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hidePivotFieldList="1" defaultThemeVersion="166925"/>
  <mc:AlternateContent xmlns:mc="http://schemas.openxmlformats.org/markup-compatibility/2006">
    <mc:Choice Requires="x15">
      <x15ac:absPath xmlns:x15ac="http://schemas.microsoft.com/office/spreadsheetml/2010/11/ac" url="G:\My Drive\Correlation One\Mini Project 3\"/>
    </mc:Choice>
  </mc:AlternateContent>
  <xr:revisionPtr revIDLastSave="1" documentId="13_ncr:1_{36244708-6AA3-45EA-AE58-F360943EED32}" xr6:coauthVersionLast="47" xr6:coauthVersionMax="47" xr10:uidLastSave="{87405B65-778C-452C-9866-C62F1460F40A}"/>
  <bookViews>
    <workbookView xWindow="28740" yWindow="-16320" windowWidth="29040" windowHeight="15720" firstSheet="3" activeTab="3" xr2:uid="{84EBDF26-06BD-7B4C-815B-67E514CEE085}"/>
  </bookViews>
  <sheets>
    <sheet name="Original Data MP1 and MP2" sheetId="6" r:id="rId1"/>
    <sheet name="Store Data Unclean" sheetId="7" r:id="rId2"/>
    <sheet name="Store Data Clean" sheetId="1" r:id="rId3"/>
    <sheet name="Answers" sheetId="4" r:id="rId4"/>
    <sheet name="Bonus" sheetId="5" r:id="rId5"/>
  </sheets>
  <externalReferences>
    <externalReference r:id="rId6"/>
    <externalReference r:id="rId7"/>
  </externalReferences>
  <definedNames>
    <definedName name="_xlnm._FilterDatabase" localSheetId="0" hidden="1">'Original Data MP1 and MP2'!$A$1:$W$2219</definedName>
    <definedName name="_xlnm._FilterDatabase" localSheetId="2" hidden="1">'Store Data Clean'!$A$1:$S$996</definedName>
    <definedName name="_xlnm._FilterDatabase" localSheetId="1" hidden="1">'Store Data Unclean'!$A$1:$Q$1001</definedName>
    <definedName name="_xlchart.v1.0" hidden="1">'Store Data Clean'!$N$1</definedName>
    <definedName name="_xlchart.v1.1" hidden="1">'Store Data Clean'!$N$2:$N$995</definedName>
  </definedNames>
  <calcPr calcId="191028"/>
  <pivotCaches>
    <pivotCache cacheId="1995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219" i="6" l="1"/>
  <c r="V2219" i="6"/>
  <c r="U2219" i="6"/>
  <c r="T2219" i="6"/>
  <c r="S2219" i="6"/>
  <c r="R2219" i="6"/>
  <c r="Q2219" i="6"/>
  <c r="P2219" i="6"/>
  <c r="W2218" i="6"/>
  <c r="V2218" i="6"/>
  <c r="U2218" i="6"/>
  <c r="T2218" i="6"/>
  <c r="S2218" i="6"/>
  <c r="R2218" i="6"/>
  <c r="Q2218" i="6"/>
  <c r="P2218" i="6"/>
  <c r="W2217" i="6"/>
  <c r="V2217" i="6"/>
  <c r="U2217" i="6"/>
  <c r="T2217" i="6"/>
  <c r="S2217" i="6"/>
  <c r="R2217" i="6"/>
  <c r="Q2217" i="6"/>
  <c r="P2217" i="6"/>
  <c r="W2216" i="6"/>
  <c r="V2216" i="6"/>
  <c r="U2216" i="6"/>
  <c r="T2216" i="6"/>
  <c r="S2216" i="6"/>
  <c r="R2216" i="6"/>
  <c r="Q2216" i="6"/>
  <c r="P2216" i="6"/>
  <c r="W2215" i="6"/>
  <c r="V2215" i="6"/>
  <c r="U2215" i="6"/>
  <c r="T2215" i="6"/>
  <c r="S2215" i="6"/>
  <c r="R2215" i="6"/>
  <c r="Q2215" i="6"/>
  <c r="P2215" i="6"/>
  <c r="W2214" i="6"/>
  <c r="V2214" i="6"/>
  <c r="U2214" i="6"/>
  <c r="T2214" i="6"/>
  <c r="S2214" i="6"/>
  <c r="R2214" i="6"/>
  <c r="Q2214" i="6"/>
  <c r="P2214" i="6"/>
  <c r="W2213" i="6"/>
  <c r="V2213" i="6"/>
  <c r="U2213" i="6"/>
  <c r="T2213" i="6"/>
  <c r="S2213" i="6"/>
  <c r="R2213" i="6"/>
  <c r="Q2213" i="6"/>
  <c r="P2213" i="6"/>
  <c r="W2212" i="6"/>
  <c r="V2212" i="6"/>
  <c r="U2212" i="6"/>
  <c r="T2212" i="6"/>
  <c r="S2212" i="6"/>
  <c r="R2212" i="6"/>
  <c r="Q2212" i="6"/>
  <c r="P2212" i="6"/>
  <c r="W2211" i="6"/>
  <c r="V2211" i="6"/>
  <c r="U2211" i="6"/>
  <c r="T2211" i="6"/>
  <c r="S2211" i="6"/>
  <c r="R2211" i="6"/>
  <c r="Q2211" i="6"/>
  <c r="P2211" i="6"/>
  <c r="W2210" i="6"/>
  <c r="V2210" i="6"/>
  <c r="U2210" i="6"/>
  <c r="T2210" i="6"/>
  <c r="S2210" i="6"/>
  <c r="R2210" i="6"/>
  <c r="Q2210" i="6"/>
  <c r="P2210" i="6"/>
  <c r="W2209" i="6"/>
  <c r="V2209" i="6"/>
  <c r="U2209" i="6"/>
  <c r="T2209" i="6"/>
  <c r="S2209" i="6"/>
  <c r="R2209" i="6"/>
  <c r="Q2209" i="6"/>
  <c r="P2209" i="6"/>
  <c r="W2208" i="6"/>
  <c r="V2208" i="6"/>
  <c r="U2208" i="6"/>
  <c r="T2208" i="6"/>
  <c r="S2208" i="6"/>
  <c r="R2208" i="6"/>
  <c r="Q2208" i="6"/>
  <c r="P2208" i="6"/>
  <c r="W2207" i="6"/>
  <c r="V2207" i="6"/>
  <c r="U2207" i="6"/>
  <c r="T2207" i="6"/>
  <c r="S2207" i="6"/>
  <c r="R2207" i="6"/>
  <c r="Q2207" i="6"/>
  <c r="P2207" i="6"/>
  <c r="W2206" i="6"/>
  <c r="V2206" i="6"/>
  <c r="U2206" i="6"/>
  <c r="T2206" i="6"/>
  <c r="S2206" i="6"/>
  <c r="R2206" i="6"/>
  <c r="Q2206" i="6"/>
  <c r="P2206" i="6"/>
  <c r="W2205" i="6"/>
  <c r="V2205" i="6"/>
  <c r="U2205" i="6"/>
  <c r="T2205" i="6"/>
  <c r="S2205" i="6"/>
  <c r="R2205" i="6"/>
  <c r="Q2205" i="6"/>
  <c r="P2205" i="6"/>
  <c r="W2204" i="6"/>
  <c r="V2204" i="6"/>
  <c r="U2204" i="6"/>
  <c r="T2204" i="6"/>
  <c r="S2204" i="6"/>
  <c r="R2204" i="6"/>
  <c r="Q2204" i="6"/>
  <c r="P2204" i="6"/>
  <c r="W2203" i="6"/>
  <c r="V2203" i="6"/>
  <c r="U2203" i="6"/>
  <c r="T2203" i="6"/>
  <c r="S2203" i="6"/>
  <c r="R2203" i="6"/>
  <c r="Q2203" i="6"/>
  <c r="P2203" i="6"/>
  <c r="W2202" i="6"/>
  <c r="V2202" i="6"/>
  <c r="U2202" i="6"/>
  <c r="T2202" i="6"/>
  <c r="S2202" i="6"/>
  <c r="R2202" i="6"/>
  <c r="Q2202" i="6"/>
  <c r="P2202" i="6"/>
  <c r="W2201" i="6"/>
  <c r="V2201" i="6"/>
  <c r="U2201" i="6"/>
  <c r="T2201" i="6"/>
  <c r="S2201" i="6"/>
  <c r="R2201" i="6"/>
  <c r="Q2201" i="6"/>
  <c r="P2201" i="6"/>
  <c r="W2200" i="6"/>
  <c r="V2200" i="6"/>
  <c r="U2200" i="6"/>
  <c r="T2200" i="6"/>
  <c r="S2200" i="6"/>
  <c r="R2200" i="6"/>
  <c r="Q2200" i="6"/>
  <c r="P2200" i="6"/>
  <c r="W2199" i="6"/>
  <c r="V2199" i="6"/>
  <c r="U2199" i="6"/>
  <c r="T2199" i="6"/>
  <c r="S2199" i="6"/>
  <c r="R2199" i="6"/>
  <c r="Q2199" i="6"/>
  <c r="P2199" i="6"/>
  <c r="W2198" i="6"/>
  <c r="V2198" i="6"/>
  <c r="U2198" i="6"/>
  <c r="T2198" i="6"/>
  <c r="S2198" i="6"/>
  <c r="R2198" i="6"/>
  <c r="Q2198" i="6"/>
  <c r="P2198" i="6"/>
  <c r="W2197" i="6"/>
  <c r="V2197" i="6"/>
  <c r="U2197" i="6"/>
  <c r="T2197" i="6"/>
  <c r="S2197" i="6"/>
  <c r="R2197" i="6"/>
  <c r="Q2197" i="6"/>
  <c r="P2197" i="6"/>
  <c r="W2196" i="6"/>
  <c r="V2196" i="6"/>
  <c r="U2196" i="6"/>
  <c r="T2196" i="6"/>
  <c r="S2196" i="6"/>
  <c r="R2196" i="6"/>
  <c r="Q2196" i="6"/>
  <c r="P2196" i="6"/>
  <c r="W2195" i="6"/>
  <c r="V2195" i="6"/>
  <c r="U2195" i="6"/>
  <c r="T2195" i="6"/>
  <c r="S2195" i="6"/>
  <c r="R2195" i="6"/>
  <c r="Q2195" i="6"/>
  <c r="P2195" i="6"/>
  <c r="W2194" i="6"/>
  <c r="V2194" i="6"/>
  <c r="U2194" i="6"/>
  <c r="T2194" i="6"/>
  <c r="S2194" i="6"/>
  <c r="R2194" i="6"/>
  <c r="Q2194" i="6"/>
  <c r="P2194" i="6"/>
  <c r="W2193" i="6"/>
  <c r="V2193" i="6"/>
  <c r="U2193" i="6"/>
  <c r="T2193" i="6"/>
  <c r="S2193" i="6"/>
  <c r="R2193" i="6"/>
  <c r="Q2193" i="6"/>
  <c r="P2193" i="6"/>
  <c r="W2192" i="6"/>
  <c r="V2192" i="6"/>
  <c r="U2192" i="6"/>
  <c r="T2192" i="6"/>
  <c r="S2192" i="6"/>
  <c r="R2192" i="6"/>
  <c r="Q2192" i="6"/>
  <c r="P2192" i="6"/>
  <c r="W2191" i="6"/>
  <c r="V2191" i="6"/>
  <c r="U2191" i="6"/>
  <c r="T2191" i="6"/>
  <c r="S2191" i="6"/>
  <c r="R2191" i="6"/>
  <c r="Q2191" i="6"/>
  <c r="P2191" i="6"/>
  <c r="W2190" i="6"/>
  <c r="V2190" i="6"/>
  <c r="U2190" i="6"/>
  <c r="T2190" i="6"/>
  <c r="S2190" i="6"/>
  <c r="R2190" i="6"/>
  <c r="Q2190" i="6"/>
  <c r="P2190" i="6"/>
  <c r="W2189" i="6"/>
  <c r="V2189" i="6"/>
  <c r="U2189" i="6"/>
  <c r="T2189" i="6"/>
  <c r="S2189" i="6"/>
  <c r="R2189" i="6"/>
  <c r="Q2189" i="6"/>
  <c r="P2189" i="6"/>
  <c r="W2188" i="6"/>
  <c r="V2188" i="6"/>
  <c r="U2188" i="6"/>
  <c r="T2188" i="6"/>
  <c r="S2188" i="6"/>
  <c r="R2188" i="6"/>
  <c r="Q2188" i="6"/>
  <c r="P2188" i="6"/>
  <c r="W2187" i="6"/>
  <c r="V2187" i="6"/>
  <c r="U2187" i="6"/>
  <c r="T2187" i="6"/>
  <c r="S2187" i="6"/>
  <c r="R2187" i="6"/>
  <c r="Q2187" i="6"/>
  <c r="P2187" i="6"/>
  <c r="W2186" i="6"/>
  <c r="V2186" i="6"/>
  <c r="U2186" i="6"/>
  <c r="T2186" i="6"/>
  <c r="S2186" i="6"/>
  <c r="R2186" i="6"/>
  <c r="Q2186" i="6"/>
  <c r="P2186" i="6"/>
  <c r="W2185" i="6"/>
  <c r="V2185" i="6"/>
  <c r="U2185" i="6"/>
  <c r="T2185" i="6"/>
  <c r="S2185" i="6"/>
  <c r="R2185" i="6"/>
  <c r="Q2185" i="6"/>
  <c r="P2185" i="6"/>
  <c r="W2184" i="6"/>
  <c r="V2184" i="6"/>
  <c r="U2184" i="6"/>
  <c r="T2184" i="6"/>
  <c r="S2184" i="6"/>
  <c r="R2184" i="6"/>
  <c r="Q2184" i="6"/>
  <c r="P2184" i="6"/>
  <c r="W2183" i="6"/>
  <c r="V2183" i="6"/>
  <c r="U2183" i="6"/>
  <c r="T2183" i="6"/>
  <c r="S2183" i="6"/>
  <c r="R2183" i="6"/>
  <c r="Q2183" i="6"/>
  <c r="P2183" i="6"/>
  <c r="W2182" i="6"/>
  <c r="V2182" i="6"/>
  <c r="U2182" i="6"/>
  <c r="T2182" i="6"/>
  <c r="S2182" i="6"/>
  <c r="R2182" i="6"/>
  <c r="Q2182" i="6"/>
  <c r="P2182" i="6"/>
  <c r="W2181" i="6"/>
  <c r="V2181" i="6"/>
  <c r="U2181" i="6"/>
  <c r="T2181" i="6"/>
  <c r="S2181" i="6"/>
  <c r="R2181" i="6"/>
  <c r="Q2181" i="6"/>
  <c r="P2181" i="6"/>
  <c r="W2180" i="6"/>
  <c r="V2180" i="6"/>
  <c r="U2180" i="6"/>
  <c r="T2180" i="6"/>
  <c r="S2180" i="6"/>
  <c r="R2180" i="6"/>
  <c r="Q2180" i="6"/>
  <c r="P2180" i="6"/>
  <c r="W2179" i="6"/>
  <c r="V2179" i="6"/>
  <c r="U2179" i="6"/>
  <c r="T2179" i="6"/>
  <c r="S2179" i="6"/>
  <c r="R2179" i="6"/>
  <c r="Q2179" i="6"/>
  <c r="P2179" i="6"/>
  <c r="W2178" i="6"/>
  <c r="V2178" i="6"/>
  <c r="U2178" i="6"/>
  <c r="T2178" i="6"/>
  <c r="S2178" i="6"/>
  <c r="R2178" i="6"/>
  <c r="Q2178" i="6"/>
  <c r="P2178" i="6"/>
  <c r="W2177" i="6"/>
  <c r="V2177" i="6"/>
  <c r="U2177" i="6"/>
  <c r="T2177" i="6"/>
  <c r="S2177" i="6"/>
  <c r="R2177" i="6"/>
  <c r="Q2177" i="6"/>
  <c r="P2177" i="6"/>
  <c r="W2176" i="6"/>
  <c r="V2176" i="6"/>
  <c r="U2176" i="6"/>
  <c r="T2176" i="6"/>
  <c r="S2176" i="6"/>
  <c r="R2176" i="6"/>
  <c r="Q2176" i="6"/>
  <c r="P2176" i="6"/>
  <c r="W2175" i="6"/>
  <c r="V2175" i="6"/>
  <c r="U2175" i="6"/>
  <c r="T2175" i="6"/>
  <c r="S2175" i="6"/>
  <c r="R2175" i="6"/>
  <c r="Q2175" i="6"/>
  <c r="P2175" i="6"/>
  <c r="W2174" i="6"/>
  <c r="V2174" i="6"/>
  <c r="U2174" i="6"/>
  <c r="T2174" i="6"/>
  <c r="S2174" i="6"/>
  <c r="R2174" i="6"/>
  <c r="Q2174" i="6"/>
  <c r="P2174" i="6"/>
  <c r="W2173" i="6"/>
  <c r="V2173" i="6"/>
  <c r="U2173" i="6"/>
  <c r="T2173" i="6"/>
  <c r="S2173" i="6"/>
  <c r="R2173" i="6"/>
  <c r="Q2173" i="6"/>
  <c r="P2173" i="6"/>
  <c r="W2172" i="6"/>
  <c r="V2172" i="6"/>
  <c r="U2172" i="6"/>
  <c r="T2172" i="6"/>
  <c r="S2172" i="6"/>
  <c r="R2172" i="6"/>
  <c r="Q2172" i="6"/>
  <c r="P2172" i="6"/>
  <c r="W2171" i="6"/>
  <c r="V2171" i="6"/>
  <c r="U2171" i="6"/>
  <c r="T2171" i="6"/>
  <c r="S2171" i="6"/>
  <c r="R2171" i="6"/>
  <c r="Q2171" i="6"/>
  <c r="P2171" i="6"/>
  <c r="W2170" i="6"/>
  <c r="V2170" i="6"/>
  <c r="U2170" i="6"/>
  <c r="T2170" i="6"/>
  <c r="S2170" i="6"/>
  <c r="R2170" i="6"/>
  <c r="Q2170" i="6"/>
  <c r="P2170" i="6"/>
  <c r="W2169" i="6"/>
  <c r="V2169" i="6"/>
  <c r="U2169" i="6"/>
  <c r="T2169" i="6"/>
  <c r="S2169" i="6"/>
  <c r="R2169" i="6"/>
  <c r="Q2169" i="6"/>
  <c r="P2169" i="6"/>
  <c r="W2168" i="6"/>
  <c r="V2168" i="6"/>
  <c r="U2168" i="6"/>
  <c r="T2168" i="6"/>
  <c r="S2168" i="6"/>
  <c r="R2168" i="6"/>
  <c r="Q2168" i="6"/>
  <c r="P2168" i="6"/>
  <c r="W2167" i="6"/>
  <c r="V2167" i="6"/>
  <c r="U2167" i="6"/>
  <c r="T2167" i="6"/>
  <c r="S2167" i="6"/>
  <c r="R2167" i="6"/>
  <c r="Q2167" i="6"/>
  <c r="P2167" i="6"/>
  <c r="W2166" i="6"/>
  <c r="V2166" i="6"/>
  <c r="U2166" i="6"/>
  <c r="T2166" i="6"/>
  <c r="S2166" i="6"/>
  <c r="R2166" i="6"/>
  <c r="Q2166" i="6"/>
  <c r="P2166" i="6"/>
  <c r="W2165" i="6"/>
  <c r="V2165" i="6"/>
  <c r="U2165" i="6"/>
  <c r="T2165" i="6"/>
  <c r="S2165" i="6"/>
  <c r="R2165" i="6"/>
  <c r="Q2165" i="6"/>
  <c r="P2165" i="6"/>
  <c r="W2164" i="6"/>
  <c r="V2164" i="6"/>
  <c r="U2164" i="6"/>
  <c r="T2164" i="6"/>
  <c r="S2164" i="6"/>
  <c r="R2164" i="6"/>
  <c r="Q2164" i="6"/>
  <c r="P2164" i="6"/>
  <c r="W2163" i="6"/>
  <c r="V2163" i="6"/>
  <c r="U2163" i="6"/>
  <c r="T2163" i="6"/>
  <c r="S2163" i="6"/>
  <c r="R2163" i="6"/>
  <c r="Q2163" i="6"/>
  <c r="P2163" i="6"/>
  <c r="W2162" i="6"/>
  <c r="V2162" i="6"/>
  <c r="U2162" i="6"/>
  <c r="T2162" i="6"/>
  <c r="S2162" i="6"/>
  <c r="R2162" i="6"/>
  <c r="Q2162" i="6"/>
  <c r="P2162" i="6"/>
  <c r="W2161" i="6"/>
  <c r="V2161" i="6"/>
  <c r="U2161" i="6"/>
  <c r="T2161" i="6"/>
  <c r="S2161" i="6"/>
  <c r="R2161" i="6"/>
  <c r="Q2161" i="6"/>
  <c r="P2161" i="6"/>
  <c r="W2160" i="6"/>
  <c r="V2160" i="6"/>
  <c r="U2160" i="6"/>
  <c r="T2160" i="6"/>
  <c r="S2160" i="6"/>
  <c r="R2160" i="6"/>
  <c r="Q2160" i="6"/>
  <c r="P2160" i="6"/>
  <c r="W2159" i="6"/>
  <c r="V2159" i="6"/>
  <c r="U2159" i="6"/>
  <c r="T2159" i="6"/>
  <c r="S2159" i="6"/>
  <c r="R2159" i="6"/>
  <c r="Q2159" i="6"/>
  <c r="P2159" i="6"/>
  <c r="W2158" i="6"/>
  <c r="V2158" i="6"/>
  <c r="U2158" i="6"/>
  <c r="T2158" i="6"/>
  <c r="S2158" i="6"/>
  <c r="R2158" i="6"/>
  <c r="Q2158" i="6"/>
  <c r="P2158" i="6"/>
  <c r="W2157" i="6"/>
  <c r="V2157" i="6"/>
  <c r="U2157" i="6"/>
  <c r="T2157" i="6"/>
  <c r="S2157" i="6"/>
  <c r="R2157" i="6"/>
  <c r="Q2157" i="6"/>
  <c r="P2157" i="6"/>
  <c r="W2156" i="6"/>
  <c r="V2156" i="6"/>
  <c r="U2156" i="6"/>
  <c r="T2156" i="6"/>
  <c r="S2156" i="6"/>
  <c r="R2156" i="6"/>
  <c r="Q2156" i="6"/>
  <c r="P2156" i="6"/>
  <c r="W2155" i="6"/>
  <c r="V2155" i="6"/>
  <c r="U2155" i="6"/>
  <c r="T2155" i="6"/>
  <c r="S2155" i="6"/>
  <c r="R2155" i="6"/>
  <c r="Q2155" i="6"/>
  <c r="P2155" i="6"/>
  <c r="W2154" i="6"/>
  <c r="V2154" i="6"/>
  <c r="U2154" i="6"/>
  <c r="T2154" i="6"/>
  <c r="S2154" i="6"/>
  <c r="R2154" i="6"/>
  <c r="Q2154" i="6"/>
  <c r="P2154" i="6"/>
  <c r="W2153" i="6"/>
  <c r="V2153" i="6"/>
  <c r="U2153" i="6"/>
  <c r="T2153" i="6"/>
  <c r="S2153" i="6"/>
  <c r="R2153" i="6"/>
  <c r="Q2153" i="6"/>
  <c r="P2153" i="6"/>
  <c r="W2152" i="6"/>
  <c r="V2152" i="6"/>
  <c r="U2152" i="6"/>
  <c r="T2152" i="6"/>
  <c r="S2152" i="6"/>
  <c r="R2152" i="6"/>
  <c r="Q2152" i="6"/>
  <c r="P2152" i="6"/>
  <c r="W2151" i="6"/>
  <c r="V2151" i="6"/>
  <c r="U2151" i="6"/>
  <c r="T2151" i="6"/>
  <c r="S2151" i="6"/>
  <c r="R2151" i="6"/>
  <c r="Q2151" i="6"/>
  <c r="P2151" i="6"/>
  <c r="W2150" i="6"/>
  <c r="V2150" i="6"/>
  <c r="U2150" i="6"/>
  <c r="T2150" i="6"/>
  <c r="S2150" i="6"/>
  <c r="R2150" i="6"/>
  <c r="Q2150" i="6"/>
  <c r="P2150" i="6"/>
  <c r="W2149" i="6"/>
  <c r="V2149" i="6"/>
  <c r="U2149" i="6"/>
  <c r="T2149" i="6"/>
  <c r="S2149" i="6"/>
  <c r="R2149" i="6"/>
  <c r="Q2149" i="6"/>
  <c r="P2149" i="6"/>
  <c r="W2148" i="6"/>
  <c r="V2148" i="6"/>
  <c r="U2148" i="6"/>
  <c r="T2148" i="6"/>
  <c r="S2148" i="6"/>
  <c r="R2148" i="6"/>
  <c r="Q2148" i="6"/>
  <c r="P2148" i="6"/>
  <c r="W2147" i="6"/>
  <c r="V2147" i="6"/>
  <c r="U2147" i="6"/>
  <c r="T2147" i="6"/>
  <c r="S2147" i="6"/>
  <c r="R2147" i="6"/>
  <c r="Q2147" i="6"/>
  <c r="P2147" i="6"/>
  <c r="W2146" i="6"/>
  <c r="V2146" i="6"/>
  <c r="U2146" i="6"/>
  <c r="T2146" i="6"/>
  <c r="S2146" i="6"/>
  <c r="R2146" i="6"/>
  <c r="Q2146" i="6"/>
  <c r="P2146" i="6"/>
  <c r="W2145" i="6"/>
  <c r="V2145" i="6"/>
  <c r="U2145" i="6"/>
  <c r="T2145" i="6"/>
  <c r="S2145" i="6"/>
  <c r="R2145" i="6"/>
  <c r="Q2145" i="6"/>
  <c r="P2145" i="6"/>
  <c r="W2144" i="6"/>
  <c r="V2144" i="6"/>
  <c r="U2144" i="6"/>
  <c r="T2144" i="6"/>
  <c r="S2144" i="6"/>
  <c r="R2144" i="6"/>
  <c r="Q2144" i="6"/>
  <c r="P2144" i="6"/>
  <c r="W2143" i="6"/>
  <c r="V2143" i="6"/>
  <c r="U2143" i="6"/>
  <c r="T2143" i="6"/>
  <c r="S2143" i="6"/>
  <c r="R2143" i="6"/>
  <c r="Q2143" i="6"/>
  <c r="P2143" i="6"/>
  <c r="W2142" i="6"/>
  <c r="V2142" i="6"/>
  <c r="U2142" i="6"/>
  <c r="T2142" i="6"/>
  <c r="S2142" i="6"/>
  <c r="R2142" i="6"/>
  <c r="Q2142" i="6"/>
  <c r="P2142" i="6"/>
  <c r="W2141" i="6"/>
  <c r="V2141" i="6"/>
  <c r="U2141" i="6"/>
  <c r="T2141" i="6"/>
  <c r="S2141" i="6"/>
  <c r="R2141" i="6"/>
  <c r="Q2141" i="6"/>
  <c r="P2141" i="6"/>
  <c r="W2140" i="6"/>
  <c r="V2140" i="6"/>
  <c r="U2140" i="6"/>
  <c r="T2140" i="6"/>
  <c r="S2140" i="6"/>
  <c r="R2140" i="6"/>
  <c r="Q2140" i="6"/>
  <c r="P2140" i="6"/>
  <c r="W2139" i="6"/>
  <c r="V2139" i="6"/>
  <c r="U2139" i="6"/>
  <c r="T2139" i="6"/>
  <c r="S2139" i="6"/>
  <c r="R2139" i="6"/>
  <c r="Q2139" i="6"/>
  <c r="P2139" i="6"/>
  <c r="W2138" i="6"/>
  <c r="V2138" i="6"/>
  <c r="U2138" i="6"/>
  <c r="T2138" i="6"/>
  <c r="S2138" i="6"/>
  <c r="R2138" i="6"/>
  <c r="Q2138" i="6"/>
  <c r="P2138" i="6"/>
  <c r="W2137" i="6"/>
  <c r="V2137" i="6"/>
  <c r="U2137" i="6"/>
  <c r="T2137" i="6"/>
  <c r="S2137" i="6"/>
  <c r="R2137" i="6"/>
  <c r="Q2137" i="6"/>
  <c r="P2137" i="6"/>
  <c r="W2136" i="6"/>
  <c r="V2136" i="6"/>
  <c r="U2136" i="6"/>
  <c r="T2136" i="6"/>
  <c r="S2136" i="6"/>
  <c r="R2136" i="6"/>
  <c r="Q2136" i="6"/>
  <c r="P2136" i="6"/>
  <c r="W2135" i="6"/>
  <c r="V2135" i="6"/>
  <c r="U2135" i="6"/>
  <c r="T2135" i="6"/>
  <c r="S2135" i="6"/>
  <c r="R2135" i="6"/>
  <c r="Q2135" i="6"/>
  <c r="P2135" i="6"/>
  <c r="W2134" i="6"/>
  <c r="V2134" i="6"/>
  <c r="U2134" i="6"/>
  <c r="T2134" i="6"/>
  <c r="S2134" i="6"/>
  <c r="R2134" i="6"/>
  <c r="Q2134" i="6"/>
  <c r="P2134" i="6"/>
  <c r="W2133" i="6"/>
  <c r="V2133" i="6"/>
  <c r="U2133" i="6"/>
  <c r="T2133" i="6"/>
  <c r="S2133" i="6"/>
  <c r="R2133" i="6"/>
  <c r="Q2133" i="6"/>
  <c r="P2133" i="6"/>
  <c r="W2132" i="6"/>
  <c r="V2132" i="6"/>
  <c r="U2132" i="6"/>
  <c r="T2132" i="6"/>
  <c r="S2132" i="6"/>
  <c r="R2132" i="6"/>
  <c r="Q2132" i="6"/>
  <c r="P2132" i="6"/>
  <c r="W2131" i="6"/>
  <c r="V2131" i="6"/>
  <c r="U2131" i="6"/>
  <c r="T2131" i="6"/>
  <c r="S2131" i="6"/>
  <c r="R2131" i="6"/>
  <c r="Q2131" i="6"/>
  <c r="P2131" i="6"/>
  <c r="W2130" i="6"/>
  <c r="V2130" i="6"/>
  <c r="U2130" i="6"/>
  <c r="T2130" i="6"/>
  <c r="S2130" i="6"/>
  <c r="R2130" i="6"/>
  <c r="Q2130" i="6"/>
  <c r="P2130" i="6"/>
  <c r="W2129" i="6"/>
  <c r="V2129" i="6"/>
  <c r="U2129" i="6"/>
  <c r="T2129" i="6"/>
  <c r="S2129" i="6"/>
  <c r="R2129" i="6"/>
  <c r="Q2129" i="6"/>
  <c r="P2129" i="6"/>
  <c r="W2128" i="6"/>
  <c r="V2128" i="6"/>
  <c r="U2128" i="6"/>
  <c r="T2128" i="6"/>
  <c r="S2128" i="6"/>
  <c r="R2128" i="6"/>
  <c r="Q2128" i="6"/>
  <c r="P2128" i="6"/>
  <c r="W2127" i="6"/>
  <c r="V2127" i="6"/>
  <c r="U2127" i="6"/>
  <c r="T2127" i="6"/>
  <c r="S2127" i="6"/>
  <c r="R2127" i="6"/>
  <c r="Q2127" i="6"/>
  <c r="P2127" i="6"/>
  <c r="W2126" i="6"/>
  <c r="V2126" i="6"/>
  <c r="U2126" i="6"/>
  <c r="T2126" i="6"/>
  <c r="S2126" i="6"/>
  <c r="R2126" i="6"/>
  <c r="Q2126" i="6"/>
  <c r="P2126" i="6"/>
  <c r="W2125" i="6"/>
  <c r="V2125" i="6"/>
  <c r="U2125" i="6"/>
  <c r="T2125" i="6"/>
  <c r="S2125" i="6"/>
  <c r="R2125" i="6"/>
  <c r="Q2125" i="6"/>
  <c r="P2125" i="6"/>
  <c r="W2124" i="6"/>
  <c r="V2124" i="6"/>
  <c r="U2124" i="6"/>
  <c r="T2124" i="6"/>
  <c r="S2124" i="6"/>
  <c r="R2124" i="6"/>
  <c r="Q2124" i="6"/>
  <c r="P2124" i="6"/>
  <c r="W2123" i="6"/>
  <c r="V2123" i="6"/>
  <c r="U2123" i="6"/>
  <c r="T2123" i="6"/>
  <c r="S2123" i="6"/>
  <c r="R2123" i="6"/>
  <c r="Q2123" i="6"/>
  <c r="P2123" i="6"/>
  <c r="W2122" i="6"/>
  <c r="V2122" i="6"/>
  <c r="U2122" i="6"/>
  <c r="T2122" i="6"/>
  <c r="S2122" i="6"/>
  <c r="R2122" i="6"/>
  <c r="Q2122" i="6"/>
  <c r="P2122" i="6"/>
  <c r="W2121" i="6"/>
  <c r="V2121" i="6"/>
  <c r="U2121" i="6"/>
  <c r="T2121" i="6"/>
  <c r="S2121" i="6"/>
  <c r="R2121" i="6"/>
  <c r="Q2121" i="6"/>
  <c r="P2121" i="6"/>
  <c r="W2120" i="6"/>
  <c r="V2120" i="6"/>
  <c r="U2120" i="6"/>
  <c r="T2120" i="6"/>
  <c r="S2120" i="6"/>
  <c r="R2120" i="6"/>
  <c r="Q2120" i="6"/>
  <c r="P2120" i="6"/>
  <c r="W2119" i="6"/>
  <c r="V2119" i="6"/>
  <c r="U2119" i="6"/>
  <c r="T2119" i="6"/>
  <c r="S2119" i="6"/>
  <c r="R2119" i="6"/>
  <c r="Q2119" i="6"/>
  <c r="P2119" i="6"/>
  <c r="W2118" i="6"/>
  <c r="V2118" i="6"/>
  <c r="U2118" i="6"/>
  <c r="T2118" i="6"/>
  <c r="S2118" i="6"/>
  <c r="R2118" i="6"/>
  <c r="Q2118" i="6"/>
  <c r="P2118" i="6"/>
  <c r="W2117" i="6"/>
  <c r="V2117" i="6"/>
  <c r="U2117" i="6"/>
  <c r="T2117" i="6"/>
  <c r="S2117" i="6"/>
  <c r="R2117" i="6"/>
  <c r="Q2117" i="6"/>
  <c r="P2117" i="6"/>
  <c r="W2116" i="6"/>
  <c r="V2116" i="6"/>
  <c r="U2116" i="6"/>
  <c r="T2116" i="6"/>
  <c r="S2116" i="6"/>
  <c r="R2116" i="6"/>
  <c r="Q2116" i="6"/>
  <c r="P2116" i="6"/>
  <c r="W2115" i="6"/>
  <c r="V2115" i="6"/>
  <c r="U2115" i="6"/>
  <c r="T2115" i="6"/>
  <c r="S2115" i="6"/>
  <c r="R2115" i="6"/>
  <c r="Q2115" i="6"/>
  <c r="P2115" i="6"/>
  <c r="W2114" i="6"/>
  <c r="V2114" i="6"/>
  <c r="U2114" i="6"/>
  <c r="T2114" i="6"/>
  <c r="S2114" i="6"/>
  <c r="R2114" i="6"/>
  <c r="Q2114" i="6"/>
  <c r="P2114" i="6"/>
  <c r="W2113" i="6"/>
  <c r="V2113" i="6"/>
  <c r="U2113" i="6"/>
  <c r="T2113" i="6"/>
  <c r="S2113" i="6"/>
  <c r="R2113" i="6"/>
  <c r="Q2113" i="6"/>
  <c r="P2113" i="6"/>
  <c r="W2112" i="6"/>
  <c r="V2112" i="6"/>
  <c r="U2112" i="6"/>
  <c r="T2112" i="6"/>
  <c r="S2112" i="6"/>
  <c r="R2112" i="6"/>
  <c r="Q2112" i="6"/>
  <c r="P2112" i="6"/>
  <c r="W2111" i="6"/>
  <c r="V2111" i="6"/>
  <c r="U2111" i="6"/>
  <c r="T2111" i="6"/>
  <c r="S2111" i="6"/>
  <c r="R2111" i="6"/>
  <c r="Q2111" i="6"/>
  <c r="P2111" i="6"/>
  <c r="W2110" i="6"/>
  <c r="V2110" i="6"/>
  <c r="U2110" i="6"/>
  <c r="T2110" i="6"/>
  <c r="S2110" i="6"/>
  <c r="R2110" i="6"/>
  <c r="Q2110" i="6"/>
  <c r="P2110" i="6"/>
  <c r="W2109" i="6"/>
  <c r="V2109" i="6"/>
  <c r="U2109" i="6"/>
  <c r="T2109" i="6"/>
  <c r="S2109" i="6"/>
  <c r="R2109" i="6"/>
  <c r="Q2109" i="6"/>
  <c r="P2109" i="6"/>
  <c r="W2108" i="6"/>
  <c r="V2108" i="6"/>
  <c r="U2108" i="6"/>
  <c r="T2108" i="6"/>
  <c r="S2108" i="6"/>
  <c r="R2108" i="6"/>
  <c r="Q2108" i="6"/>
  <c r="P2108" i="6"/>
  <c r="W2107" i="6"/>
  <c r="V2107" i="6"/>
  <c r="U2107" i="6"/>
  <c r="T2107" i="6"/>
  <c r="S2107" i="6"/>
  <c r="R2107" i="6"/>
  <c r="Q2107" i="6"/>
  <c r="P2107" i="6"/>
  <c r="W2106" i="6"/>
  <c r="V2106" i="6"/>
  <c r="U2106" i="6"/>
  <c r="T2106" i="6"/>
  <c r="S2106" i="6"/>
  <c r="R2106" i="6"/>
  <c r="Q2106" i="6"/>
  <c r="P2106" i="6"/>
  <c r="W2105" i="6"/>
  <c r="V2105" i="6"/>
  <c r="U2105" i="6"/>
  <c r="T2105" i="6"/>
  <c r="S2105" i="6"/>
  <c r="R2105" i="6"/>
  <c r="Q2105" i="6"/>
  <c r="P2105" i="6"/>
  <c r="W2104" i="6"/>
  <c r="V2104" i="6"/>
  <c r="U2104" i="6"/>
  <c r="T2104" i="6"/>
  <c r="S2104" i="6"/>
  <c r="R2104" i="6"/>
  <c r="Q2104" i="6"/>
  <c r="P2104" i="6"/>
  <c r="W2103" i="6"/>
  <c r="V2103" i="6"/>
  <c r="U2103" i="6"/>
  <c r="T2103" i="6"/>
  <c r="S2103" i="6"/>
  <c r="R2103" i="6"/>
  <c r="Q2103" i="6"/>
  <c r="P2103" i="6"/>
  <c r="W2102" i="6"/>
  <c r="V2102" i="6"/>
  <c r="U2102" i="6"/>
  <c r="T2102" i="6"/>
  <c r="S2102" i="6"/>
  <c r="R2102" i="6"/>
  <c r="Q2102" i="6"/>
  <c r="P2102" i="6"/>
  <c r="W2101" i="6"/>
  <c r="V2101" i="6"/>
  <c r="U2101" i="6"/>
  <c r="T2101" i="6"/>
  <c r="S2101" i="6"/>
  <c r="R2101" i="6"/>
  <c r="Q2101" i="6"/>
  <c r="P2101" i="6"/>
  <c r="W2100" i="6"/>
  <c r="V2100" i="6"/>
  <c r="U2100" i="6"/>
  <c r="T2100" i="6"/>
  <c r="S2100" i="6"/>
  <c r="R2100" i="6"/>
  <c r="Q2100" i="6"/>
  <c r="P2100" i="6"/>
  <c r="W2099" i="6"/>
  <c r="V2099" i="6"/>
  <c r="U2099" i="6"/>
  <c r="T2099" i="6"/>
  <c r="S2099" i="6"/>
  <c r="R2099" i="6"/>
  <c r="Q2099" i="6"/>
  <c r="P2099" i="6"/>
  <c r="W2098" i="6"/>
  <c r="V2098" i="6"/>
  <c r="U2098" i="6"/>
  <c r="T2098" i="6"/>
  <c r="S2098" i="6"/>
  <c r="R2098" i="6"/>
  <c r="Q2098" i="6"/>
  <c r="P2098" i="6"/>
  <c r="W2097" i="6"/>
  <c r="V2097" i="6"/>
  <c r="U2097" i="6"/>
  <c r="T2097" i="6"/>
  <c r="S2097" i="6"/>
  <c r="R2097" i="6"/>
  <c r="Q2097" i="6"/>
  <c r="P2097" i="6"/>
  <c r="W2096" i="6"/>
  <c r="V2096" i="6"/>
  <c r="U2096" i="6"/>
  <c r="T2096" i="6"/>
  <c r="S2096" i="6"/>
  <c r="R2096" i="6"/>
  <c r="Q2096" i="6"/>
  <c r="P2096" i="6"/>
  <c r="W2095" i="6"/>
  <c r="V2095" i="6"/>
  <c r="U2095" i="6"/>
  <c r="T2095" i="6"/>
  <c r="S2095" i="6"/>
  <c r="R2095" i="6"/>
  <c r="Q2095" i="6"/>
  <c r="P2095" i="6"/>
  <c r="W2094" i="6"/>
  <c r="V2094" i="6"/>
  <c r="U2094" i="6"/>
  <c r="T2094" i="6"/>
  <c r="S2094" i="6"/>
  <c r="R2094" i="6"/>
  <c r="Q2094" i="6"/>
  <c r="P2094" i="6"/>
  <c r="W2093" i="6"/>
  <c r="V2093" i="6"/>
  <c r="U2093" i="6"/>
  <c r="T2093" i="6"/>
  <c r="S2093" i="6"/>
  <c r="R2093" i="6"/>
  <c r="Q2093" i="6"/>
  <c r="P2093" i="6"/>
  <c r="W2092" i="6"/>
  <c r="V2092" i="6"/>
  <c r="U2092" i="6"/>
  <c r="T2092" i="6"/>
  <c r="S2092" i="6"/>
  <c r="R2092" i="6"/>
  <c r="Q2092" i="6"/>
  <c r="P2092" i="6"/>
  <c r="W2091" i="6"/>
  <c r="V2091" i="6"/>
  <c r="U2091" i="6"/>
  <c r="T2091" i="6"/>
  <c r="S2091" i="6"/>
  <c r="R2091" i="6"/>
  <c r="Q2091" i="6"/>
  <c r="P2091" i="6"/>
  <c r="W2090" i="6"/>
  <c r="V2090" i="6"/>
  <c r="U2090" i="6"/>
  <c r="T2090" i="6"/>
  <c r="S2090" i="6"/>
  <c r="R2090" i="6"/>
  <c r="Q2090" i="6"/>
  <c r="P2090" i="6"/>
  <c r="W2089" i="6"/>
  <c r="V2089" i="6"/>
  <c r="U2089" i="6"/>
  <c r="T2089" i="6"/>
  <c r="S2089" i="6"/>
  <c r="R2089" i="6"/>
  <c r="Q2089" i="6"/>
  <c r="P2089" i="6"/>
  <c r="W2088" i="6"/>
  <c r="V2088" i="6"/>
  <c r="U2088" i="6"/>
  <c r="T2088" i="6"/>
  <c r="S2088" i="6"/>
  <c r="R2088" i="6"/>
  <c r="Q2088" i="6"/>
  <c r="P2088" i="6"/>
  <c r="W2087" i="6"/>
  <c r="V2087" i="6"/>
  <c r="U2087" i="6"/>
  <c r="T2087" i="6"/>
  <c r="S2087" i="6"/>
  <c r="R2087" i="6"/>
  <c r="Q2087" i="6"/>
  <c r="P2087" i="6"/>
  <c r="W2086" i="6"/>
  <c r="V2086" i="6"/>
  <c r="U2086" i="6"/>
  <c r="T2086" i="6"/>
  <c r="S2086" i="6"/>
  <c r="R2086" i="6"/>
  <c r="Q2086" i="6"/>
  <c r="P2086" i="6"/>
  <c r="W2085" i="6"/>
  <c r="V2085" i="6"/>
  <c r="U2085" i="6"/>
  <c r="T2085" i="6"/>
  <c r="S2085" i="6"/>
  <c r="R2085" i="6"/>
  <c r="Q2085" i="6"/>
  <c r="P2085" i="6"/>
  <c r="W2084" i="6"/>
  <c r="V2084" i="6"/>
  <c r="U2084" i="6"/>
  <c r="T2084" i="6"/>
  <c r="S2084" i="6"/>
  <c r="R2084" i="6"/>
  <c r="Q2084" i="6"/>
  <c r="P2084" i="6"/>
  <c r="W2083" i="6"/>
  <c r="V2083" i="6"/>
  <c r="U2083" i="6"/>
  <c r="T2083" i="6"/>
  <c r="S2083" i="6"/>
  <c r="R2083" i="6"/>
  <c r="Q2083" i="6"/>
  <c r="P2083" i="6"/>
  <c r="W2082" i="6"/>
  <c r="V2082" i="6"/>
  <c r="U2082" i="6"/>
  <c r="T2082" i="6"/>
  <c r="S2082" i="6"/>
  <c r="R2082" i="6"/>
  <c r="Q2082" i="6"/>
  <c r="P2082" i="6"/>
  <c r="W2081" i="6"/>
  <c r="V2081" i="6"/>
  <c r="U2081" i="6"/>
  <c r="T2081" i="6"/>
  <c r="S2081" i="6"/>
  <c r="R2081" i="6"/>
  <c r="Q2081" i="6"/>
  <c r="P2081" i="6"/>
  <c r="W2080" i="6"/>
  <c r="V2080" i="6"/>
  <c r="U2080" i="6"/>
  <c r="T2080" i="6"/>
  <c r="S2080" i="6"/>
  <c r="R2080" i="6"/>
  <c r="Q2080" i="6"/>
  <c r="P2080" i="6"/>
  <c r="W2079" i="6"/>
  <c r="V2079" i="6"/>
  <c r="U2079" i="6"/>
  <c r="T2079" i="6"/>
  <c r="S2079" i="6"/>
  <c r="R2079" i="6"/>
  <c r="Q2079" i="6"/>
  <c r="P2079" i="6"/>
  <c r="W2078" i="6"/>
  <c r="V2078" i="6"/>
  <c r="U2078" i="6"/>
  <c r="T2078" i="6"/>
  <c r="S2078" i="6"/>
  <c r="R2078" i="6"/>
  <c r="Q2078" i="6"/>
  <c r="P2078" i="6"/>
  <c r="W2077" i="6"/>
  <c r="V2077" i="6"/>
  <c r="U2077" i="6"/>
  <c r="T2077" i="6"/>
  <c r="S2077" i="6"/>
  <c r="R2077" i="6"/>
  <c r="Q2077" i="6"/>
  <c r="P2077" i="6"/>
  <c r="W2076" i="6"/>
  <c r="V2076" i="6"/>
  <c r="U2076" i="6"/>
  <c r="T2076" i="6"/>
  <c r="S2076" i="6"/>
  <c r="R2076" i="6"/>
  <c r="Q2076" i="6"/>
  <c r="P2076" i="6"/>
  <c r="W2075" i="6"/>
  <c r="V2075" i="6"/>
  <c r="U2075" i="6"/>
  <c r="T2075" i="6"/>
  <c r="S2075" i="6"/>
  <c r="R2075" i="6"/>
  <c r="Q2075" i="6"/>
  <c r="P2075" i="6"/>
  <c r="W2074" i="6"/>
  <c r="V2074" i="6"/>
  <c r="U2074" i="6"/>
  <c r="T2074" i="6"/>
  <c r="S2074" i="6"/>
  <c r="R2074" i="6"/>
  <c r="Q2074" i="6"/>
  <c r="P2074" i="6"/>
  <c r="W2073" i="6"/>
  <c r="V2073" i="6"/>
  <c r="U2073" i="6"/>
  <c r="T2073" i="6"/>
  <c r="S2073" i="6"/>
  <c r="R2073" i="6"/>
  <c r="Q2073" i="6"/>
  <c r="P2073" i="6"/>
  <c r="W2072" i="6"/>
  <c r="V2072" i="6"/>
  <c r="U2072" i="6"/>
  <c r="T2072" i="6"/>
  <c r="S2072" i="6"/>
  <c r="R2072" i="6"/>
  <c r="Q2072" i="6"/>
  <c r="P2072" i="6"/>
  <c r="W2071" i="6"/>
  <c r="V2071" i="6"/>
  <c r="U2071" i="6"/>
  <c r="T2071" i="6"/>
  <c r="S2071" i="6"/>
  <c r="R2071" i="6"/>
  <c r="Q2071" i="6"/>
  <c r="P2071" i="6"/>
  <c r="W2070" i="6"/>
  <c r="V2070" i="6"/>
  <c r="U2070" i="6"/>
  <c r="T2070" i="6"/>
  <c r="S2070" i="6"/>
  <c r="R2070" i="6"/>
  <c r="Q2070" i="6"/>
  <c r="P2070" i="6"/>
  <c r="W2069" i="6"/>
  <c r="V2069" i="6"/>
  <c r="U2069" i="6"/>
  <c r="T2069" i="6"/>
  <c r="S2069" i="6"/>
  <c r="R2069" i="6"/>
  <c r="Q2069" i="6"/>
  <c r="P2069" i="6"/>
  <c r="W2068" i="6"/>
  <c r="V2068" i="6"/>
  <c r="U2068" i="6"/>
  <c r="T2068" i="6"/>
  <c r="S2068" i="6"/>
  <c r="R2068" i="6"/>
  <c r="Q2068" i="6"/>
  <c r="P2068" i="6"/>
  <c r="W2067" i="6"/>
  <c r="V2067" i="6"/>
  <c r="U2067" i="6"/>
  <c r="T2067" i="6"/>
  <c r="S2067" i="6"/>
  <c r="R2067" i="6"/>
  <c r="Q2067" i="6"/>
  <c r="P2067" i="6"/>
  <c r="W2066" i="6"/>
  <c r="V2066" i="6"/>
  <c r="U2066" i="6"/>
  <c r="T2066" i="6"/>
  <c r="S2066" i="6"/>
  <c r="R2066" i="6"/>
  <c r="Q2066" i="6"/>
  <c r="P2066" i="6"/>
  <c r="W2065" i="6"/>
  <c r="V2065" i="6"/>
  <c r="U2065" i="6"/>
  <c r="T2065" i="6"/>
  <c r="S2065" i="6"/>
  <c r="R2065" i="6"/>
  <c r="Q2065" i="6"/>
  <c r="P2065" i="6"/>
  <c r="W2064" i="6"/>
  <c r="V2064" i="6"/>
  <c r="U2064" i="6"/>
  <c r="T2064" i="6"/>
  <c r="S2064" i="6"/>
  <c r="R2064" i="6"/>
  <c r="Q2064" i="6"/>
  <c r="P2064" i="6"/>
  <c r="W2063" i="6"/>
  <c r="V2063" i="6"/>
  <c r="U2063" i="6"/>
  <c r="T2063" i="6"/>
  <c r="S2063" i="6"/>
  <c r="R2063" i="6"/>
  <c r="Q2063" i="6"/>
  <c r="P2063" i="6"/>
  <c r="W2062" i="6"/>
  <c r="V2062" i="6"/>
  <c r="U2062" i="6"/>
  <c r="T2062" i="6"/>
  <c r="S2062" i="6"/>
  <c r="R2062" i="6"/>
  <c r="Q2062" i="6"/>
  <c r="P2062" i="6"/>
  <c r="W2061" i="6"/>
  <c r="V2061" i="6"/>
  <c r="U2061" i="6"/>
  <c r="T2061" i="6"/>
  <c r="S2061" i="6"/>
  <c r="R2061" i="6"/>
  <c r="Q2061" i="6"/>
  <c r="P2061" i="6"/>
  <c r="W2060" i="6"/>
  <c r="V2060" i="6"/>
  <c r="U2060" i="6"/>
  <c r="T2060" i="6"/>
  <c r="S2060" i="6"/>
  <c r="R2060" i="6"/>
  <c r="Q2060" i="6"/>
  <c r="P2060" i="6"/>
  <c r="W2059" i="6"/>
  <c r="V2059" i="6"/>
  <c r="U2059" i="6"/>
  <c r="T2059" i="6"/>
  <c r="S2059" i="6"/>
  <c r="R2059" i="6"/>
  <c r="Q2059" i="6"/>
  <c r="P2059" i="6"/>
  <c r="W2058" i="6"/>
  <c r="V2058" i="6"/>
  <c r="U2058" i="6"/>
  <c r="T2058" i="6"/>
  <c r="S2058" i="6"/>
  <c r="R2058" i="6"/>
  <c r="Q2058" i="6"/>
  <c r="P2058" i="6"/>
  <c r="W2057" i="6"/>
  <c r="V2057" i="6"/>
  <c r="U2057" i="6"/>
  <c r="T2057" i="6"/>
  <c r="S2057" i="6"/>
  <c r="R2057" i="6"/>
  <c r="Q2057" i="6"/>
  <c r="P2057" i="6"/>
  <c r="W2056" i="6"/>
  <c r="V2056" i="6"/>
  <c r="U2056" i="6"/>
  <c r="T2056" i="6"/>
  <c r="S2056" i="6"/>
  <c r="R2056" i="6"/>
  <c r="Q2056" i="6"/>
  <c r="P2056" i="6"/>
  <c r="W2055" i="6"/>
  <c r="V2055" i="6"/>
  <c r="U2055" i="6"/>
  <c r="T2055" i="6"/>
  <c r="S2055" i="6"/>
  <c r="R2055" i="6"/>
  <c r="Q2055" i="6"/>
  <c r="P2055" i="6"/>
  <c r="W2054" i="6"/>
  <c r="V2054" i="6"/>
  <c r="U2054" i="6"/>
  <c r="T2054" i="6"/>
  <c r="S2054" i="6"/>
  <c r="R2054" i="6"/>
  <c r="Q2054" i="6"/>
  <c r="P2054" i="6"/>
  <c r="W2053" i="6"/>
  <c r="V2053" i="6"/>
  <c r="U2053" i="6"/>
  <c r="T2053" i="6"/>
  <c r="S2053" i="6"/>
  <c r="R2053" i="6"/>
  <c r="Q2053" i="6"/>
  <c r="P2053" i="6"/>
  <c r="W2052" i="6"/>
  <c r="V2052" i="6"/>
  <c r="U2052" i="6"/>
  <c r="T2052" i="6"/>
  <c r="S2052" i="6"/>
  <c r="R2052" i="6"/>
  <c r="Q2052" i="6"/>
  <c r="P2052" i="6"/>
  <c r="W2051" i="6"/>
  <c r="V2051" i="6"/>
  <c r="U2051" i="6"/>
  <c r="T2051" i="6"/>
  <c r="S2051" i="6"/>
  <c r="R2051" i="6"/>
  <c r="Q2051" i="6"/>
  <c r="P2051" i="6"/>
  <c r="W2050" i="6"/>
  <c r="V2050" i="6"/>
  <c r="U2050" i="6"/>
  <c r="T2050" i="6"/>
  <c r="S2050" i="6"/>
  <c r="R2050" i="6"/>
  <c r="Q2050" i="6"/>
  <c r="P2050" i="6"/>
  <c r="W2049" i="6"/>
  <c r="V2049" i="6"/>
  <c r="U2049" i="6"/>
  <c r="T2049" i="6"/>
  <c r="S2049" i="6"/>
  <c r="R2049" i="6"/>
  <c r="Q2049" i="6"/>
  <c r="P2049" i="6"/>
  <c r="W2048" i="6"/>
  <c r="V2048" i="6"/>
  <c r="U2048" i="6"/>
  <c r="T2048" i="6"/>
  <c r="S2048" i="6"/>
  <c r="R2048" i="6"/>
  <c r="Q2048" i="6"/>
  <c r="P2048" i="6"/>
  <c r="W2047" i="6"/>
  <c r="V2047" i="6"/>
  <c r="U2047" i="6"/>
  <c r="T2047" i="6"/>
  <c r="S2047" i="6"/>
  <c r="R2047" i="6"/>
  <c r="Q2047" i="6"/>
  <c r="P2047" i="6"/>
  <c r="W2046" i="6"/>
  <c r="V2046" i="6"/>
  <c r="U2046" i="6"/>
  <c r="T2046" i="6"/>
  <c r="S2046" i="6"/>
  <c r="R2046" i="6"/>
  <c r="Q2046" i="6"/>
  <c r="P2046" i="6"/>
  <c r="W2045" i="6"/>
  <c r="V2045" i="6"/>
  <c r="U2045" i="6"/>
  <c r="T2045" i="6"/>
  <c r="S2045" i="6"/>
  <c r="R2045" i="6"/>
  <c r="Q2045" i="6"/>
  <c r="P2045" i="6"/>
  <c r="W2044" i="6"/>
  <c r="V2044" i="6"/>
  <c r="U2044" i="6"/>
  <c r="T2044" i="6"/>
  <c r="S2044" i="6"/>
  <c r="R2044" i="6"/>
  <c r="Q2044" i="6"/>
  <c r="P2044" i="6"/>
  <c r="W2043" i="6"/>
  <c r="V2043" i="6"/>
  <c r="U2043" i="6"/>
  <c r="T2043" i="6"/>
  <c r="S2043" i="6"/>
  <c r="R2043" i="6"/>
  <c r="Q2043" i="6"/>
  <c r="P2043" i="6"/>
  <c r="W2042" i="6"/>
  <c r="V2042" i="6"/>
  <c r="U2042" i="6"/>
  <c r="T2042" i="6"/>
  <c r="S2042" i="6"/>
  <c r="R2042" i="6"/>
  <c r="Q2042" i="6"/>
  <c r="P2042" i="6"/>
  <c r="W2041" i="6"/>
  <c r="V2041" i="6"/>
  <c r="U2041" i="6"/>
  <c r="T2041" i="6"/>
  <c r="S2041" i="6"/>
  <c r="R2041" i="6"/>
  <c r="Q2041" i="6"/>
  <c r="P2041" i="6"/>
  <c r="W2040" i="6"/>
  <c r="V2040" i="6"/>
  <c r="U2040" i="6"/>
  <c r="T2040" i="6"/>
  <c r="S2040" i="6"/>
  <c r="R2040" i="6"/>
  <c r="Q2040" i="6"/>
  <c r="P2040" i="6"/>
  <c r="W2039" i="6"/>
  <c r="V2039" i="6"/>
  <c r="U2039" i="6"/>
  <c r="T2039" i="6"/>
  <c r="S2039" i="6"/>
  <c r="R2039" i="6"/>
  <c r="Q2039" i="6"/>
  <c r="P2039" i="6"/>
  <c r="W2038" i="6"/>
  <c r="V2038" i="6"/>
  <c r="U2038" i="6"/>
  <c r="T2038" i="6"/>
  <c r="S2038" i="6"/>
  <c r="R2038" i="6"/>
  <c r="Q2038" i="6"/>
  <c r="P2038" i="6"/>
  <c r="W2037" i="6"/>
  <c r="V2037" i="6"/>
  <c r="U2037" i="6"/>
  <c r="T2037" i="6"/>
  <c r="S2037" i="6"/>
  <c r="R2037" i="6"/>
  <c r="Q2037" i="6"/>
  <c r="P2037" i="6"/>
  <c r="W2036" i="6"/>
  <c r="V2036" i="6"/>
  <c r="U2036" i="6"/>
  <c r="T2036" i="6"/>
  <c r="S2036" i="6"/>
  <c r="R2036" i="6"/>
  <c r="Q2036" i="6"/>
  <c r="P2036" i="6"/>
  <c r="W2035" i="6"/>
  <c r="V2035" i="6"/>
  <c r="U2035" i="6"/>
  <c r="T2035" i="6"/>
  <c r="S2035" i="6"/>
  <c r="R2035" i="6"/>
  <c r="Q2035" i="6"/>
  <c r="P2035" i="6"/>
  <c r="W2034" i="6"/>
  <c r="V2034" i="6"/>
  <c r="U2034" i="6"/>
  <c r="T2034" i="6"/>
  <c r="S2034" i="6"/>
  <c r="R2034" i="6"/>
  <c r="Q2034" i="6"/>
  <c r="P2034" i="6"/>
  <c r="W2033" i="6"/>
  <c r="V2033" i="6"/>
  <c r="U2033" i="6"/>
  <c r="T2033" i="6"/>
  <c r="S2033" i="6"/>
  <c r="R2033" i="6"/>
  <c r="Q2033" i="6"/>
  <c r="P2033" i="6"/>
  <c r="W2032" i="6"/>
  <c r="V2032" i="6"/>
  <c r="U2032" i="6"/>
  <c r="T2032" i="6"/>
  <c r="S2032" i="6"/>
  <c r="R2032" i="6"/>
  <c r="Q2032" i="6"/>
  <c r="P2032" i="6"/>
  <c r="W2031" i="6"/>
  <c r="V2031" i="6"/>
  <c r="U2031" i="6"/>
  <c r="T2031" i="6"/>
  <c r="S2031" i="6"/>
  <c r="R2031" i="6"/>
  <c r="Q2031" i="6"/>
  <c r="P2031" i="6"/>
  <c r="W2030" i="6"/>
  <c r="V2030" i="6"/>
  <c r="U2030" i="6"/>
  <c r="T2030" i="6"/>
  <c r="S2030" i="6"/>
  <c r="R2030" i="6"/>
  <c r="Q2030" i="6"/>
  <c r="P2030" i="6"/>
  <c r="W2029" i="6"/>
  <c r="V2029" i="6"/>
  <c r="U2029" i="6"/>
  <c r="T2029" i="6"/>
  <c r="S2029" i="6"/>
  <c r="R2029" i="6"/>
  <c r="Q2029" i="6"/>
  <c r="P2029" i="6"/>
  <c r="W2028" i="6"/>
  <c r="V2028" i="6"/>
  <c r="U2028" i="6"/>
  <c r="T2028" i="6"/>
  <c r="S2028" i="6"/>
  <c r="R2028" i="6"/>
  <c r="Q2028" i="6"/>
  <c r="P2028" i="6"/>
  <c r="W2027" i="6"/>
  <c r="V2027" i="6"/>
  <c r="U2027" i="6"/>
  <c r="T2027" i="6"/>
  <c r="S2027" i="6"/>
  <c r="R2027" i="6"/>
  <c r="Q2027" i="6"/>
  <c r="P2027" i="6"/>
  <c r="W2026" i="6"/>
  <c r="V2026" i="6"/>
  <c r="U2026" i="6"/>
  <c r="T2026" i="6"/>
  <c r="S2026" i="6"/>
  <c r="R2026" i="6"/>
  <c r="Q2026" i="6"/>
  <c r="P2026" i="6"/>
  <c r="W2025" i="6"/>
  <c r="V2025" i="6"/>
  <c r="U2025" i="6"/>
  <c r="T2025" i="6"/>
  <c r="S2025" i="6"/>
  <c r="R2025" i="6"/>
  <c r="Q2025" i="6"/>
  <c r="P2025" i="6"/>
  <c r="W2024" i="6"/>
  <c r="V2024" i="6"/>
  <c r="U2024" i="6"/>
  <c r="T2024" i="6"/>
  <c r="S2024" i="6"/>
  <c r="R2024" i="6"/>
  <c r="Q2024" i="6"/>
  <c r="P2024" i="6"/>
  <c r="W2023" i="6"/>
  <c r="V2023" i="6"/>
  <c r="U2023" i="6"/>
  <c r="T2023" i="6"/>
  <c r="S2023" i="6"/>
  <c r="R2023" i="6"/>
  <c r="Q2023" i="6"/>
  <c r="P2023" i="6"/>
  <c r="W2022" i="6"/>
  <c r="V2022" i="6"/>
  <c r="U2022" i="6"/>
  <c r="T2022" i="6"/>
  <c r="S2022" i="6"/>
  <c r="R2022" i="6"/>
  <c r="Q2022" i="6"/>
  <c r="P2022" i="6"/>
  <c r="W2021" i="6"/>
  <c r="V2021" i="6"/>
  <c r="U2021" i="6"/>
  <c r="T2021" i="6"/>
  <c r="S2021" i="6"/>
  <c r="R2021" i="6"/>
  <c r="Q2021" i="6"/>
  <c r="P2021" i="6"/>
  <c r="W2020" i="6"/>
  <c r="V2020" i="6"/>
  <c r="U2020" i="6"/>
  <c r="T2020" i="6"/>
  <c r="S2020" i="6"/>
  <c r="R2020" i="6"/>
  <c r="Q2020" i="6"/>
  <c r="P2020" i="6"/>
  <c r="W2019" i="6"/>
  <c r="V2019" i="6"/>
  <c r="U2019" i="6"/>
  <c r="T2019" i="6"/>
  <c r="S2019" i="6"/>
  <c r="R2019" i="6"/>
  <c r="Q2019" i="6"/>
  <c r="P2019" i="6"/>
  <c r="W2018" i="6"/>
  <c r="V2018" i="6"/>
  <c r="U2018" i="6"/>
  <c r="T2018" i="6"/>
  <c r="S2018" i="6"/>
  <c r="R2018" i="6"/>
  <c r="Q2018" i="6"/>
  <c r="P2018" i="6"/>
  <c r="W2017" i="6"/>
  <c r="V2017" i="6"/>
  <c r="U2017" i="6"/>
  <c r="T2017" i="6"/>
  <c r="S2017" i="6"/>
  <c r="R2017" i="6"/>
  <c r="Q2017" i="6"/>
  <c r="P2017" i="6"/>
  <c r="W2016" i="6"/>
  <c r="V2016" i="6"/>
  <c r="U2016" i="6"/>
  <c r="T2016" i="6"/>
  <c r="S2016" i="6"/>
  <c r="R2016" i="6"/>
  <c r="Q2016" i="6"/>
  <c r="P2016" i="6"/>
  <c r="W2015" i="6"/>
  <c r="V2015" i="6"/>
  <c r="U2015" i="6"/>
  <c r="T2015" i="6"/>
  <c r="S2015" i="6"/>
  <c r="R2015" i="6"/>
  <c r="Q2015" i="6"/>
  <c r="P2015" i="6"/>
  <c r="W2014" i="6"/>
  <c r="V2014" i="6"/>
  <c r="U2014" i="6"/>
  <c r="T2014" i="6"/>
  <c r="S2014" i="6"/>
  <c r="R2014" i="6"/>
  <c r="Q2014" i="6"/>
  <c r="P2014" i="6"/>
  <c r="W2013" i="6"/>
  <c r="V2013" i="6"/>
  <c r="U2013" i="6"/>
  <c r="T2013" i="6"/>
  <c r="S2013" i="6"/>
  <c r="R2013" i="6"/>
  <c r="Q2013" i="6"/>
  <c r="P2013" i="6"/>
  <c r="W2012" i="6"/>
  <c r="V2012" i="6"/>
  <c r="U2012" i="6"/>
  <c r="T2012" i="6"/>
  <c r="S2012" i="6"/>
  <c r="R2012" i="6"/>
  <c r="Q2012" i="6"/>
  <c r="P2012" i="6"/>
  <c r="W2011" i="6"/>
  <c r="V2011" i="6"/>
  <c r="U2011" i="6"/>
  <c r="T2011" i="6"/>
  <c r="S2011" i="6"/>
  <c r="R2011" i="6"/>
  <c r="Q2011" i="6"/>
  <c r="P2011" i="6"/>
  <c r="W2010" i="6"/>
  <c r="V2010" i="6"/>
  <c r="U2010" i="6"/>
  <c r="T2010" i="6"/>
  <c r="S2010" i="6"/>
  <c r="R2010" i="6"/>
  <c r="Q2010" i="6"/>
  <c r="P2010" i="6"/>
  <c r="W2009" i="6"/>
  <c r="V2009" i="6"/>
  <c r="U2009" i="6"/>
  <c r="T2009" i="6"/>
  <c r="S2009" i="6"/>
  <c r="R2009" i="6"/>
  <c r="Q2009" i="6"/>
  <c r="P2009" i="6"/>
  <c r="W2008" i="6"/>
  <c r="V2008" i="6"/>
  <c r="U2008" i="6"/>
  <c r="T2008" i="6"/>
  <c r="S2008" i="6"/>
  <c r="R2008" i="6"/>
  <c r="Q2008" i="6"/>
  <c r="P2008" i="6"/>
  <c r="W2007" i="6"/>
  <c r="V2007" i="6"/>
  <c r="U2007" i="6"/>
  <c r="T2007" i="6"/>
  <c r="S2007" i="6"/>
  <c r="R2007" i="6"/>
  <c r="Q2007" i="6"/>
  <c r="P2007" i="6"/>
  <c r="W2006" i="6"/>
  <c r="V2006" i="6"/>
  <c r="U2006" i="6"/>
  <c r="T2006" i="6"/>
  <c r="S2006" i="6"/>
  <c r="R2006" i="6"/>
  <c r="Q2006" i="6"/>
  <c r="P2006" i="6"/>
  <c r="W2005" i="6"/>
  <c r="V2005" i="6"/>
  <c r="U2005" i="6"/>
  <c r="T2005" i="6"/>
  <c r="S2005" i="6"/>
  <c r="R2005" i="6"/>
  <c r="Q2005" i="6"/>
  <c r="P2005" i="6"/>
  <c r="W2004" i="6"/>
  <c r="V2004" i="6"/>
  <c r="U2004" i="6"/>
  <c r="T2004" i="6"/>
  <c r="S2004" i="6"/>
  <c r="R2004" i="6"/>
  <c r="Q2004" i="6"/>
  <c r="P2004" i="6"/>
  <c r="W2003" i="6"/>
  <c r="V2003" i="6"/>
  <c r="U2003" i="6"/>
  <c r="T2003" i="6"/>
  <c r="S2003" i="6"/>
  <c r="R2003" i="6"/>
  <c r="Q2003" i="6"/>
  <c r="P2003" i="6"/>
  <c r="W2002" i="6"/>
  <c r="V2002" i="6"/>
  <c r="U2002" i="6"/>
  <c r="T2002" i="6"/>
  <c r="S2002" i="6"/>
  <c r="R2002" i="6"/>
  <c r="Q2002" i="6"/>
  <c r="P2002" i="6"/>
  <c r="W2001" i="6"/>
  <c r="V2001" i="6"/>
  <c r="U2001" i="6"/>
  <c r="T2001" i="6"/>
  <c r="S2001" i="6"/>
  <c r="R2001" i="6"/>
  <c r="Q2001" i="6"/>
  <c r="P2001" i="6"/>
  <c r="W2000" i="6"/>
  <c r="V2000" i="6"/>
  <c r="U2000" i="6"/>
  <c r="T2000" i="6"/>
  <c r="S2000" i="6"/>
  <c r="R2000" i="6"/>
  <c r="Q2000" i="6"/>
  <c r="P2000" i="6"/>
  <c r="W1999" i="6"/>
  <c r="V1999" i="6"/>
  <c r="U1999" i="6"/>
  <c r="T1999" i="6"/>
  <c r="S1999" i="6"/>
  <c r="R1999" i="6"/>
  <c r="Q1999" i="6"/>
  <c r="P1999" i="6"/>
  <c r="W1998" i="6"/>
  <c r="V1998" i="6"/>
  <c r="U1998" i="6"/>
  <c r="T1998" i="6"/>
  <c r="S1998" i="6"/>
  <c r="R1998" i="6"/>
  <c r="Q1998" i="6"/>
  <c r="P1998" i="6"/>
  <c r="W1997" i="6"/>
  <c r="V1997" i="6"/>
  <c r="U1997" i="6"/>
  <c r="T1997" i="6"/>
  <c r="S1997" i="6"/>
  <c r="R1997" i="6"/>
  <c r="Q1997" i="6"/>
  <c r="P1997" i="6"/>
  <c r="W1996" i="6"/>
  <c r="V1996" i="6"/>
  <c r="U1996" i="6"/>
  <c r="T1996" i="6"/>
  <c r="S1996" i="6"/>
  <c r="R1996" i="6"/>
  <c r="Q1996" i="6"/>
  <c r="P1996" i="6"/>
  <c r="W1995" i="6"/>
  <c r="V1995" i="6"/>
  <c r="U1995" i="6"/>
  <c r="T1995" i="6"/>
  <c r="S1995" i="6"/>
  <c r="R1995" i="6"/>
  <c r="Q1995" i="6"/>
  <c r="P1995" i="6"/>
  <c r="W1994" i="6"/>
  <c r="V1994" i="6"/>
  <c r="U1994" i="6"/>
  <c r="T1994" i="6"/>
  <c r="S1994" i="6"/>
  <c r="R1994" i="6"/>
  <c r="Q1994" i="6"/>
  <c r="P1994" i="6"/>
  <c r="W1993" i="6"/>
  <c r="V1993" i="6"/>
  <c r="U1993" i="6"/>
  <c r="T1993" i="6"/>
  <c r="S1993" i="6"/>
  <c r="R1993" i="6"/>
  <c r="Q1993" i="6"/>
  <c r="P1993" i="6"/>
  <c r="W1992" i="6"/>
  <c r="V1992" i="6"/>
  <c r="U1992" i="6"/>
  <c r="T1992" i="6"/>
  <c r="S1992" i="6"/>
  <c r="R1992" i="6"/>
  <c r="Q1992" i="6"/>
  <c r="P1992" i="6"/>
  <c r="W1991" i="6"/>
  <c r="V1991" i="6"/>
  <c r="U1991" i="6"/>
  <c r="T1991" i="6"/>
  <c r="S1991" i="6"/>
  <c r="R1991" i="6"/>
  <c r="Q1991" i="6"/>
  <c r="P1991" i="6"/>
  <c r="W1990" i="6"/>
  <c r="V1990" i="6"/>
  <c r="U1990" i="6"/>
  <c r="T1990" i="6"/>
  <c r="S1990" i="6"/>
  <c r="R1990" i="6"/>
  <c r="Q1990" i="6"/>
  <c r="P1990" i="6"/>
  <c r="W1989" i="6"/>
  <c r="V1989" i="6"/>
  <c r="U1989" i="6"/>
  <c r="T1989" i="6"/>
  <c r="S1989" i="6"/>
  <c r="R1989" i="6"/>
  <c r="Q1989" i="6"/>
  <c r="P1989" i="6"/>
  <c r="W1988" i="6"/>
  <c r="V1988" i="6"/>
  <c r="U1988" i="6"/>
  <c r="T1988" i="6"/>
  <c r="S1988" i="6"/>
  <c r="R1988" i="6"/>
  <c r="Q1988" i="6"/>
  <c r="P1988" i="6"/>
  <c r="W1987" i="6"/>
  <c r="V1987" i="6"/>
  <c r="U1987" i="6"/>
  <c r="T1987" i="6"/>
  <c r="S1987" i="6"/>
  <c r="R1987" i="6"/>
  <c r="Q1987" i="6"/>
  <c r="P1987" i="6"/>
  <c r="W1986" i="6"/>
  <c r="V1986" i="6"/>
  <c r="U1986" i="6"/>
  <c r="T1986" i="6"/>
  <c r="S1986" i="6"/>
  <c r="R1986" i="6"/>
  <c r="Q1986" i="6"/>
  <c r="P1986" i="6"/>
  <c r="W1985" i="6"/>
  <c r="V1985" i="6"/>
  <c r="U1985" i="6"/>
  <c r="T1985" i="6"/>
  <c r="S1985" i="6"/>
  <c r="R1985" i="6"/>
  <c r="Q1985" i="6"/>
  <c r="P1985" i="6"/>
  <c r="W1984" i="6"/>
  <c r="V1984" i="6"/>
  <c r="U1984" i="6"/>
  <c r="T1984" i="6"/>
  <c r="S1984" i="6"/>
  <c r="R1984" i="6"/>
  <c r="Q1984" i="6"/>
  <c r="P1984" i="6"/>
  <c r="W1983" i="6"/>
  <c r="V1983" i="6"/>
  <c r="U1983" i="6"/>
  <c r="T1983" i="6"/>
  <c r="S1983" i="6"/>
  <c r="R1983" i="6"/>
  <c r="Q1983" i="6"/>
  <c r="P1983" i="6"/>
  <c r="W1982" i="6"/>
  <c r="V1982" i="6"/>
  <c r="U1982" i="6"/>
  <c r="T1982" i="6"/>
  <c r="S1982" i="6"/>
  <c r="R1982" i="6"/>
  <c r="Q1982" i="6"/>
  <c r="P1982" i="6"/>
  <c r="W1981" i="6"/>
  <c r="V1981" i="6"/>
  <c r="U1981" i="6"/>
  <c r="T1981" i="6"/>
  <c r="S1981" i="6"/>
  <c r="R1981" i="6"/>
  <c r="Q1981" i="6"/>
  <c r="P1981" i="6"/>
  <c r="W1980" i="6"/>
  <c r="V1980" i="6"/>
  <c r="U1980" i="6"/>
  <c r="T1980" i="6"/>
  <c r="S1980" i="6"/>
  <c r="R1980" i="6"/>
  <c r="Q1980" i="6"/>
  <c r="P1980" i="6"/>
  <c r="W1979" i="6"/>
  <c r="V1979" i="6"/>
  <c r="U1979" i="6"/>
  <c r="T1979" i="6"/>
  <c r="S1979" i="6"/>
  <c r="R1979" i="6"/>
  <c r="Q1979" i="6"/>
  <c r="P1979" i="6"/>
  <c r="W1978" i="6"/>
  <c r="V1978" i="6"/>
  <c r="U1978" i="6"/>
  <c r="T1978" i="6"/>
  <c r="S1978" i="6"/>
  <c r="R1978" i="6"/>
  <c r="Q1978" i="6"/>
  <c r="P1978" i="6"/>
  <c r="W1977" i="6"/>
  <c r="V1977" i="6"/>
  <c r="U1977" i="6"/>
  <c r="T1977" i="6"/>
  <c r="S1977" i="6"/>
  <c r="R1977" i="6"/>
  <c r="Q1977" i="6"/>
  <c r="P1977" i="6"/>
  <c r="W1976" i="6"/>
  <c r="V1976" i="6"/>
  <c r="U1976" i="6"/>
  <c r="T1976" i="6"/>
  <c r="S1976" i="6"/>
  <c r="R1976" i="6"/>
  <c r="Q1976" i="6"/>
  <c r="P1976" i="6"/>
  <c r="W1975" i="6"/>
  <c r="V1975" i="6"/>
  <c r="U1975" i="6"/>
  <c r="T1975" i="6"/>
  <c r="S1975" i="6"/>
  <c r="R1975" i="6"/>
  <c r="Q1975" i="6"/>
  <c r="P1975" i="6"/>
  <c r="W1974" i="6"/>
  <c r="V1974" i="6"/>
  <c r="U1974" i="6"/>
  <c r="T1974" i="6"/>
  <c r="S1974" i="6"/>
  <c r="R1974" i="6"/>
  <c r="Q1974" i="6"/>
  <c r="P1974" i="6"/>
  <c r="W1973" i="6"/>
  <c r="V1973" i="6"/>
  <c r="U1973" i="6"/>
  <c r="T1973" i="6"/>
  <c r="S1973" i="6"/>
  <c r="R1973" i="6"/>
  <c r="Q1973" i="6"/>
  <c r="P1973" i="6"/>
  <c r="W1972" i="6"/>
  <c r="V1972" i="6"/>
  <c r="U1972" i="6"/>
  <c r="T1972" i="6"/>
  <c r="S1972" i="6"/>
  <c r="R1972" i="6"/>
  <c r="Q1972" i="6"/>
  <c r="P1972" i="6"/>
  <c r="W1971" i="6"/>
  <c r="V1971" i="6"/>
  <c r="U1971" i="6"/>
  <c r="T1971" i="6"/>
  <c r="S1971" i="6"/>
  <c r="R1971" i="6"/>
  <c r="Q1971" i="6"/>
  <c r="P1971" i="6"/>
  <c r="W1970" i="6"/>
  <c r="V1970" i="6"/>
  <c r="U1970" i="6"/>
  <c r="T1970" i="6"/>
  <c r="S1970" i="6"/>
  <c r="R1970" i="6"/>
  <c r="Q1970" i="6"/>
  <c r="P1970" i="6"/>
  <c r="W1969" i="6"/>
  <c r="V1969" i="6"/>
  <c r="U1969" i="6"/>
  <c r="T1969" i="6"/>
  <c r="S1969" i="6"/>
  <c r="R1969" i="6"/>
  <c r="Q1969" i="6"/>
  <c r="P1969" i="6"/>
  <c r="W1968" i="6"/>
  <c r="V1968" i="6"/>
  <c r="U1968" i="6"/>
  <c r="T1968" i="6"/>
  <c r="S1968" i="6"/>
  <c r="R1968" i="6"/>
  <c r="Q1968" i="6"/>
  <c r="P1968" i="6"/>
  <c r="W1967" i="6"/>
  <c r="V1967" i="6"/>
  <c r="U1967" i="6"/>
  <c r="T1967" i="6"/>
  <c r="S1967" i="6"/>
  <c r="R1967" i="6"/>
  <c r="Q1967" i="6"/>
  <c r="P1967" i="6"/>
  <c r="W1966" i="6"/>
  <c r="V1966" i="6"/>
  <c r="U1966" i="6"/>
  <c r="T1966" i="6"/>
  <c r="S1966" i="6"/>
  <c r="R1966" i="6"/>
  <c r="Q1966" i="6"/>
  <c r="P1966" i="6"/>
  <c r="W1965" i="6"/>
  <c r="V1965" i="6"/>
  <c r="U1965" i="6"/>
  <c r="T1965" i="6"/>
  <c r="S1965" i="6"/>
  <c r="R1965" i="6"/>
  <c r="Q1965" i="6"/>
  <c r="P1965" i="6"/>
  <c r="W1964" i="6"/>
  <c r="V1964" i="6"/>
  <c r="U1964" i="6"/>
  <c r="T1964" i="6"/>
  <c r="S1964" i="6"/>
  <c r="R1964" i="6"/>
  <c r="Q1964" i="6"/>
  <c r="P1964" i="6"/>
  <c r="W1963" i="6"/>
  <c r="V1963" i="6"/>
  <c r="U1963" i="6"/>
  <c r="T1963" i="6"/>
  <c r="S1963" i="6"/>
  <c r="R1963" i="6"/>
  <c r="Q1963" i="6"/>
  <c r="P1963" i="6"/>
  <c r="W1962" i="6"/>
  <c r="V1962" i="6"/>
  <c r="U1962" i="6"/>
  <c r="T1962" i="6"/>
  <c r="S1962" i="6"/>
  <c r="R1962" i="6"/>
  <c r="Q1962" i="6"/>
  <c r="P1962" i="6"/>
  <c r="W1961" i="6"/>
  <c r="V1961" i="6"/>
  <c r="U1961" i="6"/>
  <c r="T1961" i="6"/>
  <c r="S1961" i="6"/>
  <c r="R1961" i="6"/>
  <c r="Q1961" i="6"/>
  <c r="P1961" i="6"/>
  <c r="W1960" i="6"/>
  <c r="V1960" i="6"/>
  <c r="U1960" i="6"/>
  <c r="T1960" i="6"/>
  <c r="S1960" i="6"/>
  <c r="R1960" i="6"/>
  <c r="Q1960" i="6"/>
  <c r="P1960" i="6"/>
  <c r="W1959" i="6"/>
  <c r="V1959" i="6"/>
  <c r="U1959" i="6"/>
  <c r="T1959" i="6"/>
  <c r="S1959" i="6"/>
  <c r="R1959" i="6"/>
  <c r="Q1959" i="6"/>
  <c r="P1959" i="6"/>
  <c r="W1958" i="6"/>
  <c r="V1958" i="6"/>
  <c r="U1958" i="6"/>
  <c r="T1958" i="6"/>
  <c r="S1958" i="6"/>
  <c r="R1958" i="6"/>
  <c r="Q1958" i="6"/>
  <c r="P1958" i="6"/>
  <c r="W1957" i="6"/>
  <c r="V1957" i="6"/>
  <c r="U1957" i="6"/>
  <c r="T1957" i="6"/>
  <c r="S1957" i="6"/>
  <c r="R1957" i="6"/>
  <c r="Q1957" i="6"/>
  <c r="P1957" i="6"/>
  <c r="W1956" i="6"/>
  <c r="V1956" i="6"/>
  <c r="U1956" i="6"/>
  <c r="T1956" i="6"/>
  <c r="S1956" i="6"/>
  <c r="R1956" i="6"/>
  <c r="Q1956" i="6"/>
  <c r="P1956" i="6"/>
  <c r="W1955" i="6"/>
  <c r="V1955" i="6"/>
  <c r="U1955" i="6"/>
  <c r="T1955" i="6"/>
  <c r="S1955" i="6"/>
  <c r="R1955" i="6"/>
  <c r="Q1955" i="6"/>
  <c r="P1955" i="6"/>
  <c r="W1954" i="6"/>
  <c r="V1954" i="6"/>
  <c r="U1954" i="6"/>
  <c r="T1954" i="6"/>
  <c r="S1954" i="6"/>
  <c r="R1954" i="6"/>
  <c r="Q1954" i="6"/>
  <c r="P1954" i="6"/>
  <c r="W1953" i="6"/>
  <c r="V1953" i="6"/>
  <c r="U1953" i="6"/>
  <c r="T1953" i="6"/>
  <c r="S1953" i="6"/>
  <c r="R1953" i="6"/>
  <c r="Q1953" i="6"/>
  <c r="P1953" i="6"/>
  <c r="W1952" i="6"/>
  <c r="V1952" i="6"/>
  <c r="U1952" i="6"/>
  <c r="T1952" i="6"/>
  <c r="S1952" i="6"/>
  <c r="R1952" i="6"/>
  <c r="Q1952" i="6"/>
  <c r="P1952" i="6"/>
  <c r="W1951" i="6"/>
  <c r="V1951" i="6"/>
  <c r="U1951" i="6"/>
  <c r="T1951" i="6"/>
  <c r="S1951" i="6"/>
  <c r="R1951" i="6"/>
  <c r="Q1951" i="6"/>
  <c r="P1951" i="6"/>
  <c r="W1950" i="6"/>
  <c r="V1950" i="6"/>
  <c r="U1950" i="6"/>
  <c r="T1950" i="6"/>
  <c r="S1950" i="6"/>
  <c r="R1950" i="6"/>
  <c r="Q1950" i="6"/>
  <c r="P1950" i="6"/>
  <c r="W1949" i="6"/>
  <c r="V1949" i="6"/>
  <c r="U1949" i="6"/>
  <c r="T1949" i="6"/>
  <c r="S1949" i="6"/>
  <c r="R1949" i="6"/>
  <c r="Q1949" i="6"/>
  <c r="P1949" i="6"/>
  <c r="W1948" i="6"/>
  <c r="V1948" i="6"/>
  <c r="U1948" i="6"/>
  <c r="T1948" i="6"/>
  <c r="S1948" i="6"/>
  <c r="R1948" i="6"/>
  <c r="Q1948" i="6"/>
  <c r="P1948" i="6"/>
  <c r="W1947" i="6"/>
  <c r="V1947" i="6"/>
  <c r="U1947" i="6"/>
  <c r="T1947" i="6"/>
  <c r="S1947" i="6"/>
  <c r="R1947" i="6"/>
  <c r="Q1947" i="6"/>
  <c r="P1947" i="6"/>
  <c r="W1946" i="6"/>
  <c r="V1946" i="6"/>
  <c r="U1946" i="6"/>
  <c r="T1946" i="6"/>
  <c r="S1946" i="6"/>
  <c r="R1946" i="6"/>
  <c r="Q1946" i="6"/>
  <c r="P1946" i="6"/>
  <c r="W1945" i="6"/>
  <c r="V1945" i="6"/>
  <c r="U1945" i="6"/>
  <c r="T1945" i="6"/>
  <c r="S1945" i="6"/>
  <c r="R1945" i="6"/>
  <c r="Q1945" i="6"/>
  <c r="P1945" i="6"/>
  <c r="W1944" i="6"/>
  <c r="V1944" i="6"/>
  <c r="U1944" i="6"/>
  <c r="T1944" i="6"/>
  <c r="S1944" i="6"/>
  <c r="R1944" i="6"/>
  <c r="Q1944" i="6"/>
  <c r="P1944" i="6"/>
  <c r="W1943" i="6"/>
  <c r="V1943" i="6"/>
  <c r="U1943" i="6"/>
  <c r="T1943" i="6"/>
  <c r="S1943" i="6"/>
  <c r="R1943" i="6"/>
  <c r="Q1943" i="6"/>
  <c r="P1943" i="6"/>
  <c r="W1942" i="6"/>
  <c r="V1942" i="6"/>
  <c r="U1942" i="6"/>
  <c r="T1942" i="6"/>
  <c r="S1942" i="6"/>
  <c r="R1942" i="6"/>
  <c r="Q1942" i="6"/>
  <c r="P1942" i="6"/>
  <c r="W1941" i="6"/>
  <c r="V1941" i="6"/>
  <c r="U1941" i="6"/>
  <c r="T1941" i="6"/>
  <c r="S1941" i="6"/>
  <c r="R1941" i="6"/>
  <c r="Q1941" i="6"/>
  <c r="P1941" i="6"/>
  <c r="W1940" i="6"/>
  <c r="V1940" i="6"/>
  <c r="U1940" i="6"/>
  <c r="T1940" i="6"/>
  <c r="S1940" i="6"/>
  <c r="R1940" i="6"/>
  <c r="Q1940" i="6"/>
  <c r="P1940" i="6"/>
  <c r="W1939" i="6"/>
  <c r="V1939" i="6"/>
  <c r="U1939" i="6"/>
  <c r="T1939" i="6"/>
  <c r="S1939" i="6"/>
  <c r="R1939" i="6"/>
  <c r="Q1939" i="6"/>
  <c r="P1939" i="6"/>
  <c r="W1938" i="6"/>
  <c r="V1938" i="6"/>
  <c r="U1938" i="6"/>
  <c r="T1938" i="6"/>
  <c r="S1938" i="6"/>
  <c r="R1938" i="6"/>
  <c r="Q1938" i="6"/>
  <c r="P1938" i="6"/>
  <c r="W1937" i="6"/>
  <c r="V1937" i="6"/>
  <c r="U1937" i="6"/>
  <c r="T1937" i="6"/>
  <c r="S1937" i="6"/>
  <c r="R1937" i="6"/>
  <c r="Q1937" i="6"/>
  <c r="P1937" i="6"/>
  <c r="W1936" i="6"/>
  <c r="V1936" i="6"/>
  <c r="U1936" i="6"/>
  <c r="T1936" i="6"/>
  <c r="S1936" i="6"/>
  <c r="R1936" i="6"/>
  <c r="Q1936" i="6"/>
  <c r="P1936" i="6"/>
  <c r="W1935" i="6"/>
  <c r="V1935" i="6"/>
  <c r="U1935" i="6"/>
  <c r="T1935" i="6"/>
  <c r="S1935" i="6"/>
  <c r="R1935" i="6"/>
  <c r="Q1935" i="6"/>
  <c r="P1935" i="6"/>
  <c r="W1934" i="6"/>
  <c r="V1934" i="6"/>
  <c r="U1934" i="6"/>
  <c r="T1934" i="6"/>
  <c r="S1934" i="6"/>
  <c r="R1934" i="6"/>
  <c r="Q1934" i="6"/>
  <c r="P1934" i="6"/>
  <c r="W1933" i="6"/>
  <c r="V1933" i="6"/>
  <c r="U1933" i="6"/>
  <c r="T1933" i="6"/>
  <c r="S1933" i="6"/>
  <c r="R1933" i="6"/>
  <c r="Q1933" i="6"/>
  <c r="P1933" i="6"/>
  <c r="W1932" i="6"/>
  <c r="V1932" i="6"/>
  <c r="U1932" i="6"/>
  <c r="T1932" i="6"/>
  <c r="S1932" i="6"/>
  <c r="R1932" i="6"/>
  <c r="Q1932" i="6"/>
  <c r="P1932" i="6"/>
  <c r="W1931" i="6"/>
  <c r="V1931" i="6"/>
  <c r="U1931" i="6"/>
  <c r="T1931" i="6"/>
  <c r="S1931" i="6"/>
  <c r="R1931" i="6"/>
  <c r="Q1931" i="6"/>
  <c r="P1931" i="6"/>
  <c r="W1930" i="6"/>
  <c r="V1930" i="6"/>
  <c r="U1930" i="6"/>
  <c r="T1930" i="6"/>
  <c r="S1930" i="6"/>
  <c r="R1930" i="6"/>
  <c r="Q1930" i="6"/>
  <c r="P1930" i="6"/>
  <c r="W1929" i="6"/>
  <c r="V1929" i="6"/>
  <c r="U1929" i="6"/>
  <c r="T1929" i="6"/>
  <c r="S1929" i="6"/>
  <c r="R1929" i="6"/>
  <c r="Q1929" i="6"/>
  <c r="P1929" i="6"/>
  <c r="W1928" i="6"/>
  <c r="V1928" i="6"/>
  <c r="U1928" i="6"/>
  <c r="T1928" i="6"/>
  <c r="S1928" i="6"/>
  <c r="R1928" i="6"/>
  <c r="Q1928" i="6"/>
  <c r="P1928" i="6"/>
  <c r="W1927" i="6"/>
  <c r="V1927" i="6"/>
  <c r="U1927" i="6"/>
  <c r="T1927" i="6"/>
  <c r="S1927" i="6"/>
  <c r="R1927" i="6"/>
  <c r="Q1927" i="6"/>
  <c r="P1927" i="6"/>
  <c r="W1926" i="6"/>
  <c r="V1926" i="6"/>
  <c r="U1926" i="6"/>
  <c r="T1926" i="6"/>
  <c r="S1926" i="6"/>
  <c r="R1926" i="6"/>
  <c r="Q1926" i="6"/>
  <c r="P1926" i="6"/>
  <c r="W1925" i="6"/>
  <c r="V1925" i="6"/>
  <c r="U1925" i="6"/>
  <c r="T1925" i="6"/>
  <c r="S1925" i="6"/>
  <c r="R1925" i="6"/>
  <c r="Q1925" i="6"/>
  <c r="P1925" i="6"/>
  <c r="W1924" i="6"/>
  <c r="V1924" i="6"/>
  <c r="U1924" i="6"/>
  <c r="T1924" i="6"/>
  <c r="S1924" i="6"/>
  <c r="R1924" i="6"/>
  <c r="Q1924" i="6"/>
  <c r="P1924" i="6"/>
  <c r="W1923" i="6"/>
  <c r="V1923" i="6"/>
  <c r="U1923" i="6"/>
  <c r="T1923" i="6"/>
  <c r="S1923" i="6"/>
  <c r="R1923" i="6"/>
  <c r="Q1923" i="6"/>
  <c r="P1923" i="6"/>
  <c r="W1922" i="6"/>
  <c r="V1922" i="6"/>
  <c r="U1922" i="6"/>
  <c r="T1922" i="6"/>
  <c r="S1922" i="6"/>
  <c r="R1922" i="6"/>
  <c r="Q1922" i="6"/>
  <c r="P1922" i="6"/>
  <c r="W1921" i="6"/>
  <c r="V1921" i="6"/>
  <c r="U1921" i="6"/>
  <c r="T1921" i="6"/>
  <c r="S1921" i="6"/>
  <c r="R1921" i="6"/>
  <c r="Q1921" i="6"/>
  <c r="P1921" i="6"/>
  <c r="W1920" i="6"/>
  <c r="V1920" i="6"/>
  <c r="U1920" i="6"/>
  <c r="T1920" i="6"/>
  <c r="S1920" i="6"/>
  <c r="R1920" i="6"/>
  <c r="Q1920" i="6"/>
  <c r="P1920" i="6"/>
  <c r="W1919" i="6"/>
  <c r="V1919" i="6"/>
  <c r="U1919" i="6"/>
  <c r="T1919" i="6"/>
  <c r="S1919" i="6"/>
  <c r="R1919" i="6"/>
  <c r="Q1919" i="6"/>
  <c r="P1919" i="6"/>
  <c r="W1918" i="6"/>
  <c r="V1918" i="6"/>
  <c r="U1918" i="6"/>
  <c r="T1918" i="6"/>
  <c r="S1918" i="6"/>
  <c r="R1918" i="6"/>
  <c r="Q1918" i="6"/>
  <c r="P1918" i="6"/>
  <c r="W1917" i="6"/>
  <c r="V1917" i="6"/>
  <c r="U1917" i="6"/>
  <c r="T1917" i="6"/>
  <c r="S1917" i="6"/>
  <c r="R1917" i="6"/>
  <c r="Q1917" i="6"/>
  <c r="P1917" i="6"/>
  <c r="W1916" i="6"/>
  <c r="V1916" i="6"/>
  <c r="U1916" i="6"/>
  <c r="T1916" i="6"/>
  <c r="S1916" i="6"/>
  <c r="R1916" i="6"/>
  <c r="Q1916" i="6"/>
  <c r="P1916" i="6"/>
  <c r="W1915" i="6"/>
  <c r="V1915" i="6"/>
  <c r="U1915" i="6"/>
  <c r="T1915" i="6"/>
  <c r="S1915" i="6"/>
  <c r="R1915" i="6"/>
  <c r="Q1915" i="6"/>
  <c r="P1915" i="6"/>
  <c r="W1914" i="6"/>
  <c r="V1914" i="6"/>
  <c r="U1914" i="6"/>
  <c r="T1914" i="6"/>
  <c r="S1914" i="6"/>
  <c r="R1914" i="6"/>
  <c r="Q1914" i="6"/>
  <c r="P1914" i="6"/>
  <c r="W1913" i="6"/>
  <c r="V1913" i="6"/>
  <c r="U1913" i="6"/>
  <c r="T1913" i="6"/>
  <c r="S1913" i="6"/>
  <c r="R1913" i="6"/>
  <c r="Q1913" i="6"/>
  <c r="P1913" i="6"/>
  <c r="W1912" i="6"/>
  <c r="V1912" i="6"/>
  <c r="U1912" i="6"/>
  <c r="T1912" i="6"/>
  <c r="S1912" i="6"/>
  <c r="R1912" i="6"/>
  <c r="Q1912" i="6"/>
  <c r="P1912" i="6"/>
  <c r="W1911" i="6"/>
  <c r="V1911" i="6"/>
  <c r="U1911" i="6"/>
  <c r="T1911" i="6"/>
  <c r="S1911" i="6"/>
  <c r="R1911" i="6"/>
  <c r="Q1911" i="6"/>
  <c r="P1911" i="6"/>
  <c r="W1910" i="6"/>
  <c r="V1910" i="6"/>
  <c r="U1910" i="6"/>
  <c r="T1910" i="6"/>
  <c r="S1910" i="6"/>
  <c r="R1910" i="6"/>
  <c r="Q1910" i="6"/>
  <c r="P1910" i="6"/>
  <c r="W1909" i="6"/>
  <c r="V1909" i="6"/>
  <c r="U1909" i="6"/>
  <c r="T1909" i="6"/>
  <c r="S1909" i="6"/>
  <c r="R1909" i="6"/>
  <c r="Q1909" i="6"/>
  <c r="P1909" i="6"/>
  <c r="W1908" i="6"/>
  <c r="V1908" i="6"/>
  <c r="U1908" i="6"/>
  <c r="T1908" i="6"/>
  <c r="S1908" i="6"/>
  <c r="R1908" i="6"/>
  <c r="Q1908" i="6"/>
  <c r="P1908" i="6"/>
  <c r="W1907" i="6"/>
  <c r="V1907" i="6"/>
  <c r="U1907" i="6"/>
  <c r="T1907" i="6"/>
  <c r="S1907" i="6"/>
  <c r="R1907" i="6"/>
  <c r="Q1907" i="6"/>
  <c r="P1907" i="6"/>
  <c r="W1906" i="6"/>
  <c r="V1906" i="6"/>
  <c r="U1906" i="6"/>
  <c r="T1906" i="6"/>
  <c r="S1906" i="6"/>
  <c r="R1906" i="6"/>
  <c r="Q1906" i="6"/>
  <c r="P1906" i="6"/>
  <c r="W1905" i="6"/>
  <c r="V1905" i="6"/>
  <c r="U1905" i="6"/>
  <c r="T1905" i="6"/>
  <c r="S1905" i="6"/>
  <c r="R1905" i="6"/>
  <c r="Q1905" i="6"/>
  <c r="P1905" i="6"/>
  <c r="W1904" i="6"/>
  <c r="V1904" i="6"/>
  <c r="U1904" i="6"/>
  <c r="T1904" i="6"/>
  <c r="S1904" i="6"/>
  <c r="R1904" i="6"/>
  <c r="Q1904" i="6"/>
  <c r="P1904" i="6"/>
  <c r="W1903" i="6"/>
  <c r="V1903" i="6"/>
  <c r="U1903" i="6"/>
  <c r="T1903" i="6"/>
  <c r="S1903" i="6"/>
  <c r="R1903" i="6"/>
  <c r="Q1903" i="6"/>
  <c r="P1903" i="6"/>
  <c r="W1902" i="6"/>
  <c r="V1902" i="6"/>
  <c r="U1902" i="6"/>
  <c r="T1902" i="6"/>
  <c r="S1902" i="6"/>
  <c r="R1902" i="6"/>
  <c r="Q1902" i="6"/>
  <c r="P1902" i="6"/>
  <c r="W1901" i="6"/>
  <c r="V1901" i="6"/>
  <c r="U1901" i="6"/>
  <c r="T1901" i="6"/>
  <c r="S1901" i="6"/>
  <c r="R1901" i="6"/>
  <c r="Q1901" i="6"/>
  <c r="P1901" i="6"/>
  <c r="W1900" i="6"/>
  <c r="V1900" i="6"/>
  <c r="U1900" i="6"/>
  <c r="T1900" i="6"/>
  <c r="S1900" i="6"/>
  <c r="R1900" i="6"/>
  <c r="Q1900" i="6"/>
  <c r="P1900" i="6"/>
  <c r="W1899" i="6"/>
  <c r="V1899" i="6"/>
  <c r="U1899" i="6"/>
  <c r="T1899" i="6"/>
  <c r="S1899" i="6"/>
  <c r="R1899" i="6"/>
  <c r="Q1899" i="6"/>
  <c r="P1899" i="6"/>
  <c r="W1898" i="6"/>
  <c r="V1898" i="6"/>
  <c r="U1898" i="6"/>
  <c r="T1898" i="6"/>
  <c r="S1898" i="6"/>
  <c r="R1898" i="6"/>
  <c r="Q1898" i="6"/>
  <c r="P1898" i="6"/>
  <c r="W1897" i="6"/>
  <c r="V1897" i="6"/>
  <c r="U1897" i="6"/>
  <c r="T1897" i="6"/>
  <c r="S1897" i="6"/>
  <c r="R1897" i="6"/>
  <c r="Q1897" i="6"/>
  <c r="P1897" i="6"/>
  <c r="W1896" i="6"/>
  <c r="V1896" i="6"/>
  <c r="U1896" i="6"/>
  <c r="T1896" i="6"/>
  <c r="S1896" i="6"/>
  <c r="R1896" i="6"/>
  <c r="Q1896" i="6"/>
  <c r="P1896" i="6"/>
  <c r="W1895" i="6"/>
  <c r="V1895" i="6"/>
  <c r="U1895" i="6"/>
  <c r="T1895" i="6"/>
  <c r="S1895" i="6"/>
  <c r="R1895" i="6"/>
  <c r="Q1895" i="6"/>
  <c r="P1895" i="6"/>
  <c r="W1894" i="6"/>
  <c r="V1894" i="6"/>
  <c r="U1894" i="6"/>
  <c r="T1894" i="6"/>
  <c r="S1894" i="6"/>
  <c r="R1894" i="6"/>
  <c r="Q1894" i="6"/>
  <c r="P1894" i="6"/>
  <c r="W1893" i="6"/>
  <c r="V1893" i="6"/>
  <c r="U1893" i="6"/>
  <c r="T1893" i="6"/>
  <c r="S1893" i="6"/>
  <c r="R1893" i="6"/>
  <c r="Q1893" i="6"/>
  <c r="P1893" i="6"/>
  <c r="W1892" i="6"/>
  <c r="V1892" i="6"/>
  <c r="U1892" i="6"/>
  <c r="T1892" i="6"/>
  <c r="S1892" i="6"/>
  <c r="R1892" i="6"/>
  <c r="Q1892" i="6"/>
  <c r="P1892" i="6"/>
  <c r="W1891" i="6"/>
  <c r="V1891" i="6"/>
  <c r="U1891" i="6"/>
  <c r="T1891" i="6"/>
  <c r="S1891" i="6"/>
  <c r="R1891" i="6"/>
  <c r="Q1891" i="6"/>
  <c r="P1891" i="6"/>
  <c r="W1890" i="6"/>
  <c r="V1890" i="6"/>
  <c r="U1890" i="6"/>
  <c r="T1890" i="6"/>
  <c r="S1890" i="6"/>
  <c r="R1890" i="6"/>
  <c r="Q1890" i="6"/>
  <c r="P1890" i="6"/>
  <c r="W1889" i="6"/>
  <c r="V1889" i="6"/>
  <c r="U1889" i="6"/>
  <c r="T1889" i="6"/>
  <c r="S1889" i="6"/>
  <c r="R1889" i="6"/>
  <c r="Q1889" i="6"/>
  <c r="P1889" i="6"/>
  <c r="W1888" i="6"/>
  <c r="V1888" i="6"/>
  <c r="U1888" i="6"/>
  <c r="T1888" i="6"/>
  <c r="S1888" i="6"/>
  <c r="R1888" i="6"/>
  <c r="Q1888" i="6"/>
  <c r="P1888" i="6"/>
  <c r="W1887" i="6"/>
  <c r="V1887" i="6"/>
  <c r="U1887" i="6"/>
  <c r="T1887" i="6"/>
  <c r="S1887" i="6"/>
  <c r="R1887" i="6"/>
  <c r="Q1887" i="6"/>
  <c r="P1887" i="6"/>
  <c r="W1886" i="6"/>
  <c r="V1886" i="6"/>
  <c r="U1886" i="6"/>
  <c r="T1886" i="6"/>
  <c r="S1886" i="6"/>
  <c r="R1886" i="6"/>
  <c r="Q1886" i="6"/>
  <c r="P1886" i="6"/>
  <c r="W1885" i="6"/>
  <c r="V1885" i="6"/>
  <c r="U1885" i="6"/>
  <c r="T1885" i="6"/>
  <c r="S1885" i="6"/>
  <c r="R1885" i="6"/>
  <c r="Q1885" i="6"/>
  <c r="P1885" i="6"/>
  <c r="W1884" i="6"/>
  <c r="V1884" i="6"/>
  <c r="U1884" i="6"/>
  <c r="T1884" i="6"/>
  <c r="S1884" i="6"/>
  <c r="R1884" i="6"/>
  <c r="Q1884" i="6"/>
  <c r="P1884" i="6"/>
  <c r="W1883" i="6"/>
  <c r="V1883" i="6"/>
  <c r="U1883" i="6"/>
  <c r="T1883" i="6"/>
  <c r="S1883" i="6"/>
  <c r="R1883" i="6"/>
  <c r="Q1883" i="6"/>
  <c r="P1883" i="6"/>
  <c r="W1882" i="6"/>
  <c r="V1882" i="6"/>
  <c r="U1882" i="6"/>
  <c r="T1882" i="6"/>
  <c r="S1882" i="6"/>
  <c r="R1882" i="6"/>
  <c r="Q1882" i="6"/>
  <c r="P1882" i="6"/>
  <c r="W1881" i="6"/>
  <c r="V1881" i="6"/>
  <c r="U1881" i="6"/>
  <c r="T1881" i="6"/>
  <c r="S1881" i="6"/>
  <c r="R1881" i="6"/>
  <c r="Q1881" i="6"/>
  <c r="P1881" i="6"/>
  <c r="W1880" i="6"/>
  <c r="V1880" i="6"/>
  <c r="U1880" i="6"/>
  <c r="T1880" i="6"/>
  <c r="S1880" i="6"/>
  <c r="R1880" i="6"/>
  <c r="Q1880" i="6"/>
  <c r="P1880" i="6"/>
  <c r="W1879" i="6"/>
  <c r="V1879" i="6"/>
  <c r="U1879" i="6"/>
  <c r="T1879" i="6"/>
  <c r="S1879" i="6"/>
  <c r="R1879" i="6"/>
  <c r="Q1879" i="6"/>
  <c r="P1879" i="6"/>
  <c r="W1878" i="6"/>
  <c r="V1878" i="6"/>
  <c r="U1878" i="6"/>
  <c r="T1878" i="6"/>
  <c r="S1878" i="6"/>
  <c r="R1878" i="6"/>
  <c r="Q1878" i="6"/>
  <c r="P1878" i="6"/>
  <c r="W1877" i="6"/>
  <c r="V1877" i="6"/>
  <c r="U1877" i="6"/>
  <c r="T1877" i="6"/>
  <c r="S1877" i="6"/>
  <c r="R1877" i="6"/>
  <c r="Q1877" i="6"/>
  <c r="P1877" i="6"/>
  <c r="W1876" i="6"/>
  <c r="V1876" i="6"/>
  <c r="U1876" i="6"/>
  <c r="T1876" i="6"/>
  <c r="S1876" i="6"/>
  <c r="R1876" i="6"/>
  <c r="Q1876" i="6"/>
  <c r="P1876" i="6"/>
  <c r="W1875" i="6"/>
  <c r="V1875" i="6"/>
  <c r="U1875" i="6"/>
  <c r="T1875" i="6"/>
  <c r="S1875" i="6"/>
  <c r="R1875" i="6"/>
  <c r="Q1875" i="6"/>
  <c r="P1875" i="6"/>
  <c r="W1874" i="6"/>
  <c r="V1874" i="6"/>
  <c r="U1874" i="6"/>
  <c r="T1874" i="6"/>
  <c r="S1874" i="6"/>
  <c r="R1874" i="6"/>
  <c r="Q1874" i="6"/>
  <c r="P1874" i="6"/>
  <c r="W1873" i="6"/>
  <c r="V1873" i="6"/>
  <c r="U1873" i="6"/>
  <c r="T1873" i="6"/>
  <c r="S1873" i="6"/>
  <c r="R1873" i="6"/>
  <c r="Q1873" i="6"/>
  <c r="P1873" i="6"/>
  <c r="W1872" i="6"/>
  <c r="V1872" i="6"/>
  <c r="U1872" i="6"/>
  <c r="T1872" i="6"/>
  <c r="S1872" i="6"/>
  <c r="R1872" i="6"/>
  <c r="Q1872" i="6"/>
  <c r="P1872" i="6"/>
  <c r="W1871" i="6"/>
  <c r="V1871" i="6"/>
  <c r="U1871" i="6"/>
  <c r="T1871" i="6"/>
  <c r="S1871" i="6"/>
  <c r="R1871" i="6"/>
  <c r="Q1871" i="6"/>
  <c r="P1871" i="6"/>
  <c r="W1870" i="6"/>
  <c r="V1870" i="6"/>
  <c r="U1870" i="6"/>
  <c r="T1870" i="6"/>
  <c r="S1870" i="6"/>
  <c r="R1870" i="6"/>
  <c r="Q1870" i="6"/>
  <c r="P1870" i="6"/>
  <c r="W1869" i="6"/>
  <c r="V1869" i="6"/>
  <c r="U1869" i="6"/>
  <c r="T1869" i="6"/>
  <c r="S1869" i="6"/>
  <c r="R1869" i="6"/>
  <c r="Q1869" i="6"/>
  <c r="P1869" i="6"/>
  <c r="W1868" i="6"/>
  <c r="V1868" i="6"/>
  <c r="U1868" i="6"/>
  <c r="T1868" i="6"/>
  <c r="S1868" i="6"/>
  <c r="R1868" i="6"/>
  <c r="Q1868" i="6"/>
  <c r="P1868" i="6"/>
  <c r="W1867" i="6"/>
  <c r="V1867" i="6"/>
  <c r="U1867" i="6"/>
  <c r="T1867" i="6"/>
  <c r="S1867" i="6"/>
  <c r="R1867" i="6"/>
  <c r="Q1867" i="6"/>
  <c r="P1867" i="6"/>
  <c r="W1866" i="6"/>
  <c r="V1866" i="6"/>
  <c r="U1866" i="6"/>
  <c r="T1866" i="6"/>
  <c r="S1866" i="6"/>
  <c r="R1866" i="6"/>
  <c r="Q1866" i="6"/>
  <c r="P1866" i="6"/>
  <c r="W1865" i="6"/>
  <c r="V1865" i="6"/>
  <c r="U1865" i="6"/>
  <c r="T1865" i="6"/>
  <c r="S1865" i="6"/>
  <c r="R1865" i="6"/>
  <c r="Q1865" i="6"/>
  <c r="P1865" i="6"/>
  <c r="W1864" i="6"/>
  <c r="V1864" i="6"/>
  <c r="U1864" i="6"/>
  <c r="T1864" i="6"/>
  <c r="S1864" i="6"/>
  <c r="R1864" i="6"/>
  <c r="Q1864" i="6"/>
  <c r="P1864" i="6"/>
  <c r="W1863" i="6"/>
  <c r="V1863" i="6"/>
  <c r="U1863" i="6"/>
  <c r="T1863" i="6"/>
  <c r="S1863" i="6"/>
  <c r="R1863" i="6"/>
  <c r="Q1863" i="6"/>
  <c r="P1863" i="6"/>
  <c r="W1862" i="6"/>
  <c r="V1862" i="6"/>
  <c r="U1862" i="6"/>
  <c r="T1862" i="6"/>
  <c r="S1862" i="6"/>
  <c r="R1862" i="6"/>
  <c r="Q1862" i="6"/>
  <c r="P1862" i="6"/>
  <c r="W1861" i="6"/>
  <c r="V1861" i="6"/>
  <c r="U1861" i="6"/>
  <c r="T1861" i="6"/>
  <c r="S1861" i="6"/>
  <c r="R1861" i="6"/>
  <c r="Q1861" i="6"/>
  <c r="P1861" i="6"/>
  <c r="W1860" i="6"/>
  <c r="V1860" i="6"/>
  <c r="U1860" i="6"/>
  <c r="T1860" i="6"/>
  <c r="S1860" i="6"/>
  <c r="R1860" i="6"/>
  <c r="Q1860" i="6"/>
  <c r="P1860" i="6"/>
  <c r="W1859" i="6"/>
  <c r="V1859" i="6"/>
  <c r="U1859" i="6"/>
  <c r="T1859" i="6"/>
  <c r="S1859" i="6"/>
  <c r="R1859" i="6"/>
  <c r="Q1859" i="6"/>
  <c r="P1859" i="6"/>
  <c r="W1858" i="6"/>
  <c r="V1858" i="6"/>
  <c r="U1858" i="6"/>
  <c r="T1858" i="6"/>
  <c r="S1858" i="6"/>
  <c r="R1858" i="6"/>
  <c r="Q1858" i="6"/>
  <c r="P1858" i="6"/>
  <c r="W1857" i="6"/>
  <c r="V1857" i="6"/>
  <c r="U1857" i="6"/>
  <c r="T1857" i="6"/>
  <c r="S1857" i="6"/>
  <c r="R1857" i="6"/>
  <c r="Q1857" i="6"/>
  <c r="P1857" i="6"/>
  <c r="W1856" i="6"/>
  <c r="V1856" i="6"/>
  <c r="U1856" i="6"/>
  <c r="T1856" i="6"/>
  <c r="S1856" i="6"/>
  <c r="R1856" i="6"/>
  <c r="Q1856" i="6"/>
  <c r="P1856" i="6"/>
  <c r="W1855" i="6"/>
  <c r="V1855" i="6"/>
  <c r="U1855" i="6"/>
  <c r="T1855" i="6"/>
  <c r="S1855" i="6"/>
  <c r="R1855" i="6"/>
  <c r="Q1855" i="6"/>
  <c r="P1855" i="6"/>
  <c r="W1854" i="6"/>
  <c r="V1854" i="6"/>
  <c r="U1854" i="6"/>
  <c r="T1854" i="6"/>
  <c r="S1854" i="6"/>
  <c r="R1854" i="6"/>
  <c r="Q1854" i="6"/>
  <c r="P1854" i="6"/>
  <c r="W1853" i="6"/>
  <c r="V1853" i="6"/>
  <c r="U1853" i="6"/>
  <c r="T1853" i="6"/>
  <c r="S1853" i="6"/>
  <c r="R1853" i="6"/>
  <c r="Q1853" i="6"/>
  <c r="P1853" i="6"/>
  <c r="W1852" i="6"/>
  <c r="V1852" i="6"/>
  <c r="U1852" i="6"/>
  <c r="T1852" i="6"/>
  <c r="S1852" i="6"/>
  <c r="R1852" i="6"/>
  <c r="Q1852" i="6"/>
  <c r="P1852" i="6"/>
  <c r="W1851" i="6"/>
  <c r="V1851" i="6"/>
  <c r="U1851" i="6"/>
  <c r="T1851" i="6"/>
  <c r="S1851" i="6"/>
  <c r="R1851" i="6"/>
  <c r="Q1851" i="6"/>
  <c r="P1851" i="6"/>
  <c r="W1850" i="6"/>
  <c r="V1850" i="6"/>
  <c r="U1850" i="6"/>
  <c r="T1850" i="6"/>
  <c r="S1850" i="6"/>
  <c r="R1850" i="6"/>
  <c r="Q1850" i="6"/>
  <c r="P1850" i="6"/>
  <c r="W1849" i="6"/>
  <c r="V1849" i="6"/>
  <c r="U1849" i="6"/>
  <c r="T1849" i="6"/>
  <c r="S1849" i="6"/>
  <c r="R1849" i="6"/>
  <c r="Q1849" i="6"/>
  <c r="P1849" i="6"/>
  <c r="W1848" i="6"/>
  <c r="V1848" i="6"/>
  <c r="U1848" i="6"/>
  <c r="T1848" i="6"/>
  <c r="S1848" i="6"/>
  <c r="R1848" i="6"/>
  <c r="Q1848" i="6"/>
  <c r="P1848" i="6"/>
  <c r="W1847" i="6"/>
  <c r="V1847" i="6"/>
  <c r="U1847" i="6"/>
  <c r="T1847" i="6"/>
  <c r="S1847" i="6"/>
  <c r="R1847" i="6"/>
  <c r="Q1847" i="6"/>
  <c r="P1847" i="6"/>
  <c r="W1846" i="6"/>
  <c r="V1846" i="6"/>
  <c r="U1846" i="6"/>
  <c r="T1846" i="6"/>
  <c r="S1846" i="6"/>
  <c r="R1846" i="6"/>
  <c r="Q1846" i="6"/>
  <c r="P1846" i="6"/>
  <c r="W1845" i="6"/>
  <c r="V1845" i="6"/>
  <c r="U1845" i="6"/>
  <c r="T1845" i="6"/>
  <c r="S1845" i="6"/>
  <c r="R1845" i="6"/>
  <c r="Q1845" i="6"/>
  <c r="P1845" i="6"/>
  <c r="W1844" i="6"/>
  <c r="V1844" i="6"/>
  <c r="U1844" i="6"/>
  <c r="T1844" i="6"/>
  <c r="S1844" i="6"/>
  <c r="R1844" i="6"/>
  <c r="Q1844" i="6"/>
  <c r="P1844" i="6"/>
  <c r="W1843" i="6"/>
  <c r="V1843" i="6"/>
  <c r="U1843" i="6"/>
  <c r="T1843" i="6"/>
  <c r="S1843" i="6"/>
  <c r="R1843" i="6"/>
  <c r="Q1843" i="6"/>
  <c r="P1843" i="6"/>
  <c r="W1842" i="6"/>
  <c r="V1842" i="6"/>
  <c r="U1842" i="6"/>
  <c r="T1842" i="6"/>
  <c r="S1842" i="6"/>
  <c r="R1842" i="6"/>
  <c r="Q1842" i="6"/>
  <c r="P1842" i="6"/>
  <c r="W1841" i="6"/>
  <c r="V1841" i="6"/>
  <c r="U1841" i="6"/>
  <c r="T1841" i="6"/>
  <c r="S1841" i="6"/>
  <c r="R1841" i="6"/>
  <c r="Q1841" i="6"/>
  <c r="P1841" i="6"/>
  <c r="W1840" i="6"/>
  <c r="V1840" i="6"/>
  <c r="U1840" i="6"/>
  <c r="T1840" i="6"/>
  <c r="S1840" i="6"/>
  <c r="R1840" i="6"/>
  <c r="Q1840" i="6"/>
  <c r="P1840" i="6"/>
  <c r="W1839" i="6"/>
  <c r="V1839" i="6"/>
  <c r="U1839" i="6"/>
  <c r="T1839" i="6"/>
  <c r="S1839" i="6"/>
  <c r="R1839" i="6"/>
  <c r="Q1839" i="6"/>
  <c r="P1839" i="6"/>
  <c r="W1838" i="6"/>
  <c r="V1838" i="6"/>
  <c r="U1838" i="6"/>
  <c r="T1838" i="6"/>
  <c r="S1838" i="6"/>
  <c r="R1838" i="6"/>
  <c r="Q1838" i="6"/>
  <c r="P1838" i="6"/>
  <c r="W1837" i="6"/>
  <c r="V1837" i="6"/>
  <c r="U1837" i="6"/>
  <c r="T1837" i="6"/>
  <c r="S1837" i="6"/>
  <c r="R1837" i="6"/>
  <c r="Q1837" i="6"/>
  <c r="P1837" i="6"/>
  <c r="W1836" i="6"/>
  <c r="V1836" i="6"/>
  <c r="U1836" i="6"/>
  <c r="T1836" i="6"/>
  <c r="S1836" i="6"/>
  <c r="R1836" i="6"/>
  <c r="Q1836" i="6"/>
  <c r="P1836" i="6"/>
  <c r="W1835" i="6"/>
  <c r="V1835" i="6"/>
  <c r="U1835" i="6"/>
  <c r="T1835" i="6"/>
  <c r="S1835" i="6"/>
  <c r="R1835" i="6"/>
  <c r="Q1835" i="6"/>
  <c r="P1835" i="6"/>
  <c r="W1834" i="6"/>
  <c r="V1834" i="6"/>
  <c r="U1834" i="6"/>
  <c r="T1834" i="6"/>
  <c r="S1834" i="6"/>
  <c r="R1834" i="6"/>
  <c r="Q1834" i="6"/>
  <c r="P1834" i="6"/>
  <c r="W1833" i="6"/>
  <c r="V1833" i="6"/>
  <c r="U1833" i="6"/>
  <c r="T1833" i="6"/>
  <c r="S1833" i="6"/>
  <c r="R1833" i="6"/>
  <c r="Q1833" i="6"/>
  <c r="P1833" i="6"/>
  <c r="W1832" i="6"/>
  <c r="V1832" i="6"/>
  <c r="U1832" i="6"/>
  <c r="T1832" i="6"/>
  <c r="S1832" i="6"/>
  <c r="R1832" i="6"/>
  <c r="Q1832" i="6"/>
  <c r="P1832" i="6"/>
  <c r="W1831" i="6"/>
  <c r="V1831" i="6"/>
  <c r="U1831" i="6"/>
  <c r="T1831" i="6"/>
  <c r="S1831" i="6"/>
  <c r="R1831" i="6"/>
  <c r="Q1831" i="6"/>
  <c r="P1831" i="6"/>
  <c r="W1830" i="6"/>
  <c r="V1830" i="6"/>
  <c r="U1830" i="6"/>
  <c r="T1830" i="6"/>
  <c r="S1830" i="6"/>
  <c r="R1830" i="6"/>
  <c r="Q1830" i="6"/>
  <c r="P1830" i="6"/>
  <c r="W1829" i="6"/>
  <c r="V1829" i="6"/>
  <c r="U1829" i="6"/>
  <c r="T1829" i="6"/>
  <c r="S1829" i="6"/>
  <c r="R1829" i="6"/>
  <c r="Q1829" i="6"/>
  <c r="P1829" i="6"/>
  <c r="W1828" i="6"/>
  <c r="V1828" i="6"/>
  <c r="U1828" i="6"/>
  <c r="T1828" i="6"/>
  <c r="S1828" i="6"/>
  <c r="R1828" i="6"/>
  <c r="Q1828" i="6"/>
  <c r="P1828" i="6"/>
  <c r="W1827" i="6"/>
  <c r="V1827" i="6"/>
  <c r="U1827" i="6"/>
  <c r="T1827" i="6"/>
  <c r="S1827" i="6"/>
  <c r="R1827" i="6"/>
  <c r="Q1827" i="6"/>
  <c r="P1827" i="6"/>
  <c r="W1826" i="6"/>
  <c r="V1826" i="6"/>
  <c r="U1826" i="6"/>
  <c r="T1826" i="6"/>
  <c r="S1826" i="6"/>
  <c r="R1826" i="6"/>
  <c r="Q1826" i="6"/>
  <c r="P1826" i="6"/>
  <c r="W1825" i="6"/>
  <c r="V1825" i="6"/>
  <c r="U1825" i="6"/>
  <c r="T1825" i="6"/>
  <c r="S1825" i="6"/>
  <c r="R1825" i="6"/>
  <c r="Q1825" i="6"/>
  <c r="P1825" i="6"/>
  <c r="W1824" i="6"/>
  <c r="V1824" i="6"/>
  <c r="U1824" i="6"/>
  <c r="T1824" i="6"/>
  <c r="S1824" i="6"/>
  <c r="R1824" i="6"/>
  <c r="Q1824" i="6"/>
  <c r="P1824" i="6"/>
  <c r="W1823" i="6"/>
  <c r="V1823" i="6"/>
  <c r="U1823" i="6"/>
  <c r="T1823" i="6"/>
  <c r="S1823" i="6"/>
  <c r="R1823" i="6"/>
  <c r="Q1823" i="6"/>
  <c r="P1823" i="6"/>
  <c r="W1822" i="6"/>
  <c r="V1822" i="6"/>
  <c r="U1822" i="6"/>
  <c r="T1822" i="6"/>
  <c r="S1822" i="6"/>
  <c r="R1822" i="6"/>
  <c r="Q1822" i="6"/>
  <c r="P1822" i="6"/>
  <c r="W1821" i="6"/>
  <c r="V1821" i="6"/>
  <c r="U1821" i="6"/>
  <c r="T1821" i="6"/>
  <c r="S1821" i="6"/>
  <c r="R1821" i="6"/>
  <c r="Q1821" i="6"/>
  <c r="P1821" i="6"/>
  <c r="W1820" i="6"/>
  <c r="V1820" i="6"/>
  <c r="U1820" i="6"/>
  <c r="T1820" i="6"/>
  <c r="S1820" i="6"/>
  <c r="R1820" i="6"/>
  <c r="Q1820" i="6"/>
  <c r="P1820" i="6"/>
  <c r="W1819" i="6"/>
  <c r="V1819" i="6"/>
  <c r="U1819" i="6"/>
  <c r="T1819" i="6"/>
  <c r="S1819" i="6"/>
  <c r="R1819" i="6"/>
  <c r="Q1819" i="6"/>
  <c r="P1819" i="6"/>
  <c r="W1818" i="6"/>
  <c r="V1818" i="6"/>
  <c r="U1818" i="6"/>
  <c r="T1818" i="6"/>
  <c r="S1818" i="6"/>
  <c r="R1818" i="6"/>
  <c r="Q1818" i="6"/>
  <c r="P1818" i="6"/>
  <c r="W1817" i="6"/>
  <c r="V1817" i="6"/>
  <c r="U1817" i="6"/>
  <c r="T1817" i="6"/>
  <c r="S1817" i="6"/>
  <c r="R1817" i="6"/>
  <c r="Q1817" i="6"/>
  <c r="P1817" i="6"/>
  <c r="W1816" i="6"/>
  <c r="V1816" i="6"/>
  <c r="U1816" i="6"/>
  <c r="T1816" i="6"/>
  <c r="S1816" i="6"/>
  <c r="R1816" i="6"/>
  <c r="Q1816" i="6"/>
  <c r="P1816" i="6"/>
  <c r="W1815" i="6"/>
  <c r="V1815" i="6"/>
  <c r="U1815" i="6"/>
  <c r="T1815" i="6"/>
  <c r="S1815" i="6"/>
  <c r="R1815" i="6"/>
  <c r="Q1815" i="6"/>
  <c r="P1815" i="6"/>
  <c r="W1814" i="6"/>
  <c r="V1814" i="6"/>
  <c r="U1814" i="6"/>
  <c r="T1814" i="6"/>
  <c r="S1814" i="6"/>
  <c r="R1814" i="6"/>
  <c r="Q1814" i="6"/>
  <c r="P1814" i="6"/>
  <c r="W1813" i="6"/>
  <c r="V1813" i="6"/>
  <c r="U1813" i="6"/>
  <c r="T1813" i="6"/>
  <c r="S1813" i="6"/>
  <c r="R1813" i="6"/>
  <c r="Q1813" i="6"/>
  <c r="P1813" i="6"/>
  <c r="W1812" i="6"/>
  <c r="V1812" i="6"/>
  <c r="U1812" i="6"/>
  <c r="T1812" i="6"/>
  <c r="S1812" i="6"/>
  <c r="R1812" i="6"/>
  <c r="Q1812" i="6"/>
  <c r="P1812" i="6"/>
  <c r="W1811" i="6"/>
  <c r="V1811" i="6"/>
  <c r="U1811" i="6"/>
  <c r="T1811" i="6"/>
  <c r="S1811" i="6"/>
  <c r="R1811" i="6"/>
  <c r="Q1811" i="6"/>
  <c r="P1811" i="6"/>
  <c r="W1810" i="6"/>
  <c r="V1810" i="6"/>
  <c r="U1810" i="6"/>
  <c r="T1810" i="6"/>
  <c r="S1810" i="6"/>
  <c r="R1810" i="6"/>
  <c r="Q1810" i="6"/>
  <c r="P1810" i="6"/>
  <c r="W1809" i="6"/>
  <c r="V1809" i="6"/>
  <c r="U1809" i="6"/>
  <c r="T1809" i="6"/>
  <c r="S1809" i="6"/>
  <c r="R1809" i="6"/>
  <c r="Q1809" i="6"/>
  <c r="P1809" i="6"/>
  <c r="W1808" i="6"/>
  <c r="V1808" i="6"/>
  <c r="U1808" i="6"/>
  <c r="T1808" i="6"/>
  <c r="S1808" i="6"/>
  <c r="R1808" i="6"/>
  <c r="Q1808" i="6"/>
  <c r="P1808" i="6"/>
  <c r="W1807" i="6"/>
  <c r="V1807" i="6"/>
  <c r="U1807" i="6"/>
  <c r="T1807" i="6"/>
  <c r="S1807" i="6"/>
  <c r="R1807" i="6"/>
  <c r="Q1807" i="6"/>
  <c r="P1807" i="6"/>
  <c r="W1806" i="6"/>
  <c r="V1806" i="6"/>
  <c r="U1806" i="6"/>
  <c r="T1806" i="6"/>
  <c r="S1806" i="6"/>
  <c r="R1806" i="6"/>
  <c r="Q1806" i="6"/>
  <c r="P1806" i="6"/>
  <c r="W1805" i="6"/>
  <c r="V1805" i="6"/>
  <c r="U1805" i="6"/>
  <c r="T1805" i="6"/>
  <c r="S1805" i="6"/>
  <c r="R1805" i="6"/>
  <c r="Q1805" i="6"/>
  <c r="P1805" i="6"/>
  <c r="W1804" i="6"/>
  <c r="V1804" i="6"/>
  <c r="U1804" i="6"/>
  <c r="T1804" i="6"/>
  <c r="S1804" i="6"/>
  <c r="R1804" i="6"/>
  <c r="Q1804" i="6"/>
  <c r="P1804" i="6"/>
  <c r="W1803" i="6"/>
  <c r="V1803" i="6"/>
  <c r="U1803" i="6"/>
  <c r="T1803" i="6"/>
  <c r="S1803" i="6"/>
  <c r="R1803" i="6"/>
  <c r="Q1803" i="6"/>
  <c r="P1803" i="6"/>
  <c r="W1802" i="6"/>
  <c r="V1802" i="6"/>
  <c r="U1802" i="6"/>
  <c r="T1802" i="6"/>
  <c r="S1802" i="6"/>
  <c r="R1802" i="6"/>
  <c r="Q1802" i="6"/>
  <c r="P1802" i="6"/>
  <c r="W1801" i="6"/>
  <c r="V1801" i="6"/>
  <c r="U1801" i="6"/>
  <c r="T1801" i="6"/>
  <c r="S1801" i="6"/>
  <c r="R1801" i="6"/>
  <c r="Q1801" i="6"/>
  <c r="P1801" i="6"/>
  <c r="W1800" i="6"/>
  <c r="V1800" i="6"/>
  <c r="U1800" i="6"/>
  <c r="T1800" i="6"/>
  <c r="S1800" i="6"/>
  <c r="R1800" i="6"/>
  <c r="Q1800" i="6"/>
  <c r="P1800" i="6"/>
  <c r="W1799" i="6"/>
  <c r="V1799" i="6"/>
  <c r="U1799" i="6"/>
  <c r="T1799" i="6"/>
  <c r="S1799" i="6"/>
  <c r="R1799" i="6"/>
  <c r="Q1799" i="6"/>
  <c r="P1799" i="6"/>
  <c r="W1798" i="6"/>
  <c r="V1798" i="6"/>
  <c r="U1798" i="6"/>
  <c r="T1798" i="6"/>
  <c r="S1798" i="6"/>
  <c r="R1798" i="6"/>
  <c r="Q1798" i="6"/>
  <c r="P1798" i="6"/>
  <c r="W1797" i="6"/>
  <c r="V1797" i="6"/>
  <c r="U1797" i="6"/>
  <c r="T1797" i="6"/>
  <c r="S1797" i="6"/>
  <c r="R1797" i="6"/>
  <c r="Q1797" i="6"/>
  <c r="P1797" i="6"/>
  <c r="W1796" i="6"/>
  <c r="V1796" i="6"/>
  <c r="U1796" i="6"/>
  <c r="T1796" i="6"/>
  <c r="S1796" i="6"/>
  <c r="R1796" i="6"/>
  <c r="Q1796" i="6"/>
  <c r="P1796" i="6"/>
  <c r="W1795" i="6"/>
  <c r="V1795" i="6"/>
  <c r="U1795" i="6"/>
  <c r="T1795" i="6"/>
  <c r="S1795" i="6"/>
  <c r="R1795" i="6"/>
  <c r="Q1795" i="6"/>
  <c r="P1795" i="6"/>
  <c r="W1794" i="6"/>
  <c r="V1794" i="6"/>
  <c r="U1794" i="6"/>
  <c r="T1794" i="6"/>
  <c r="S1794" i="6"/>
  <c r="R1794" i="6"/>
  <c r="Q1794" i="6"/>
  <c r="P1794" i="6"/>
  <c r="W1793" i="6"/>
  <c r="V1793" i="6"/>
  <c r="U1793" i="6"/>
  <c r="T1793" i="6"/>
  <c r="S1793" i="6"/>
  <c r="R1793" i="6"/>
  <c r="Q1793" i="6"/>
  <c r="P1793" i="6"/>
  <c r="W1792" i="6"/>
  <c r="V1792" i="6"/>
  <c r="U1792" i="6"/>
  <c r="T1792" i="6"/>
  <c r="S1792" i="6"/>
  <c r="R1792" i="6"/>
  <c r="Q1792" i="6"/>
  <c r="P1792" i="6"/>
  <c r="W1791" i="6"/>
  <c r="V1791" i="6"/>
  <c r="U1791" i="6"/>
  <c r="T1791" i="6"/>
  <c r="S1791" i="6"/>
  <c r="R1791" i="6"/>
  <c r="Q1791" i="6"/>
  <c r="P1791" i="6"/>
  <c r="W1790" i="6"/>
  <c r="V1790" i="6"/>
  <c r="U1790" i="6"/>
  <c r="T1790" i="6"/>
  <c r="S1790" i="6"/>
  <c r="R1790" i="6"/>
  <c r="Q1790" i="6"/>
  <c r="P1790" i="6"/>
  <c r="W1789" i="6"/>
  <c r="V1789" i="6"/>
  <c r="U1789" i="6"/>
  <c r="T1789" i="6"/>
  <c r="S1789" i="6"/>
  <c r="R1789" i="6"/>
  <c r="Q1789" i="6"/>
  <c r="P1789" i="6"/>
  <c r="W1788" i="6"/>
  <c r="V1788" i="6"/>
  <c r="U1788" i="6"/>
  <c r="T1788" i="6"/>
  <c r="S1788" i="6"/>
  <c r="R1788" i="6"/>
  <c r="Q1788" i="6"/>
  <c r="P1788" i="6"/>
  <c r="W1787" i="6"/>
  <c r="V1787" i="6"/>
  <c r="U1787" i="6"/>
  <c r="T1787" i="6"/>
  <c r="S1787" i="6"/>
  <c r="R1787" i="6"/>
  <c r="Q1787" i="6"/>
  <c r="P1787" i="6"/>
  <c r="W1786" i="6"/>
  <c r="V1786" i="6"/>
  <c r="U1786" i="6"/>
  <c r="T1786" i="6"/>
  <c r="S1786" i="6"/>
  <c r="R1786" i="6"/>
  <c r="Q1786" i="6"/>
  <c r="P1786" i="6"/>
  <c r="W1785" i="6"/>
  <c r="V1785" i="6"/>
  <c r="U1785" i="6"/>
  <c r="T1785" i="6"/>
  <c r="S1785" i="6"/>
  <c r="R1785" i="6"/>
  <c r="Q1785" i="6"/>
  <c r="P1785" i="6"/>
  <c r="W1784" i="6"/>
  <c r="V1784" i="6"/>
  <c r="U1784" i="6"/>
  <c r="T1784" i="6"/>
  <c r="S1784" i="6"/>
  <c r="R1784" i="6"/>
  <c r="Q1784" i="6"/>
  <c r="P1784" i="6"/>
  <c r="W1783" i="6"/>
  <c r="V1783" i="6"/>
  <c r="U1783" i="6"/>
  <c r="T1783" i="6"/>
  <c r="S1783" i="6"/>
  <c r="R1783" i="6"/>
  <c r="Q1783" i="6"/>
  <c r="P1783" i="6"/>
  <c r="W1782" i="6"/>
  <c r="V1782" i="6"/>
  <c r="U1782" i="6"/>
  <c r="T1782" i="6"/>
  <c r="S1782" i="6"/>
  <c r="R1782" i="6"/>
  <c r="Q1782" i="6"/>
  <c r="P1782" i="6"/>
  <c r="W1781" i="6"/>
  <c r="V1781" i="6"/>
  <c r="U1781" i="6"/>
  <c r="T1781" i="6"/>
  <c r="S1781" i="6"/>
  <c r="R1781" i="6"/>
  <c r="Q1781" i="6"/>
  <c r="P1781" i="6"/>
  <c r="W1780" i="6"/>
  <c r="V1780" i="6"/>
  <c r="U1780" i="6"/>
  <c r="T1780" i="6"/>
  <c r="S1780" i="6"/>
  <c r="R1780" i="6"/>
  <c r="Q1780" i="6"/>
  <c r="P1780" i="6"/>
  <c r="W1779" i="6"/>
  <c r="V1779" i="6"/>
  <c r="U1779" i="6"/>
  <c r="T1779" i="6"/>
  <c r="S1779" i="6"/>
  <c r="R1779" i="6"/>
  <c r="Q1779" i="6"/>
  <c r="P1779" i="6"/>
  <c r="W1778" i="6"/>
  <c r="V1778" i="6"/>
  <c r="U1778" i="6"/>
  <c r="T1778" i="6"/>
  <c r="S1778" i="6"/>
  <c r="R1778" i="6"/>
  <c r="Q1778" i="6"/>
  <c r="P1778" i="6"/>
  <c r="W1777" i="6"/>
  <c r="V1777" i="6"/>
  <c r="U1777" i="6"/>
  <c r="T1777" i="6"/>
  <c r="S1777" i="6"/>
  <c r="R1777" i="6"/>
  <c r="Q1777" i="6"/>
  <c r="P1777" i="6"/>
  <c r="W1776" i="6"/>
  <c r="V1776" i="6"/>
  <c r="U1776" i="6"/>
  <c r="T1776" i="6"/>
  <c r="S1776" i="6"/>
  <c r="R1776" i="6"/>
  <c r="Q1776" i="6"/>
  <c r="P1776" i="6"/>
  <c r="W1775" i="6"/>
  <c r="V1775" i="6"/>
  <c r="U1775" i="6"/>
  <c r="T1775" i="6"/>
  <c r="S1775" i="6"/>
  <c r="R1775" i="6"/>
  <c r="Q1775" i="6"/>
  <c r="P1775" i="6"/>
  <c r="W1774" i="6"/>
  <c r="V1774" i="6"/>
  <c r="U1774" i="6"/>
  <c r="T1774" i="6"/>
  <c r="S1774" i="6"/>
  <c r="R1774" i="6"/>
  <c r="Q1774" i="6"/>
  <c r="P1774" i="6"/>
  <c r="W1773" i="6"/>
  <c r="V1773" i="6"/>
  <c r="U1773" i="6"/>
  <c r="T1773" i="6"/>
  <c r="S1773" i="6"/>
  <c r="R1773" i="6"/>
  <c r="Q1773" i="6"/>
  <c r="P1773" i="6"/>
  <c r="W1772" i="6"/>
  <c r="V1772" i="6"/>
  <c r="U1772" i="6"/>
  <c r="T1772" i="6"/>
  <c r="S1772" i="6"/>
  <c r="R1772" i="6"/>
  <c r="Q1772" i="6"/>
  <c r="P1772" i="6"/>
  <c r="W1771" i="6"/>
  <c r="V1771" i="6"/>
  <c r="U1771" i="6"/>
  <c r="T1771" i="6"/>
  <c r="S1771" i="6"/>
  <c r="R1771" i="6"/>
  <c r="Q1771" i="6"/>
  <c r="P1771" i="6"/>
  <c r="W1770" i="6"/>
  <c r="V1770" i="6"/>
  <c r="U1770" i="6"/>
  <c r="T1770" i="6"/>
  <c r="S1770" i="6"/>
  <c r="R1770" i="6"/>
  <c r="Q1770" i="6"/>
  <c r="P1770" i="6"/>
  <c r="W1769" i="6"/>
  <c r="V1769" i="6"/>
  <c r="U1769" i="6"/>
  <c r="T1769" i="6"/>
  <c r="S1769" i="6"/>
  <c r="R1769" i="6"/>
  <c r="Q1769" i="6"/>
  <c r="P1769" i="6"/>
  <c r="W1768" i="6"/>
  <c r="V1768" i="6"/>
  <c r="U1768" i="6"/>
  <c r="T1768" i="6"/>
  <c r="S1768" i="6"/>
  <c r="R1768" i="6"/>
  <c r="Q1768" i="6"/>
  <c r="P1768" i="6"/>
  <c r="W1767" i="6"/>
  <c r="V1767" i="6"/>
  <c r="U1767" i="6"/>
  <c r="T1767" i="6"/>
  <c r="S1767" i="6"/>
  <c r="R1767" i="6"/>
  <c r="Q1767" i="6"/>
  <c r="P1767" i="6"/>
  <c r="W1766" i="6"/>
  <c r="V1766" i="6"/>
  <c r="U1766" i="6"/>
  <c r="T1766" i="6"/>
  <c r="S1766" i="6"/>
  <c r="R1766" i="6"/>
  <c r="Q1766" i="6"/>
  <c r="P1766" i="6"/>
  <c r="W1765" i="6"/>
  <c r="V1765" i="6"/>
  <c r="U1765" i="6"/>
  <c r="T1765" i="6"/>
  <c r="S1765" i="6"/>
  <c r="R1765" i="6"/>
  <c r="Q1765" i="6"/>
  <c r="P1765" i="6"/>
  <c r="W1764" i="6"/>
  <c r="V1764" i="6"/>
  <c r="U1764" i="6"/>
  <c r="T1764" i="6"/>
  <c r="S1764" i="6"/>
  <c r="R1764" i="6"/>
  <c r="Q1764" i="6"/>
  <c r="P1764" i="6"/>
  <c r="W1763" i="6"/>
  <c r="V1763" i="6"/>
  <c r="U1763" i="6"/>
  <c r="T1763" i="6"/>
  <c r="S1763" i="6"/>
  <c r="R1763" i="6"/>
  <c r="Q1763" i="6"/>
  <c r="P1763" i="6"/>
  <c r="W1762" i="6"/>
  <c r="V1762" i="6"/>
  <c r="U1762" i="6"/>
  <c r="T1762" i="6"/>
  <c r="S1762" i="6"/>
  <c r="R1762" i="6"/>
  <c r="Q1762" i="6"/>
  <c r="P1762" i="6"/>
  <c r="W1761" i="6"/>
  <c r="V1761" i="6"/>
  <c r="U1761" i="6"/>
  <c r="T1761" i="6"/>
  <c r="S1761" i="6"/>
  <c r="R1761" i="6"/>
  <c r="Q1761" i="6"/>
  <c r="P1761" i="6"/>
  <c r="W1760" i="6"/>
  <c r="V1760" i="6"/>
  <c r="U1760" i="6"/>
  <c r="T1760" i="6"/>
  <c r="S1760" i="6"/>
  <c r="R1760" i="6"/>
  <c r="Q1760" i="6"/>
  <c r="P1760" i="6"/>
  <c r="W1759" i="6"/>
  <c r="V1759" i="6"/>
  <c r="U1759" i="6"/>
  <c r="T1759" i="6"/>
  <c r="S1759" i="6"/>
  <c r="R1759" i="6"/>
  <c r="Q1759" i="6"/>
  <c r="P1759" i="6"/>
  <c r="W1758" i="6"/>
  <c r="V1758" i="6"/>
  <c r="U1758" i="6"/>
  <c r="T1758" i="6"/>
  <c r="S1758" i="6"/>
  <c r="R1758" i="6"/>
  <c r="Q1758" i="6"/>
  <c r="P1758" i="6"/>
  <c r="W1757" i="6"/>
  <c r="V1757" i="6"/>
  <c r="U1757" i="6"/>
  <c r="T1757" i="6"/>
  <c r="S1757" i="6"/>
  <c r="R1757" i="6"/>
  <c r="Q1757" i="6"/>
  <c r="P1757" i="6"/>
  <c r="W1756" i="6"/>
  <c r="V1756" i="6"/>
  <c r="U1756" i="6"/>
  <c r="T1756" i="6"/>
  <c r="S1756" i="6"/>
  <c r="R1756" i="6"/>
  <c r="Q1756" i="6"/>
  <c r="P1756" i="6"/>
  <c r="W1755" i="6"/>
  <c r="V1755" i="6"/>
  <c r="U1755" i="6"/>
  <c r="T1755" i="6"/>
  <c r="S1755" i="6"/>
  <c r="R1755" i="6"/>
  <c r="Q1755" i="6"/>
  <c r="P1755" i="6"/>
  <c r="W1754" i="6"/>
  <c r="V1754" i="6"/>
  <c r="U1754" i="6"/>
  <c r="T1754" i="6"/>
  <c r="S1754" i="6"/>
  <c r="R1754" i="6"/>
  <c r="Q1754" i="6"/>
  <c r="P1754" i="6"/>
  <c r="W1753" i="6"/>
  <c r="V1753" i="6"/>
  <c r="U1753" i="6"/>
  <c r="T1753" i="6"/>
  <c r="S1753" i="6"/>
  <c r="R1753" i="6"/>
  <c r="Q1753" i="6"/>
  <c r="P1753" i="6"/>
  <c r="W1752" i="6"/>
  <c r="V1752" i="6"/>
  <c r="U1752" i="6"/>
  <c r="T1752" i="6"/>
  <c r="S1752" i="6"/>
  <c r="R1752" i="6"/>
  <c r="Q1752" i="6"/>
  <c r="P1752" i="6"/>
  <c r="W1751" i="6"/>
  <c r="V1751" i="6"/>
  <c r="U1751" i="6"/>
  <c r="T1751" i="6"/>
  <c r="S1751" i="6"/>
  <c r="R1751" i="6"/>
  <c r="Q1751" i="6"/>
  <c r="P1751" i="6"/>
  <c r="W1750" i="6"/>
  <c r="V1750" i="6"/>
  <c r="U1750" i="6"/>
  <c r="T1750" i="6"/>
  <c r="S1750" i="6"/>
  <c r="R1750" i="6"/>
  <c r="Q1750" i="6"/>
  <c r="P1750" i="6"/>
  <c r="W1749" i="6"/>
  <c r="V1749" i="6"/>
  <c r="U1749" i="6"/>
  <c r="T1749" i="6"/>
  <c r="S1749" i="6"/>
  <c r="R1749" i="6"/>
  <c r="Q1749" i="6"/>
  <c r="P1749" i="6"/>
  <c r="W1748" i="6"/>
  <c r="V1748" i="6"/>
  <c r="U1748" i="6"/>
  <c r="T1748" i="6"/>
  <c r="S1748" i="6"/>
  <c r="R1748" i="6"/>
  <c r="Q1748" i="6"/>
  <c r="P1748" i="6"/>
  <c r="W1747" i="6"/>
  <c r="V1747" i="6"/>
  <c r="U1747" i="6"/>
  <c r="T1747" i="6"/>
  <c r="S1747" i="6"/>
  <c r="R1747" i="6"/>
  <c r="Q1747" i="6"/>
  <c r="P1747" i="6"/>
  <c r="W1746" i="6"/>
  <c r="V1746" i="6"/>
  <c r="U1746" i="6"/>
  <c r="T1746" i="6"/>
  <c r="S1746" i="6"/>
  <c r="R1746" i="6"/>
  <c r="Q1746" i="6"/>
  <c r="P1746" i="6"/>
  <c r="W1745" i="6"/>
  <c r="V1745" i="6"/>
  <c r="U1745" i="6"/>
  <c r="T1745" i="6"/>
  <c r="S1745" i="6"/>
  <c r="R1745" i="6"/>
  <c r="Q1745" i="6"/>
  <c r="P1745" i="6"/>
  <c r="W1744" i="6"/>
  <c r="V1744" i="6"/>
  <c r="U1744" i="6"/>
  <c r="T1744" i="6"/>
  <c r="S1744" i="6"/>
  <c r="R1744" i="6"/>
  <c r="Q1744" i="6"/>
  <c r="P1744" i="6"/>
  <c r="W1743" i="6"/>
  <c r="V1743" i="6"/>
  <c r="U1743" i="6"/>
  <c r="T1743" i="6"/>
  <c r="S1743" i="6"/>
  <c r="R1743" i="6"/>
  <c r="Q1743" i="6"/>
  <c r="P1743" i="6"/>
  <c r="W1742" i="6"/>
  <c r="V1742" i="6"/>
  <c r="U1742" i="6"/>
  <c r="T1742" i="6"/>
  <c r="S1742" i="6"/>
  <c r="R1742" i="6"/>
  <c r="Q1742" i="6"/>
  <c r="P1742" i="6"/>
  <c r="W1741" i="6"/>
  <c r="V1741" i="6"/>
  <c r="U1741" i="6"/>
  <c r="T1741" i="6"/>
  <c r="S1741" i="6"/>
  <c r="R1741" i="6"/>
  <c r="Q1741" i="6"/>
  <c r="P1741" i="6"/>
  <c r="W1740" i="6"/>
  <c r="V1740" i="6"/>
  <c r="U1740" i="6"/>
  <c r="T1740" i="6"/>
  <c r="S1740" i="6"/>
  <c r="R1740" i="6"/>
  <c r="Q1740" i="6"/>
  <c r="P1740" i="6"/>
  <c r="W1739" i="6"/>
  <c r="V1739" i="6"/>
  <c r="U1739" i="6"/>
  <c r="T1739" i="6"/>
  <c r="S1739" i="6"/>
  <c r="R1739" i="6"/>
  <c r="Q1739" i="6"/>
  <c r="P1739" i="6"/>
  <c r="W1738" i="6"/>
  <c r="V1738" i="6"/>
  <c r="U1738" i="6"/>
  <c r="T1738" i="6"/>
  <c r="S1738" i="6"/>
  <c r="R1738" i="6"/>
  <c r="Q1738" i="6"/>
  <c r="P1738" i="6"/>
  <c r="W1737" i="6"/>
  <c r="V1737" i="6"/>
  <c r="U1737" i="6"/>
  <c r="T1737" i="6"/>
  <c r="S1737" i="6"/>
  <c r="R1737" i="6"/>
  <c r="Q1737" i="6"/>
  <c r="P1737" i="6"/>
  <c r="W1736" i="6"/>
  <c r="V1736" i="6"/>
  <c r="U1736" i="6"/>
  <c r="T1736" i="6"/>
  <c r="S1736" i="6"/>
  <c r="R1736" i="6"/>
  <c r="Q1736" i="6"/>
  <c r="P1736" i="6"/>
  <c r="W1735" i="6"/>
  <c r="V1735" i="6"/>
  <c r="U1735" i="6"/>
  <c r="T1735" i="6"/>
  <c r="S1735" i="6"/>
  <c r="R1735" i="6"/>
  <c r="Q1735" i="6"/>
  <c r="P1735" i="6"/>
  <c r="W1734" i="6"/>
  <c r="V1734" i="6"/>
  <c r="U1734" i="6"/>
  <c r="T1734" i="6"/>
  <c r="S1734" i="6"/>
  <c r="R1734" i="6"/>
  <c r="Q1734" i="6"/>
  <c r="P1734" i="6"/>
  <c r="W1733" i="6"/>
  <c r="V1733" i="6"/>
  <c r="U1733" i="6"/>
  <c r="T1733" i="6"/>
  <c r="S1733" i="6"/>
  <c r="R1733" i="6"/>
  <c r="Q1733" i="6"/>
  <c r="P1733" i="6"/>
  <c r="W1732" i="6"/>
  <c r="V1732" i="6"/>
  <c r="U1732" i="6"/>
  <c r="T1732" i="6"/>
  <c r="S1732" i="6"/>
  <c r="R1732" i="6"/>
  <c r="Q1732" i="6"/>
  <c r="P1732" i="6"/>
  <c r="W1731" i="6"/>
  <c r="V1731" i="6"/>
  <c r="U1731" i="6"/>
  <c r="T1731" i="6"/>
  <c r="S1731" i="6"/>
  <c r="R1731" i="6"/>
  <c r="Q1731" i="6"/>
  <c r="P1731" i="6"/>
  <c r="W1730" i="6"/>
  <c r="V1730" i="6"/>
  <c r="U1730" i="6"/>
  <c r="T1730" i="6"/>
  <c r="S1730" i="6"/>
  <c r="R1730" i="6"/>
  <c r="Q1730" i="6"/>
  <c r="P1730" i="6"/>
  <c r="W1729" i="6"/>
  <c r="V1729" i="6"/>
  <c r="U1729" i="6"/>
  <c r="T1729" i="6"/>
  <c r="S1729" i="6"/>
  <c r="R1729" i="6"/>
  <c r="Q1729" i="6"/>
  <c r="P1729" i="6"/>
  <c r="W1728" i="6"/>
  <c r="V1728" i="6"/>
  <c r="U1728" i="6"/>
  <c r="T1728" i="6"/>
  <c r="S1728" i="6"/>
  <c r="R1728" i="6"/>
  <c r="Q1728" i="6"/>
  <c r="P1728" i="6"/>
  <c r="W1727" i="6"/>
  <c r="V1727" i="6"/>
  <c r="U1727" i="6"/>
  <c r="T1727" i="6"/>
  <c r="S1727" i="6"/>
  <c r="R1727" i="6"/>
  <c r="Q1727" i="6"/>
  <c r="P1727" i="6"/>
  <c r="W1726" i="6"/>
  <c r="V1726" i="6"/>
  <c r="U1726" i="6"/>
  <c r="T1726" i="6"/>
  <c r="S1726" i="6"/>
  <c r="R1726" i="6"/>
  <c r="Q1726" i="6"/>
  <c r="P1726" i="6"/>
  <c r="W1725" i="6"/>
  <c r="V1725" i="6"/>
  <c r="U1725" i="6"/>
  <c r="T1725" i="6"/>
  <c r="S1725" i="6"/>
  <c r="R1725" i="6"/>
  <c r="Q1725" i="6"/>
  <c r="P1725" i="6"/>
  <c r="W1724" i="6"/>
  <c r="V1724" i="6"/>
  <c r="U1724" i="6"/>
  <c r="T1724" i="6"/>
  <c r="S1724" i="6"/>
  <c r="R1724" i="6"/>
  <c r="Q1724" i="6"/>
  <c r="P1724" i="6"/>
  <c r="W1723" i="6"/>
  <c r="V1723" i="6"/>
  <c r="U1723" i="6"/>
  <c r="T1723" i="6"/>
  <c r="S1723" i="6"/>
  <c r="R1723" i="6"/>
  <c r="Q1723" i="6"/>
  <c r="P1723" i="6"/>
  <c r="W1722" i="6"/>
  <c r="V1722" i="6"/>
  <c r="U1722" i="6"/>
  <c r="T1722" i="6"/>
  <c r="S1722" i="6"/>
  <c r="R1722" i="6"/>
  <c r="Q1722" i="6"/>
  <c r="P1722" i="6"/>
  <c r="W1721" i="6"/>
  <c r="V1721" i="6"/>
  <c r="U1721" i="6"/>
  <c r="T1721" i="6"/>
  <c r="S1721" i="6"/>
  <c r="R1721" i="6"/>
  <c r="Q1721" i="6"/>
  <c r="P1721" i="6"/>
  <c r="W1720" i="6"/>
  <c r="V1720" i="6"/>
  <c r="U1720" i="6"/>
  <c r="T1720" i="6"/>
  <c r="S1720" i="6"/>
  <c r="R1720" i="6"/>
  <c r="Q1720" i="6"/>
  <c r="P1720" i="6"/>
  <c r="W1719" i="6"/>
  <c r="V1719" i="6"/>
  <c r="U1719" i="6"/>
  <c r="T1719" i="6"/>
  <c r="S1719" i="6"/>
  <c r="R1719" i="6"/>
  <c r="Q1719" i="6"/>
  <c r="P1719" i="6"/>
  <c r="W1718" i="6"/>
  <c r="V1718" i="6"/>
  <c r="U1718" i="6"/>
  <c r="T1718" i="6"/>
  <c r="S1718" i="6"/>
  <c r="R1718" i="6"/>
  <c r="Q1718" i="6"/>
  <c r="P1718" i="6"/>
  <c r="W1717" i="6"/>
  <c r="V1717" i="6"/>
  <c r="U1717" i="6"/>
  <c r="T1717" i="6"/>
  <c r="S1717" i="6"/>
  <c r="R1717" i="6"/>
  <c r="Q1717" i="6"/>
  <c r="P1717" i="6"/>
  <c r="W1716" i="6"/>
  <c r="V1716" i="6"/>
  <c r="U1716" i="6"/>
  <c r="T1716" i="6"/>
  <c r="S1716" i="6"/>
  <c r="R1716" i="6"/>
  <c r="Q1716" i="6"/>
  <c r="P1716" i="6"/>
  <c r="W1715" i="6"/>
  <c r="V1715" i="6"/>
  <c r="U1715" i="6"/>
  <c r="T1715" i="6"/>
  <c r="S1715" i="6"/>
  <c r="R1715" i="6"/>
  <c r="Q1715" i="6"/>
  <c r="P1715" i="6"/>
  <c r="W1714" i="6"/>
  <c r="V1714" i="6"/>
  <c r="U1714" i="6"/>
  <c r="T1714" i="6"/>
  <c r="S1714" i="6"/>
  <c r="R1714" i="6"/>
  <c r="Q1714" i="6"/>
  <c r="P1714" i="6"/>
  <c r="W1713" i="6"/>
  <c r="V1713" i="6"/>
  <c r="U1713" i="6"/>
  <c r="T1713" i="6"/>
  <c r="S1713" i="6"/>
  <c r="R1713" i="6"/>
  <c r="Q1713" i="6"/>
  <c r="P1713" i="6"/>
  <c r="W1712" i="6"/>
  <c r="V1712" i="6"/>
  <c r="U1712" i="6"/>
  <c r="T1712" i="6"/>
  <c r="S1712" i="6"/>
  <c r="R1712" i="6"/>
  <c r="Q1712" i="6"/>
  <c r="P1712" i="6"/>
  <c r="W1711" i="6"/>
  <c r="V1711" i="6"/>
  <c r="U1711" i="6"/>
  <c r="T1711" i="6"/>
  <c r="S1711" i="6"/>
  <c r="R1711" i="6"/>
  <c r="Q1711" i="6"/>
  <c r="P1711" i="6"/>
  <c r="W1710" i="6"/>
  <c r="V1710" i="6"/>
  <c r="U1710" i="6"/>
  <c r="T1710" i="6"/>
  <c r="S1710" i="6"/>
  <c r="R1710" i="6"/>
  <c r="Q1710" i="6"/>
  <c r="P1710" i="6"/>
  <c r="W1709" i="6"/>
  <c r="V1709" i="6"/>
  <c r="U1709" i="6"/>
  <c r="T1709" i="6"/>
  <c r="S1709" i="6"/>
  <c r="R1709" i="6"/>
  <c r="Q1709" i="6"/>
  <c r="P1709" i="6"/>
  <c r="W1708" i="6"/>
  <c r="V1708" i="6"/>
  <c r="U1708" i="6"/>
  <c r="T1708" i="6"/>
  <c r="S1708" i="6"/>
  <c r="R1708" i="6"/>
  <c r="Q1708" i="6"/>
  <c r="P1708" i="6"/>
  <c r="W1707" i="6"/>
  <c r="V1707" i="6"/>
  <c r="U1707" i="6"/>
  <c r="T1707" i="6"/>
  <c r="S1707" i="6"/>
  <c r="R1707" i="6"/>
  <c r="Q1707" i="6"/>
  <c r="P1707" i="6"/>
  <c r="W1706" i="6"/>
  <c r="V1706" i="6"/>
  <c r="U1706" i="6"/>
  <c r="T1706" i="6"/>
  <c r="S1706" i="6"/>
  <c r="R1706" i="6"/>
  <c r="Q1706" i="6"/>
  <c r="P1706" i="6"/>
  <c r="W1705" i="6"/>
  <c r="V1705" i="6"/>
  <c r="U1705" i="6"/>
  <c r="T1705" i="6"/>
  <c r="S1705" i="6"/>
  <c r="R1705" i="6"/>
  <c r="Q1705" i="6"/>
  <c r="P1705" i="6"/>
  <c r="W1704" i="6"/>
  <c r="V1704" i="6"/>
  <c r="U1704" i="6"/>
  <c r="T1704" i="6"/>
  <c r="S1704" i="6"/>
  <c r="R1704" i="6"/>
  <c r="Q1704" i="6"/>
  <c r="P1704" i="6"/>
  <c r="W1703" i="6"/>
  <c r="V1703" i="6"/>
  <c r="U1703" i="6"/>
  <c r="T1703" i="6"/>
  <c r="S1703" i="6"/>
  <c r="R1703" i="6"/>
  <c r="Q1703" i="6"/>
  <c r="P1703" i="6"/>
  <c r="W1702" i="6"/>
  <c r="V1702" i="6"/>
  <c r="U1702" i="6"/>
  <c r="T1702" i="6"/>
  <c r="S1702" i="6"/>
  <c r="R1702" i="6"/>
  <c r="Q1702" i="6"/>
  <c r="P1702" i="6"/>
  <c r="W1701" i="6"/>
  <c r="V1701" i="6"/>
  <c r="U1701" i="6"/>
  <c r="T1701" i="6"/>
  <c r="S1701" i="6"/>
  <c r="R1701" i="6"/>
  <c r="Q1701" i="6"/>
  <c r="P1701" i="6"/>
  <c r="W1700" i="6"/>
  <c r="V1700" i="6"/>
  <c r="U1700" i="6"/>
  <c r="T1700" i="6"/>
  <c r="S1700" i="6"/>
  <c r="R1700" i="6"/>
  <c r="Q1700" i="6"/>
  <c r="P1700" i="6"/>
  <c r="W1699" i="6"/>
  <c r="V1699" i="6"/>
  <c r="U1699" i="6"/>
  <c r="T1699" i="6"/>
  <c r="S1699" i="6"/>
  <c r="R1699" i="6"/>
  <c r="Q1699" i="6"/>
  <c r="P1699" i="6"/>
  <c r="W1698" i="6"/>
  <c r="V1698" i="6"/>
  <c r="U1698" i="6"/>
  <c r="T1698" i="6"/>
  <c r="S1698" i="6"/>
  <c r="R1698" i="6"/>
  <c r="Q1698" i="6"/>
  <c r="P1698" i="6"/>
  <c r="W1697" i="6"/>
  <c r="V1697" i="6"/>
  <c r="U1697" i="6"/>
  <c r="T1697" i="6"/>
  <c r="S1697" i="6"/>
  <c r="R1697" i="6"/>
  <c r="Q1697" i="6"/>
  <c r="P1697" i="6"/>
  <c r="W1696" i="6"/>
  <c r="V1696" i="6"/>
  <c r="U1696" i="6"/>
  <c r="T1696" i="6"/>
  <c r="S1696" i="6"/>
  <c r="R1696" i="6"/>
  <c r="Q1696" i="6"/>
  <c r="P1696" i="6"/>
  <c r="W1695" i="6"/>
  <c r="V1695" i="6"/>
  <c r="U1695" i="6"/>
  <c r="T1695" i="6"/>
  <c r="S1695" i="6"/>
  <c r="R1695" i="6"/>
  <c r="Q1695" i="6"/>
  <c r="P1695" i="6"/>
  <c r="W1694" i="6"/>
  <c r="V1694" i="6"/>
  <c r="U1694" i="6"/>
  <c r="T1694" i="6"/>
  <c r="S1694" i="6"/>
  <c r="R1694" i="6"/>
  <c r="Q1694" i="6"/>
  <c r="P1694" i="6"/>
  <c r="W1693" i="6"/>
  <c r="V1693" i="6"/>
  <c r="U1693" i="6"/>
  <c r="T1693" i="6"/>
  <c r="S1693" i="6"/>
  <c r="R1693" i="6"/>
  <c r="Q1693" i="6"/>
  <c r="P1693" i="6"/>
  <c r="W1692" i="6"/>
  <c r="V1692" i="6"/>
  <c r="U1692" i="6"/>
  <c r="T1692" i="6"/>
  <c r="S1692" i="6"/>
  <c r="R1692" i="6"/>
  <c r="Q1692" i="6"/>
  <c r="P1692" i="6"/>
  <c r="W1691" i="6"/>
  <c r="V1691" i="6"/>
  <c r="U1691" i="6"/>
  <c r="T1691" i="6"/>
  <c r="S1691" i="6"/>
  <c r="R1691" i="6"/>
  <c r="Q1691" i="6"/>
  <c r="P1691" i="6"/>
  <c r="W1690" i="6"/>
  <c r="V1690" i="6"/>
  <c r="U1690" i="6"/>
  <c r="T1690" i="6"/>
  <c r="S1690" i="6"/>
  <c r="R1690" i="6"/>
  <c r="Q1690" i="6"/>
  <c r="P1690" i="6"/>
  <c r="W1689" i="6"/>
  <c r="V1689" i="6"/>
  <c r="U1689" i="6"/>
  <c r="T1689" i="6"/>
  <c r="S1689" i="6"/>
  <c r="R1689" i="6"/>
  <c r="Q1689" i="6"/>
  <c r="P1689" i="6"/>
  <c r="W1688" i="6"/>
  <c r="V1688" i="6"/>
  <c r="U1688" i="6"/>
  <c r="T1688" i="6"/>
  <c r="S1688" i="6"/>
  <c r="R1688" i="6"/>
  <c r="Q1688" i="6"/>
  <c r="P1688" i="6"/>
  <c r="W1687" i="6"/>
  <c r="V1687" i="6"/>
  <c r="U1687" i="6"/>
  <c r="T1687" i="6"/>
  <c r="S1687" i="6"/>
  <c r="R1687" i="6"/>
  <c r="Q1687" i="6"/>
  <c r="P1687" i="6"/>
  <c r="W1686" i="6"/>
  <c r="V1686" i="6"/>
  <c r="U1686" i="6"/>
  <c r="T1686" i="6"/>
  <c r="S1686" i="6"/>
  <c r="R1686" i="6"/>
  <c r="Q1686" i="6"/>
  <c r="P1686" i="6"/>
  <c r="W1685" i="6"/>
  <c r="V1685" i="6"/>
  <c r="U1685" i="6"/>
  <c r="T1685" i="6"/>
  <c r="S1685" i="6"/>
  <c r="R1685" i="6"/>
  <c r="Q1685" i="6"/>
  <c r="P1685" i="6"/>
  <c r="W1684" i="6"/>
  <c r="V1684" i="6"/>
  <c r="U1684" i="6"/>
  <c r="T1684" i="6"/>
  <c r="S1684" i="6"/>
  <c r="R1684" i="6"/>
  <c r="Q1684" i="6"/>
  <c r="P1684" i="6"/>
  <c r="W1683" i="6"/>
  <c r="V1683" i="6"/>
  <c r="U1683" i="6"/>
  <c r="T1683" i="6"/>
  <c r="S1683" i="6"/>
  <c r="R1683" i="6"/>
  <c r="Q1683" i="6"/>
  <c r="P1683" i="6"/>
  <c r="W1682" i="6"/>
  <c r="V1682" i="6"/>
  <c r="U1682" i="6"/>
  <c r="T1682" i="6"/>
  <c r="S1682" i="6"/>
  <c r="R1682" i="6"/>
  <c r="Q1682" i="6"/>
  <c r="P1682" i="6"/>
  <c r="W1681" i="6"/>
  <c r="V1681" i="6"/>
  <c r="U1681" i="6"/>
  <c r="T1681" i="6"/>
  <c r="S1681" i="6"/>
  <c r="R1681" i="6"/>
  <c r="Q1681" i="6"/>
  <c r="P1681" i="6"/>
  <c r="W1680" i="6"/>
  <c r="V1680" i="6"/>
  <c r="U1680" i="6"/>
  <c r="T1680" i="6"/>
  <c r="S1680" i="6"/>
  <c r="R1680" i="6"/>
  <c r="Q1680" i="6"/>
  <c r="P1680" i="6"/>
  <c r="W1679" i="6"/>
  <c r="V1679" i="6"/>
  <c r="U1679" i="6"/>
  <c r="T1679" i="6"/>
  <c r="S1679" i="6"/>
  <c r="R1679" i="6"/>
  <c r="Q1679" i="6"/>
  <c r="P1679" i="6"/>
  <c r="W1678" i="6"/>
  <c r="V1678" i="6"/>
  <c r="U1678" i="6"/>
  <c r="T1678" i="6"/>
  <c r="S1678" i="6"/>
  <c r="R1678" i="6"/>
  <c r="Q1678" i="6"/>
  <c r="P1678" i="6"/>
  <c r="W1677" i="6"/>
  <c r="V1677" i="6"/>
  <c r="U1677" i="6"/>
  <c r="T1677" i="6"/>
  <c r="S1677" i="6"/>
  <c r="R1677" i="6"/>
  <c r="Q1677" i="6"/>
  <c r="P1677" i="6"/>
  <c r="W1676" i="6"/>
  <c r="V1676" i="6"/>
  <c r="U1676" i="6"/>
  <c r="T1676" i="6"/>
  <c r="S1676" i="6"/>
  <c r="R1676" i="6"/>
  <c r="Q1676" i="6"/>
  <c r="P1676" i="6"/>
  <c r="W1675" i="6"/>
  <c r="V1675" i="6"/>
  <c r="U1675" i="6"/>
  <c r="T1675" i="6"/>
  <c r="S1675" i="6"/>
  <c r="R1675" i="6"/>
  <c r="Q1675" i="6"/>
  <c r="P1675" i="6"/>
  <c r="W1674" i="6"/>
  <c r="V1674" i="6"/>
  <c r="U1674" i="6"/>
  <c r="T1674" i="6"/>
  <c r="S1674" i="6"/>
  <c r="R1674" i="6"/>
  <c r="Q1674" i="6"/>
  <c r="P1674" i="6"/>
  <c r="W1673" i="6"/>
  <c r="V1673" i="6"/>
  <c r="U1673" i="6"/>
  <c r="T1673" i="6"/>
  <c r="S1673" i="6"/>
  <c r="R1673" i="6"/>
  <c r="Q1673" i="6"/>
  <c r="P1673" i="6"/>
  <c r="W1672" i="6"/>
  <c r="V1672" i="6"/>
  <c r="U1672" i="6"/>
  <c r="T1672" i="6"/>
  <c r="S1672" i="6"/>
  <c r="R1672" i="6"/>
  <c r="Q1672" i="6"/>
  <c r="P1672" i="6"/>
  <c r="W1671" i="6"/>
  <c r="V1671" i="6"/>
  <c r="U1671" i="6"/>
  <c r="T1671" i="6"/>
  <c r="S1671" i="6"/>
  <c r="R1671" i="6"/>
  <c r="Q1671" i="6"/>
  <c r="P1671" i="6"/>
  <c r="W1670" i="6"/>
  <c r="V1670" i="6"/>
  <c r="U1670" i="6"/>
  <c r="T1670" i="6"/>
  <c r="S1670" i="6"/>
  <c r="R1670" i="6"/>
  <c r="Q1670" i="6"/>
  <c r="P1670" i="6"/>
  <c r="W1669" i="6"/>
  <c r="V1669" i="6"/>
  <c r="U1669" i="6"/>
  <c r="T1669" i="6"/>
  <c r="S1669" i="6"/>
  <c r="R1669" i="6"/>
  <c r="Q1669" i="6"/>
  <c r="P1669" i="6"/>
  <c r="W1668" i="6"/>
  <c r="V1668" i="6"/>
  <c r="U1668" i="6"/>
  <c r="T1668" i="6"/>
  <c r="S1668" i="6"/>
  <c r="R1668" i="6"/>
  <c r="Q1668" i="6"/>
  <c r="P1668" i="6"/>
  <c r="W1667" i="6"/>
  <c r="V1667" i="6"/>
  <c r="U1667" i="6"/>
  <c r="T1667" i="6"/>
  <c r="S1667" i="6"/>
  <c r="R1667" i="6"/>
  <c r="Q1667" i="6"/>
  <c r="P1667" i="6"/>
  <c r="W1666" i="6"/>
  <c r="V1666" i="6"/>
  <c r="U1666" i="6"/>
  <c r="T1666" i="6"/>
  <c r="S1666" i="6"/>
  <c r="R1666" i="6"/>
  <c r="Q1666" i="6"/>
  <c r="P1666" i="6"/>
  <c r="W1665" i="6"/>
  <c r="V1665" i="6"/>
  <c r="U1665" i="6"/>
  <c r="T1665" i="6"/>
  <c r="S1665" i="6"/>
  <c r="R1665" i="6"/>
  <c r="Q1665" i="6"/>
  <c r="P1665" i="6"/>
  <c r="W1664" i="6"/>
  <c r="V1664" i="6"/>
  <c r="U1664" i="6"/>
  <c r="T1664" i="6"/>
  <c r="S1664" i="6"/>
  <c r="R1664" i="6"/>
  <c r="Q1664" i="6"/>
  <c r="P1664" i="6"/>
  <c r="W1663" i="6"/>
  <c r="V1663" i="6"/>
  <c r="U1663" i="6"/>
  <c r="T1663" i="6"/>
  <c r="S1663" i="6"/>
  <c r="R1663" i="6"/>
  <c r="Q1663" i="6"/>
  <c r="P1663" i="6"/>
  <c r="W1662" i="6"/>
  <c r="V1662" i="6"/>
  <c r="U1662" i="6"/>
  <c r="T1662" i="6"/>
  <c r="S1662" i="6"/>
  <c r="R1662" i="6"/>
  <c r="Q1662" i="6"/>
  <c r="P1662" i="6"/>
  <c r="W1661" i="6"/>
  <c r="V1661" i="6"/>
  <c r="U1661" i="6"/>
  <c r="T1661" i="6"/>
  <c r="S1661" i="6"/>
  <c r="R1661" i="6"/>
  <c r="Q1661" i="6"/>
  <c r="P1661" i="6"/>
  <c r="W1660" i="6"/>
  <c r="V1660" i="6"/>
  <c r="U1660" i="6"/>
  <c r="T1660" i="6"/>
  <c r="S1660" i="6"/>
  <c r="R1660" i="6"/>
  <c r="Q1660" i="6"/>
  <c r="P1660" i="6"/>
  <c r="W1659" i="6"/>
  <c r="V1659" i="6"/>
  <c r="U1659" i="6"/>
  <c r="T1659" i="6"/>
  <c r="S1659" i="6"/>
  <c r="R1659" i="6"/>
  <c r="Q1659" i="6"/>
  <c r="P1659" i="6"/>
  <c r="W1658" i="6"/>
  <c r="V1658" i="6"/>
  <c r="U1658" i="6"/>
  <c r="T1658" i="6"/>
  <c r="S1658" i="6"/>
  <c r="R1658" i="6"/>
  <c r="Q1658" i="6"/>
  <c r="P1658" i="6"/>
  <c r="W1657" i="6"/>
  <c r="V1657" i="6"/>
  <c r="U1657" i="6"/>
  <c r="T1657" i="6"/>
  <c r="S1657" i="6"/>
  <c r="R1657" i="6"/>
  <c r="Q1657" i="6"/>
  <c r="P1657" i="6"/>
  <c r="W1656" i="6"/>
  <c r="V1656" i="6"/>
  <c r="U1656" i="6"/>
  <c r="T1656" i="6"/>
  <c r="S1656" i="6"/>
  <c r="R1656" i="6"/>
  <c r="Q1656" i="6"/>
  <c r="P1656" i="6"/>
  <c r="W1655" i="6"/>
  <c r="V1655" i="6"/>
  <c r="U1655" i="6"/>
  <c r="T1655" i="6"/>
  <c r="S1655" i="6"/>
  <c r="R1655" i="6"/>
  <c r="Q1655" i="6"/>
  <c r="P1655" i="6"/>
  <c r="W1654" i="6"/>
  <c r="V1654" i="6"/>
  <c r="U1654" i="6"/>
  <c r="T1654" i="6"/>
  <c r="S1654" i="6"/>
  <c r="R1654" i="6"/>
  <c r="Q1654" i="6"/>
  <c r="P1654" i="6"/>
  <c r="W1653" i="6"/>
  <c r="V1653" i="6"/>
  <c r="U1653" i="6"/>
  <c r="T1653" i="6"/>
  <c r="S1653" i="6"/>
  <c r="R1653" i="6"/>
  <c r="Q1653" i="6"/>
  <c r="P1653" i="6"/>
  <c r="W1652" i="6"/>
  <c r="V1652" i="6"/>
  <c r="U1652" i="6"/>
  <c r="T1652" i="6"/>
  <c r="S1652" i="6"/>
  <c r="R1652" i="6"/>
  <c r="Q1652" i="6"/>
  <c r="P1652" i="6"/>
  <c r="W1651" i="6"/>
  <c r="V1651" i="6"/>
  <c r="U1651" i="6"/>
  <c r="T1651" i="6"/>
  <c r="S1651" i="6"/>
  <c r="R1651" i="6"/>
  <c r="Q1651" i="6"/>
  <c r="P1651" i="6"/>
  <c r="W1650" i="6"/>
  <c r="V1650" i="6"/>
  <c r="U1650" i="6"/>
  <c r="T1650" i="6"/>
  <c r="S1650" i="6"/>
  <c r="R1650" i="6"/>
  <c r="Q1650" i="6"/>
  <c r="P1650" i="6"/>
  <c r="W1649" i="6"/>
  <c r="V1649" i="6"/>
  <c r="U1649" i="6"/>
  <c r="T1649" i="6"/>
  <c r="S1649" i="6"/>
  <c r="R1649" i="6"/>
  <c r="Q1649" i="6"/>
  <c r="P1649" i="6"/>
  <c r="W1648" i="6"/>
  <c r="V1648" i="6"/>
  <c r="U1648" i="6"/>
  <c r="T1648" i="6"/>
  <c r="S1648" i="6"/>
  <c r="R1648" i="6"/>
  <c r="Q1648" i="6"/>
  <c r="P1648" i="6"/>
  <c r="W1647" i="6"/>
  <c r="V1647" i="6"/>
  <c r="U1647" i="6"/>
  <c r="T1647" i="6"/>
  <c r="S1647" i="6"/>
  <c r="R1647" i="6"/>
  <c r="Q1647" i="6"/>
  <c r="P1647" i="6"/>
  <c r="W1646" i="6"/>
  <c r="V1646" i="6"/>
  <c r="U1646" i="6"/>
  <c r="T1646" i="6"/>
  <c r="S1646" i="6"/>
  <c r="R1646" i="6"/>
  <c r="Q1646" i="6"/>
  <c r="P1646" i="6"/>
  <c r="W1645" i="6"/>
  <c r="V1645" i="6"/>
  <c r="U1645" i="6"/>
  <c r="T1645" i="6"/>
  <c r="S1645" i="6"/>
  <c r="R1645" i="6"/>
  <c r="Q1645" i="6"/>
  <c r="P1645" i="6"/>
  <c r="W1644" i="6"/>
  <c r="V1644" i="6"/>
  <c r="U1644" i="6"/>
  <c r="T1644" i="6"/>
  <c r="S1644" i="6"/>
  <c r="R1644" i="6"/>
  <c r="Q1644" i="6"/>
  <c r="P1644" i="6"/>
  <c r="W1643" i="6"/>
  <c r="V1643" i="6"/>
  <c r="U1643" i="6"/>
  <c r="T1643" i="6"/>
  <c r="S1643" i="6"/>
  <c r="R1643" i="6"/>
  <c r="Q1643" i="6"/>
  <c r="P1643" i="6"/>
  <c r="W1642" i="6"/>
  <c r="V1642" i="6"/>
  <c r="U1642" i="6"/>
  <c r="T1642" i="6"/>
  <c r="S1642" i="6"/>
  <c r="R1642" i="6"/>
  <c r="Q1642" i="6"/>
  <c r="P1642" i="6"/>
  <c r="W1641" i="6"/>
  <c r="V1641" i="6"/>
  <c r="U1641" i="6"/>
  <c r="T1641" i="6"/>
  <c r="S1641" i="6"/>
  <c r="R1641" i="6"/>
  <c r="Q1641" i="6"/>
  <c r="P1641" i="6"/>
  <c r="W1640" i="6"/>
  <c r="V1640" i="6"/>
  <c r="U1640" i="6"/>
  <c r="T1640" i="6"/>
  <c r="S1640" i="6"/>
  <c r="R1640" i="6"/>
  <c r="Q1640" i="6"/>
  <c r="P1640" i="6"/>
  <c r="W1639" i="6"/>
  <c r="V1639" i="6"/>
  <c r="U1639" i="6"/>
  <c r="T1639" i="6"/>
  <c r="S1639" i="6"/>
  <c r="R1639" i="6"/>
  <c r="Q1639" i="6"/>
  <c r="P1639" i="6"/>
  <c r="W1638" i="6"/>
  <c r="V1638" i="6"/>
  <c r="U1638" i="6"/>
  <c r="T1638" i="6"/>
  <c r="S1638" i="6"/>
  <c r="R1638" i="6"/>
  <c r="Q1638" i="6"/>
  <c r="P1638" i="6"/>
  <c r="W1637" i="6"/>
  <c r="V1637" i="6"/>
  <c r="U1637" i="6"/>
  <c r="T1637" i="6"/>
  <c r="S1637" i="6"/>
  <c r="R1637" i="6"/>
  <c r="Q1637" i="6"/>
  <c r="P1637" i="6"/>
  <c r="W1636" i="6"/>
  <c r="V1636" i="6"/>
  <c r="U1636" i="6"/>
  <c r="T1636" i="6"/>
  <c r="S1636" i="6"/>
  <c r="R1636" i="6"/>
  <c r="Q1636" i="6"/>
  <c r="P1636" i="6"/>
  <c r="W1635" i="6"/>
  <c r="V1635" i="6"/>
  <c r="U1635" i="6"/>
  <c r="T1635" i="6"/>
  <c r="S1635" i="6"/>
  <c r="R1635" i="6"/>
  <c r="Q1635" i="6"/>
  <c r="P1635" i="6"/>
  <c r="W1634" i="6"/>
  <c r="V1634" i="6"/>
  <c r="U1634" i="6"/>
  <c r="T1634" i="6"/>
  <c r="S1634" i="6"/>
  <c r="R1634" i="6"/>
  <c r="Q1634" i="6"/>
  <c r="P1634" i="6"/>
  <c r="W1633" i="6"/>
  <c r="V1633" i="6"/>
  <c r="U1633" i="6"/>
  <c r="T1633" i="6"/>
  <c r="S1633" i="6"/>
  <c r="R1633" i="6"/>
  <c r="Q1633" i="6"/>
  <c r="P1633" i="6"/>
  <c r="W1632" i="6"/>
  <c r="V1632" i="6"/>
  <c r="U1632" i="6"/>
  <c r="T1632" i="6"/>
  <c r="S1632" i="6"/>
  <c r="R1632" i="6"/>
  <c r="Q1632" i="6"/>
  <c r="P1632" i="6"/>
  <c r="W1631" i="6"/>
  <c r="V1631" i="6"/>
  <c r="U1631" i="6"/>
  <c r="T1631" i="6"/>
  <c r="S1631" i="6"/>
  <c r="R1631" i="6"/>
  <c r="Q1631" i="6"/>
  <c r="P1631" i="6"/>
  <c r="W1630" i="6"/>
  <c r="V1630" i="6"/>
  <c r="U1630" i="6"/>
  <c r="T1630" i="6"/>
  <c r="S1630" i="6"/>
  <c r="R1630" i="6"/>
  <c r="Q1630" i="6"/>
  <c r="P1630" i="6"/>
  <c r="W1629" i="6"/>
  <c r="V1629" i="6"/>
  <c r="U1629" i="6"/>
  <c r="T1629" i="6"/>
  <c r="S1629" i="6"/>
  <c r="R1629" i="6"/>
  <c r="Q1629" i="6"/>
  <c r="P1629" i="6"/>
  <c r="W1628" i="6"/>
  <c r="V1628" i="6"/>
  <c r="U1628" i="6"/>
  <c r="T1628" i="6"/>
  <c r="S1628" i="6"/>
  <c r="R1628" i="6"/>
  <c r="Q1628" i="6"/>
  <c r="P1628" i="6"/>
  <c r="W1627" i="6"/>
  <c r="V1627" i="6"/>
  <c r="U1627" i="6"/>
  <c r="T1627" i="6"/>
  <c r="S1627" i="6"/>
  <c r="R1627" i="6"/>
  <c r="Q1627" i="6"/>
  <c r="P1627" i="6"/>
  <c r="W1626" i="6"/>
  <c r="V1626" i="6"/>
  <c r="U1626" i="6"/>
  <c r="T1626" i="6"/>
  <c r="S1626" i="6"/>
  <c r="R1626" i="6"/>
  <c r="Q1626" i="6"/>
  <c r="P1626" i="6"/>
  <c r="W1625" i="6"/>
  <c r="V1625" i="6"/>
  <c r="U1625" i="6"/>
  <c r="T1625" i="6"/>
  <c r="S1625" i="6"/>
  <c r="R1625" i="6"/>
  <c r="Q1625" i="6"/>
  <c r="P1625" i="6"/>
  <c r="W1624" i="6"/>
  <c r="V1624" i="6"/>
  <c r="U1624" i="6"/>
  <c r="T1624" i="6"/>
  <c r="S1624" i="6"/>
  <c r="R1624" i="6"/>
  <c r="Q1624" i="6"/>
  <c r="P1624" i="6"/>
  <c r="W1623" i="6"/>
  <c r="V1623" i="6"/>
  <c r="U1623" i="6"/>
  <c r="T1623" i="6"/>
  <c r="S1623" i="6"/>
  <c r="R1623" i="6"/>
  <c r="Q1623" i="6"/>
  <c r="P1623" i="6"/>
  <c r="W1622" i="6"/>
  <c r="V1622" i="6"/>
  <c r="U1622" i="6"/>
  <c r="T1622" i="6"/>
  <c r="S1622" i="6"/>
  <c r="R1622" i="6"/>
  <c r="Q1622" i="6"/>
  <c r="P1622" i="6"/>
  <c r="W1621" i="6"/>
  <c r="V1621" i="6"/>
  <c r="U1621" i="6"/>
  <c r="T1621" i="6"/>
  <c r="S1621" i="6"/>
  <c r="R1621" i="6"/>
  <c r="Q1621" i="6"/>
  <c r="P1621" i="6"/>
  <c r="W1620" i="6"/>
  <c r="V1620" i="6"/>
  <c r="U1620" i="6"/>
  <c r="T1620" i="6"/>
  <c r="S1620" i="6"/>
  <c r="R1620" i="6"/>
  <c r="Q1620" i="6"/>
  <c r="P1620" i="6"/>
  <c r="W1619" i="6"/>
  <c r="V1619" i="6"/>
  <c r="U1619" i="6"/>
  <c r="T1619" i="6"/>
  <c r="S1619" i="6"/>
  <c r="R1619" i="6"/>
  <c r="Q1619" i="6"/>
  <c r="P1619" i="6"/>
  <c r="W1618" i="6"/>
  <c r="V1618" i="6"/>
  <c r="U1618" i="6"/>
  <c r="T1618" i="6"/>
  <c r="S1618" i="6"/>
  <c r="R1618" i="6"/>
  <c r="Q1618" i="6"/>
  <c r="P1618" i="6"/>
  <c r="W1617" i="6"/>
  <c r="V1617" i="6"/>
  <c r="U1617" i="6"/>
  <c r="T1617" i="6"/>
  <c r="S1617" i="6"/>
  <c r="R1617" i="6"/>
  <c r="Q1617" i="6"/>
  <c r="P1617" i="6"/>
  <c r="W1616" i="6"/>
  <c r="V1616" i="6"/>
  <c r="U1616" i="6"/>
  <c r="T1616" i="6"/>
  <c r="S1616" i="6"/>
  <c r="R1616" i="6"/>
  <c r="Q1616" i="6"/>
  <c r="P1616" i="6"/>
  <c r="W1615" i="6"/>
  <c r="V1615" i="6"/>
  <c r="U1615" i="6"/>
  <c r="T1615" i="6"/>
  <c r="S1615" i="6"/>
  <c r="R1615" i="6"/>
  <c r="Q1615" i="6"/>
  <c r="P1615" i="6"/>
  <c r="W1614" i="6"/>
  <c r="V1614" i="6"/>
  <c r="U1614" i="6"/>
  <c r="T1614" i="6"/>
  <c r="S1614" i="6"/>
  <c r="R1614" i="6"/>
  <c r="Q1614" i="6"/>
  <c r="P1614" i="6"/>
  <c r="W1613" i="6"/>
  <c r="V1613" i="6"/>
  <c r="U1613" i="6"/>
  <c r="T1613" i="6"/>
  <c r="S1613" i="6"/>
  <c r="R1613" i="6"/>
  <c r="Q1613" i="6"/>
  <c r="P1613" i="6"/>
  <c r="W1612" i="6"/>
  <c r="V1612" i="6"/>
  <c r="U1612" i="6"/>
  <c r="T1612" i="6"/>
  <c r="S1612" i="6"/>
  <c r="R1612" i="6"/>
  <c r="Q1612" i="6"/>
  <c r="P1612" i="6"/>
  <c r="W1611" i="6"/>
  <c r="V1611" i="6"/>
  <c r="U1611" i="6"/>
  <c r="T1611" i="6"/>
  <c r="S1611" i="6"/>
  <c r="R1611" i="6"/>
  <c r="Q1611" i="6"/>
  <c r="P1611" i="6"/>
  <c r="W1610" i="6"/>
  <c r="V1610" i="6"/>
  <c r="U1610" i="6"/>
  <c r="T1610" i="6"/>
  <c r="S1610" i="6"/>
  <c r="R1610" i="6"/>
  <c r="Q1610" i="6"/>
  <c r="P1610" i="6"/>
  <c r="W1609" i="6"/>
  <c r="V1609" i="6"/>
  <c r="U1609" i="6"/>
  <c r="T1609" i="6"/>
  <c r="S1609" i="6"/>
  <c r="R1609" i="6"/>
  <c r="Q1609" i="6"/>
  <c r="P1609" i="6"/>
  <c r="W1608" i="6"/>
  <c r="V1608" i="6"/>
  <c r="U1608" i="6"/>
  <c r="T1608" i="6"/>
  <c r="S1608" i="6"/>
  <c r="R1608" i="6"/>
  <c r="Q1608" i="6"/>
  <c r="P1608" i="6"/>
  <c r="W1607" i="6"/>
  <c r="V1607" i="6"/>
  <c r="U1607" i="6"/>
  <c r="T1607" i="6"/>
  <c r="S1607" i="6"/>
  <c r="R1607" i="6"/>
  <c r="Q1607" i="6"/>
  <c r="P1607" i="6"/>
  <c r="W1606" i="6"/>
  <c r="V1606" i="6"/>
  <c r="U1606" i="6"/>
  <c r="T1606" i="6"/>
  <c r="S1606" i="6"/>
  <c r="R1606" i="6"/>
  <c r="Q1606" i="6"/>
  <c r="P1606" i="6"/>
  <c r="W1605" i="6"/>
  <c r="V1605" i="6"/>
  <c r="U1605" i="6"/>
  <c r="T1605" i="6"/>
  <c r="S1605" i="6"/>
  <c r="R1605" i="6"/>
  <c r="Q1605" i="6"/>
  <c r="P1605" i="6"/>
  <c r="W1604" i="6"/>
  <c r="V1604" i="6"/>
  <c r="U1604" i="6"/>
  <c r="T1604" i="6"/>
  <c r="S1604" i="6"/>
  <c r="R1604" i="6"/>
  <c r="Q1604" i="6"/>
  <c r="P1604" i="6"/>
  <c r="W1603" i="6"/>
  <c r="V1603" i="6"/>
  <c r="U1603" i="6"/>
  <c r="T1603" i="6"/>
  <c r="S1603" i="6"/>
  <c r="R1603" i="6"/>
  <c r="Q1603" i="6"/>
  <c r="P1603" i="6"/>
  <c r="W1602" i="6"/>
  <c r="V1602" i="6"/>
  <c r="U1602" i="6"/>
  <c r="T1602" i="6"/>
  <c r="S1602" i="6"/>
  <c r="R1602" i="6"/>
  <c r="Q1602" i="6"/>
  <c r="P1602" i="6"/>
  <c r="W1601" i="6"/>
  <c r="V1601" i="6"/>
  <c r="U1601" i="6"/>
  <c r="T1601" i="6"/>
  <c r="S1601" i="6"/>
  <c r="R1601" i="6"/>
  <c r="Q1601" i="6"/>
  <c r="P1601" i="6"/>
  <c r="W1600" i="6"/>
  <c r="V1600" i="6"/>
  <c r="U1600" i="6"/>
  <c r="T1600" i="6"/>
  <c r="S1600" i="6"/>
  <c r="R1600" i="6"/>
  <c r="Q1600" i="6"/>
  <c r="P1600" i="6"/>
  <c r="W1599" i="6"/>
  <c r="V1599" i="6"/>
  <c r="U1599" i="6"/>
  <c r="T1599" i="6"/>
  <c r="S1599" i="6"/>
  <c r="R1599" i="6"/>
  <c r="Q1599" i="6"/>
  <c r="P1599" i="6"/>
  <c r="W1598" i="6"/>
  <c r="V1598" i="6"/>
  <c r="U1598" i="6"/>
  <c r="T1598" i="6"/>
  <c r="S1598" i="6"/>
  <c r="R1598" i="6"/>
  <c r="Q1598" i="6"/>
  <c r="P1598" i="6"/>
  <c r="W1597" i="6"/>
  <c r="V1597" i="6"/>
  <c r="U1597" i="6"/>
  <c r="T1597" i="6"/>
  <c r="S1597" i="6"/>
  <c r="R1597" i="6"/>
  <c r="Q1597" i="6"/>
  <c r="P1597" i="6"/>
  <c r="W1596" i="6"/>
  <c r="V1596" i="6"/>
  <c r="U1596" i="6"/>
  <c r="T1596" i="6"/>
  <c r="S1596" i="6"/>
  <c r="R1596" i="6"/>
  <c r="Q1596" i="6"/>
  <c r="P1596" i="6"/>
  <c r="W1595" i="6"/>
  <c r="V1595" i="6"/>
  <c r="U1595" i="6"/>
  <c r="T1595" i="6"/>
  <c r="S1595" i="6"/>
  <c r="R1595" i="6"/>
  <c r="Q1595" i="6"/>
  <c r="P1595" i="6"/>
  <c r="W1594" i="6"/>
  <c r="V1594" i="6"/>
  <c r="U1594" i="6"/>
  <c r="T1594" i="6"/>
  <c r="S1594" i="6"/>
  <c r="R1594" i="6"/>
  <c r="Q1594" i="6"/>
  <c r="P1594" i="6"/>
  <c r="W1593" i="6"/>
  <c r="V1593" i="6"/>
  <c r="U1593" i="6"/>
  <c r="T1593" i="6"/>
  <c r="S1593" i="6"/>
  <c r="R1593" i="6"/>
  <c r="Q1593" i="6"/>
  <c r="P1593" i="6"/>
  <c r="W1592" i="6"/>
  <c r="V1592" i="6"/>
  <c r="U1592" i="6"/>
  <c r="T1592" i="6"/>
  <c r="S1592" i="6"/>
  <c r="R1592" i="6"/>
  <c r="Q1592" i="6"/>
  <c r="P1592" i="6"/>
  <c r="W1591" i="6"/>
  <c r="V1591" i="6"/>
  <c r="U1591" i="6"/>
  <c r="T1591" i="6"/>
  <c r="S1591" i="6"/>
  <c r="R1591" i="6"/>
  <c r="Q1591" i="6"/>
  <c r="P1591" i="6"/>
  <c r="W1590" i="6"/>
  <c r="V1590" i="6"/>
  <c r="U1590" i="6"/>
  <c r="T1590" i="6"/>
  <c r="S1590" i="6"/>
  <c r="R1590" i="6"/>
  <c r="Q1590" i="6"/>
  <c r="P1590" i="6"/>
  <c r="W1589" i="6"/>
  <c r="V1589" i="6"/>
  <c r="U1589" i="6"/>
  <c r="T1589" i="6"/>
  <c r="S1589" i="6"/>
  <c r="R1589" i="6"/>
  <c r="Q1589" i="6"/>
  <c r="P1589" i="6"/>
  <c r="W1588" i="6"/>
  <c r="V1588" i="6"/>
  <c r="U1588" i="6"/>
  <c r="T1588" i="6"/>
  <c r="S1588" i="6"/>
  <c r="R1588" i="6"/>
  <c r="Q1588" i="6"/>
  <c r="P1588" i="6"/>
  <c r="W1587" i="6"/>
  <c r="V1587" i="6"/>
  <c r="U1587" i="6"/>
  <c r="T1587" i="6"/>
  <c r="S1587" i="6"/>
  <c r="R1587" i="6"/>
  <c r="Q1587" i="6"/>
  <c r="P1587" i="6"/>
  <c r="W1586" i="6"/>
  <c r="V1586" i="6"/>
  <c r="U1586" i="6"/>
  <c r="T1586" i="6"/>
  <c r="S1586" i="6"/>
  <c r="R1586" i="6"/>
  <c r="Q1586" i="6"/>
  <c r="P1586" i="6"/>
  <c r="W1585" i="6"/>
  <c r="V1585" i="6"/>
  <c r="U1585" i="6"/>
  <c r="T1585" i="6"/>
  <c r="S1585" i="6"/>
  <c r="R1585" i="6"/>
  <c r="Q1585" i="6"/>
  <c r="P1585" i="6"/>
  <c r="W1584" i="6"/>
  <c r="V1584" i="6"/>
  <c r="U1584" i="6"/>
  <c r="T1584" i="6"/>
  <c r="S1584" i="6"/>
  <c r="R1584" i="6"/>
  <c r="Q1584" i="6"/>
  <c r="P1584" i="6"/>
  <c r="W1583" i="6"/>
  <c r="V1583" i="6"/>
  <c r="U1583" i="6"/>
  <c r="T1583" i="6"/>
  <c r="S1583" i="6"/>
  <c r="R1583" i="6"/>
  <c r="Q1583" i="6"/>
  <c r="P1583" i="6"/>
  <c r="W1582" i="6"/>
  <c r="V1582" i="6"/>
  <c r="U1582" i="6"/>
  <c r="T1582" i="6"/>
  <c r="S1582" i="6"/>
  <c r="R1582" i="6"/>
  <c r="Q1582" i="6"/>
  <c r="P1582" i="6"/>
  <c r="W1581" i="6"/>
  <c r="V1581" i="6"/>
  <c r="U1581" i="6"/>
  <c r="T1581" i="6"/>
  <c r="S1581" i="6"/>
  <c r="R1581" i="6"/>
  <c r="Q1581" i="6"/>
  <c r="P1581" i="6"/>
  <c r="W1580" i="6"/>
  <c r="V1580" i="6"/>
  <c r="U1580" i="6"/>
  <c r="T1580" i="6"/>
  <c r="S1580" i="6"/>
  <c r="R1580" i="6"/>
  <c r="Q1580" i="6"/>
  <c r="P1580" i="6"/>
  <c r="W1579" i="6"/>
  <c r="V1579" i="6"/>
  <c r="U1579" i="6"/>
  <c r="T1579" i="6"/>
  <c r="S1579" i="6"/>
  <c r="R1579" i="6"/>
  <c r="Q1579" i="6"/>
  <c r="P1579" i="6"/>
  <c r="W1578" i="6"/>
  <c r="V1578" i="6"/>
  <c r="U1578" i="6"/>
  <c r="T1578" i="6"/>
  <c r="S1578" i="6"/>
  <c r="R1578" i="6"/>
  <c r="Q1578" i="6"/>
  <c r="P1578" i="6"/>
  <c r="W1577" i="6"/>
  <c r="V1577" i="6"/>
  <c r="U1577" i="6"/>
  <c r="T1577" i="6"/>
  <c r="S1577" i="6"/>
  <c r="R1577" i="6"/>
  <c r="Q1577" i="6"/>
  <c r="P1577" i="6"/>
  <c r="W1576" i="6"/>
  <c r="V1576" i="6"/>
  <c r="U1576" i="6"/>
  <c r="T1576" i="6"/>
  <c r="S1576" i="6"/>
  <c r="R1576" i="6"/>
  <c r="Q1576" i="6"/>
  <c r="P1576" i="6"/>
  <c r="W1575" i="6"/>
  <c r="V1575" i="6"/>
  <c r="U1575" i="6"/>
  <c r="T1575" i="6"/>
  <c r="S1575" i="6"/>
  <c r="R1575" i="6"/>
  <c r="Q1575" i="6"/>
  <c r="P1575" i="6"/>
  <c r="W1574" i="6"/>
  <c r="V1574" i="6"/>
  <c r="U1574" i="6"/>
  <c r="T1574" i="6"/>
  <c r="S1574" i="6"/>
  <c r="R1574" i="6"/>
  <c r="Q1574" i="6"/>
  <c r="P1574" i="6"/>
  <c r="W1573" i="6"/>
  <c r="V1573" i="6"/>
  <c r="U1573" i="6"/>
  <c r="T1573" i="6"/>
  <c r="S1573" i="6"/>
  <c r="R1573" i="6"/>
  <c r="Q1573" i="6"/>
  <c r="P1573" i="6"/>
  <c r="W1572" i="6"/>
  <c r="V1572" i="6"/>
  <c r="U1572" i="6"/>
  <c r="T1572" i="6"/>
  <c r="S1572" i="6"/>
  <c r="R1572" i="6"/>
  <c r="Q1572" i="6"/>
  <c r="P1572" i="6"/>
  <c r="W1571" i="6"/>
  <c r="V1571" i="6"/>
  <c r="U1571" i="6"/>
  <c r="T1571" i="6"/>
  <c r="S1571" i="6"/>
  <c r="R1571" i="6"/>
  <c r="Q1571" i="6"/>
  <c r="P1571" i="6"/>
  <c r="W1570" i="6"/>
  <c r="V1570" i="6"/>
  <c r="U1570" i="6"/>
  <c r="T1570" i="6"/>
  <c r="S1570" i="6"/>
  <c r="R1570" i="6"/>
  <c r="Q1570" i="6"/>
  <c r="P1570" i="6"/>
  <c r="W1569" i="6"/>
  <c r="V1569" i="6"/>
  <c r="U1569" i="6"/>
  <c r="T1569" i="6"/>
  <c r="S1569" i="6"/>
  <c r="R1569" i="6"/>
  <c r="Q1569" i="6"/>
  <c r="P1569" i="6"/>
  <c r="W1568" i="6"/>
  <c r="V1568" i="6"/>
  <c r="U1568" i="6"/>
  <c r="T1568" i="6"/>
  <c r="S1568" i="6"/>
  <c r="R1568" i="6"/>
  <c r="Q1568" i="6"/>
  <c r="P1568" i="6"/>
  <c r="W1567" i="6"/>
  <c r="V1567" i="6"/>
  <c r="U1567" i="6"/>
  <c r="T1567" i="6"/>
  <c r="S1567" i="6"/>
  <c r="R1567" i="6"/>
  <c r="Q1567" i="6"/>
  <c r="P1567" i="6"/>
  <c r="W1566" i="6"/>
  <c r="V1566" i="6"/>
  <c r="U1566" i="6"/>
  <c r="T1566" i="6"/>
  <c r="S1566" i="6"/>
  <c r="R1566" i="6"/>
  <c r="Q1566" i="6"/>
  <c r="P1566" i="6"/>
  <c r="W1565" i="6"/>
  <c r="V1565" i="6"/>
  <c r="U1565" i="6"/>
  <c r="T1565" i="6"/>
  <c r="S1565" i="6"/>
  <c r="R1565" i="6"/>
  <c r="Q1565" i="6"/>
  <c r="P1565" i="6"/>
  <c r="W1564" i="6"/>
  <c r="V1564" i="6"/>
  <c r="U1564" i="6"/>
  <c r="T1564" i="6"/>
  <c r="S1564" i="6"/>
  <c r="R1564" i="6"/>
  <c r="Q1564" i="6"/>
  <c r="P1564" i="6"/>
  <c r="W1563" i="6"/>
  <c r="V1563" i="6"/>
  <c r="U1563" i="6"/>
  <c r="T1563" i="6"/>
  <c r="S1563" i="6"/>
  <c r="R1563" i="6"/>
  <c r="Q1563" i="6"/>
  <c r="P1563" i="6"/>
  <c r="W1562" i="6"/>
  <c r="V1562" i="6"/>
  <c r="U1562" i="6"/>
  <c r="T1562" i="6"/>
  <c r="S1562" i="6"/>
  <c r="R1562" i="6"/>
  <c r="Q1562" i="6"/>
  <c r="P1562" i="6"/>
  <c r="W1561" i="6"/>
  <c r="V1561" i="6"/>
  <c r="U1561" i="6"/>
  <c r="T1561" i="6"/>
  <c r="S1561" i="6"/>
  <c r="R1561" i="6"/>
  <c r="Q1561" i="6"/>
  <c r="P1561" i="6"/>
  <c r="W1560" i="6"/>
  <c r="V1560" i="6"/>
  <c r="U1560" i="6"/>
  <c r="T1560" i="6"/>
  <c r="S1560" i="6"/>
  <c r="R1560" i="6"/>
  <c r="Q1560" i="6"/>
  <c r="P1560" i="6"/>
  <c r="W1559" i="6"/>
  <c r="V1559" i="6"/>
  <c r="U1559" i="6"/>
  <c r="T1559" i="6"/>
  <c r="S1559" i="6"/>
  <c r="R1559" i="6"/>
  <c r="Q1559" i="6"/>
  <c r="P1559" i="6"/>
  <c r="W1558" i="6"/>
  <c r="V1558" i="6"/>
  <c r="U1558" i="6"/>
  <c r="T1558" i="6"/>
  <c r="S1558" i="6"/>
  <c r="R1558" i="6"/>
  <c r="Q1558" i="6"/>
  <c r="P1558" i="6"/>
  <c r="W1557" i="6"/>
  <c r="V1557" i="6"/>
  <c r="U1557" i="6"/>
  <c r="T1557" i="6"/>
  <c r="S1557" i="6"/>
  <c r="R1557" i="6"/>
  <c r="Q1557" i="6"/>
  <c r="P1557" i="6"/>
  <c r="W1556" i="6"/>
  <c r="V1556" i="6"/>
  <c r="U1556" i="6"/>
  <c r="T1556" i="6"/>
  <c r="S1556" i="6"/>
  <c r="R1556" i="6"/>
  <c r="Q1556" i="6"/>
  <c r="P1556" i="6"/>
  <c r="W1555" i="6"/>
  <c r="V1555" i="6"/>
  <c r="U1555" i="6"/>
  <c r="T1555" i="6"/>
  <c r="S1555" i="6"/>
  <c r="R1555" i="6"/>
  <c r="Q1555" i="6"/>
  <c r="P1555" i="6"/>
  <c r="W1554" i="6"/>
  <c r="V1554" i="6"/>
  <c r="U1554" i="6"/>
  <c r="T1554" i="6"/>
  <c r="S1554" i="6"/>
  <c r="R1554" i="6"/>
  <c r="Q1554" i="6"/>
  <c r="P1554" i="6"/>
  <c r="W1553" i="6"/>
  <c r="V1553" i="6"/>
  <c r="U1553" i="6"/>
  <c r="T1553" i="6"/>
  <c r="S1553" i="6"/>
  <c r="R1553" i="6"/>
  <c r="Q1553" i="6"/>
  <c r="P1553" i="6"/>
  <c r="W1552" i="6"/>
  <c r="V1552" i="6"/>
  <c r="U1552" i="6"/>
  <c r="T1552" i="6"/>
  <c r="S1552" i="6"/>
  <c r="R1552" i="6"/>
  <c r="Q1552" i="6"/>
  <c r="P1552" i="6"/>
  <c r="W1551" i="6"/>
  <c r="V1551" i="6"/>
  <c r="U1551" i="6"/>
  <c r="T1551" i="6"/>
  <c r="S1551" i="6"/>
  <c r="R1551" i="6"/>
  <c r="Q1551" i="6"/>
  <c r="P1551" i="6"/>
  <c r="W1550" i="6"/>
  <c r="V1550" i="6"/>
  <c r="U1550" i="6"/>
  <c r="T1550" i="6"/>
  <c r="S1550" i="6"/>
  <c r="R1550" i="6"/>
  <c r="Q1550" i="6"/>
  <c r="P1550" i="6"/>
  <c r="W1549" i="6"/>
  <c r="V1549" i="6"/>
  <c r="U1549" i="6"/>
  <c r="T1549" i="6"/>
  <c r="S1549" i="6"/>
  <c r="R1549" i="6"/>
  <c r="Q1549" i="6"/>
  <c r="P1549" i="6"/>
  <c r="W1548" i="6"/>
  <c r="V1548" i="6"/>
  <c r="U1548" i="6"/>
  <c r="T1548" i="6"/>
  <c r="S1548" i="6"/>
  <c r="R1548" i="6"/>
  <c r="Q1548" i="6"/>
  <c r="P1548" i="6"/>
  <c r="W1547" i="6"/>
  <c r="V1547" i="6"/>
  <c r="U1547" i="6"/>
  <c r="T1547" i="6"/>
  <c r="S1547" i="6"/>
  <c r="R1547" i="6"/>
  <c r="Q1547" i="6"/>
  <c r="P1547" i="6"/>
  <c r="W1546" i="6"/>
  <c r="V1546" i="6"/>
  <c r="U1546" i="6"/>
  <c r="T1546" i="6"/>
  <c r="S1546" i="6"/>
  <c r="R1546" i="6"/>
  <c r="Q1546" i="6"/>
  <c r="P1546" i="6"/>
  <c r="W1545" i="6"/>
  <c r="V1545" i="6"/>
  <c r="U1545" i="6"/>
  <c r="T1545" i="6"/>
  <c r="S1545" i="6"/>
  <c r="R1545" i="6"/>
  <c r="Q1545" i="6"/>
  <c r="P1545" i="6"/>
  <c r="W1544" i="6"/>
  <c r="V1544" i="6"/>
  <c r="U1544" i="6"/>
  <c r="T1544" i="6"/>
  <c r="S1544" i="6"/>
  <c r="R1544" i="6"/>
  <c r="Q1544" i="6"/>
  <c r="P1544" i="6"/>
  <c r="W1543" i="6"/>
  <c r="V1543" i="6"/>
  <c r="U1543" i="6"/>
  <c r="T1543" i="6"/>
  <c r="S1543" i="6"/>
  <c r="R1543" i="6"/>
  <c r="Q1543" i="6"/>
  <c r="P1543" i="6"/>
  <c r="W1542" i="6"/>
  <c r="V1542" i="6"/>
  <c r="U1542" i="6"/>
  <c r="T1542" i="6"/>
  <c r="S1542" i="6"/>
  <c r="R1542" i="6"/>
  <c r="Q1542" i="6"/>
  <c r="P1542" i="6"/>
  <c r="W1541" i="6"/>
  <c r="V1541" i="6"/>
  <c r="U1541" i="6"/>
  <c r="T1541" i="6"/>
  <c r="S1541" i="6"/>
  <c r="R1541" i="6"/>
  <c r="Q1541" i="6"/>
  <c r="P1541" i="6"/>
  <c r="W1540" i="6"/>
  <c r="V1540" i="6"/>
  <c r="U1540" i="6"/>
  <c r="T1540" i="6"/>
  <c r="S1540" i="6"/>
  <c r="R1540" i="6"/>
  <c r="Q1540" i="6"/>
  <c r="P1540" i="6"/>
  <c r="W1539" i="6"/>
  <c r="V1539" i="6"/>
  <c r="U1539" i="6"/>
  <c r="T1539" i="6"/>
  <c r="S1539" i="6"/>
  <c r="R1539" i="6"/>
  <c r="Q1539" i="6"/>
  <c r="P1539" i="6"/>
  <c r="W1538" i="6"/>
  <c r="V1538" i="6"/>
  <c r="U1538" i="6"/>
  <c r="T1538" i="6"/>
  <c r="S1538" i="6"/>
  <c r="R1538" i="6"/>
  <c r="Q1538" i="6"/>
  <c r="P1538" i="6"/>
  <c r="W1537" i="6"/>
  <c r="V1537" i="6"/>
  <c r="U1537" i="6"/>
  <c r="T1537" i="6"/>
  <c r="S1537" i="6"/>
  <c r="R1537" i="6"/>
  <c r="Q1537" i="6"/>
  <c r="P1537" i="6"/>
  <c r="W1536" i="6"/>
  <c r="V1536" i="6"/>
  <c r="U1536" i="6"/>
  <c r="T1536" i="6"/>
  <c r="S1536" i="6"/>
  <c r="R1536" i="6"/>
  <c r="Q1536" i="6"/>
  <c r="P1536" i="6"/>
  <c r="W1535" i="6"/>
  <c r="V1535" i="6"/>
  <c r="U1535" i="6"/>
  <c r="T1535" i="6"/>
  <c r="S1535" i="6"/>
  <c r="R1535" i="6"/>
  <c r="Q1535" i="6"/>
  <c r="P1535" i="6"/>
  <c r="W1534" i="6"/>
  <c r="V1534" i="6"/>
  <c r="U1534" i="6"/>
  <c r="T1534" i="6"/>
  <c r="S1534" i="6"/>
  <c r="R1534" i="6"/>
  <c r="Q1534" i="6"/>
  <c r="P1534" i="6"/>
  <c r="W1533" i="6"/>
  <c r="V1533" i="6"/>
  <c r="U1533" i="6"/>
  <c r="T1533" i="6"/>
  <c r="S1533" i="6"/>
  <c r="R1533" i="6"/>
  <c r="Q1533" i="6"/>
  <c r="P1533" i="6"/>
  <c r="W1532" i="6"/>
  <c r="V1532" i="6"/>
  <c r="U1532" i="6"/>
  <c r="T1532" i="6"/>
  <c r="S1532" i="6"/>
  <c r="R1532" i="6"/>
  <c r="Q1532" i="6"/>
  <c r="P1532" i="6"/>
  <c r="W1531" i="6"/>
  <c r="V1531" i="6"/>
  <c r="U1531" i="6"/>
  <c r="T1531" i="6"/>
  <c r="S1531" i="6"/>
  <c r="R1531" i="6"/>
  <c r="Q1531" i="6"/>
  <c r="P1531" i="6"/>
  <c r="W1530" i="6"/>
  <c r="V1530" i="6"/>
  <c r="U1530" i="6"/>
  <c r="T1530" i="6"/>
  <c r="S1530" i="6"/>
  <c r="R1530" i="6"/>
  <c r="Q1530" i="6"/>
  <c r="P1530" i="6"/>
  <c r="W1529" i="6"/>
  <c r="V1529" i="6"/>
  <c r="U1529" i="6"/>
  <c r="T1529" i="6"/>
  <c r="S1529" i="6"/>
  <c r="R1529" i="6"/>
  <c r="Q1529" i="6"/>
  <c r="P1529" i="6"/>
  <c r="W1528" i="6"/>
  <c r="V1528" i="6"/>
  <c r="U1528" i="6"/>
  <c r="T1528" i="6"/>
  <c r="S1528" i="6"/>
  <c r="R1528" i="6"/>
  <c r="Q1528" i="6"/>
  <c r="P1528" i="6"/>
  <c r="W1527" i="6"/>
  <c r="V1527" i="6"/>
  <c r="U1527" i="6"/>
  <c r="T1527" i="6"/>
  <c r="S1527" i="6"/>
  <c r="R1527" i="6"/>
  <c r="Q1527" i="6"/>
  <c r="P1527" i="6"/>
  <c r="W1526" i="6"/>
  <c r="V1526" i="6"/>
  <c r="U1526" i="6"/>
  <c r="T1526" i="6"/>
  <c r="S1526" i="6"/>
  <c r="R1526" i="6"/>
  <c r="Q1526" i="6"/>
  <c r="P1526" i="6"/>
  <c r="W1525" i="6"/>
  <c r="V1525" i="6"/>
  <c r="U1525" i="6"/>
  <c r="T1525" i="6"/>
  <c r="S1525" i="6"/>
  <c r="R1525" i="6"/>
  <c r="Q1525" i="6"/>
  <c r="P1525" i="6"/>
  <c r="W1524" i="6"/>
  <c r="V1524" i="6"/>
  <c r="U1524" i="6"/>
  <c r="T1524" i="6"/>
  <c r="S1524" i="6"/>
  <c r="R1524" i="6"/>
  <c r="Q1524" i="6"/>
  <c r="P1524" i="6"/>
  <c r="W1523" i="6"/>
  <c r="V1523" i="6"/>
  <c r="U1523" i="6"/>
  <c r="T1523" i="6"/>
  <c r="S1523" i="6"/>
  <c r="R1523" i="6"/>
  <c r="Q1523" i="6"/>
  <c r="P1523" i="6"/>
  <c r="W1522" i="6"/>
  <c r="V1522" i="6"/>
  <c r="U1522" i="6"/>
  <c r="T1522" i="6"/>
  <c r="S1522" i="6"/>
  <c r="R1522" i="6"/>
  <c r="Q1522" i="6"/>
  <c r="P1522" i="6"/>
  <c r="W1521" i="6"/>
  <c r="V1521" i="6"/>
  <c r="U1521" i="6"/>
  <c r="T1521" i="6"/>
  <c r="S1521" i="6"/>
  <c r="R1521" i="6"/>
  <c r="Q1521" i="6"/>
  <c r="P1521" i="6"/>
  <c r="W1520" i="6"/>
  <c r="V1520" i="6"/>
  <c r="U1520" i="6"/>
  <c r="T1520" i="6"/>
  <c r="S1520" i="6"/>
  <c r="R1520" i="6"/>
  <c r="Q1520" i="6"/>
  <c r="P1520" i="6"/>
  <c r="W1519" i="6"/>
  <c r="V1519" i="6"/>
  <c r="U1519" i="6"/>
  <c r="T1519" i="6"/>
  <c r="S1519" i="6"/>
  <c r="R1519" i="6"/>
  <c r="Q1519" i="6"/>
  <c r="P1519" i="6"/>
  <c r="W1518" i="6"/>
  <c r="V1518" i="6"/>
  <c r="U1518" i="6"/>
  <c r="T1518" i="6"/>
  <c r="S1518" i="6"/>
  <c r="R1518" i="6"/>
  <c r="Q1518" i="6"/>
  <c r="P1518" i="6"/>
  <c r="W1517" i="6"/>
  <c r="V1517" i="6"/>
  <c r="U1517" i="6"/>
  <c r="T1517" i="6"/>
  <c r="S1517" i="6"/>
  <c r="R1517" i="6"/>
  <c r="Q1517" i="6"/>
  <c r="P1517" i="6"/>
  <c r="W1516" i="6"/>
  <c r="V1516" i="6"/>
  <c r="U1516" i="6"/>
  <c r="T1516" i="6"/>
  <c r="S1516" i="6"/>
  <c r="R1516" i="6"/>
  <c r="Q1516" i="6"/>
  <c r="P1516" i="6"/>
  <c r="W1515" i="6"/>
  <c r="V1515" i="6"/>
  <c r="U1515" i="6"/>
  <c r="T1515" i="6"/>
  <c r="S1515" i="6"/>
  <c r="R1515" i="6"/>
  <c r="Q1515" i="6"/>
  <c r="P1515" i="6"/>
  <c r="W1514" i="6"/>
  <c r="V1514" i="6"/>
  <c r="U1514" i="6"/>
  <c r="T1514" i="6"/>
  <c r="S1514" i="6"/>
  <c r="R1514" i="6"/>
  <c r="Q1514" i="6"/>
  <c r="P1514" i="6"/>
  <c r="W1513" i="6"/>
  <c r="V1513" i="6"/>
  <c r="U1513" i="6"/>
  <c r="T1513" i="6"/>
  <c r="S1513" i="6"/>
  <c r="R1513" i="6"/>
  <c r="Q1513" i="6"/>
  <c r="P1513" i="6"/>
  <c r="W1512" i="6"/>
  <c r="V1512" i="6"/>
  <c r="U1512" i="6"/>
  <c r="T1512" i="6"/>
  <c r="S1512" i="6"/>
  <c r="R1512" i="6"/>
  <c r="Q1512" i="6"/>
  <c r="P1512" i="6"/>
  <c r="W1511" i="6"/>
  <c r="V1511" i="6"/>
  <c r="U1511" i="6"/>
  <c r="T1511" i="6"/>
  <c r="S1511" i="6"/>
  <c r="R1511" i="6"/>
  <c r="Q1511" i="6"/>
  <c r="P1511" i="6"/>
  <c r="W1510" i="6"/>
  <c r="V1510" i="6"/>
  <c r="U1510" i="6"/>
  <c r="T1510" i="6"/>
  <c r="S1510" i="6"/>
  <c r="R1510" i="6"/>
  <c r="Q1510" i="6"/>
  <c r="P1510" i="6"/>
  <c r="W1509" i="6"/>
  <c r="V1509" i="6"/>
  <c r="U1509" i="6"/>
  <c r="T1509" i="6"/>
  <c r="S1509" i="6"/>
  <c r="R1509" i="6"/>
  <c r="Q1509" i="6"/>
  <c r="P1509" i="6"/>
  <c r="W1508" i="6"/>
  <c r="V1508" i="6"/>
  <c r="U1508" i="6"/>
  <c r="T1508" i="6"/>
  <c r="S1508" i="6"/>
  <c r="R1508" i="6"/>
  <c r="Q1508" i="6"/>
  <c r="P1508" i="6"/>
  <c r="W1507" i="6"/>
  <c r="V1507" i="6"/>
  <c r="U1507" i="6"/>
  <c r="T1507" i="6"/>
  <c r="S1507" i="6"/>
  <c r="R1507" i="6"/>
  <c r="Q1507" i="6"/>
  <c r="P1507" i="6"/>
  <c r="W1506" i="6"/>
  <c r="V1506" i="6"/>
  <c r="U1506" i="6"/>
  <c r="T1506" i="6"/>
  <c r="S1506" i="6"/>
  <c r="R1506" i="6"/>
  <c r="Q1506" i="6"/>
  <c r="P1506" i="6"/>
  <c r="W1505" i="6"/>
  <c r="V1505" i="6"/>
  <c r="U1505" i="6"/>
  <c r="T1505" i="6"/>
  <c r="S1505" i="6"/>
  <c r="R1505" i="6"/>
  <c r="Q1505" i="6"/>
  <c r="P1505" i="6"/>
  <c r="W1504" i="6"/>
  <c r="V1504" i="6"/>
  <c r="U1504" i="6"/>
  <c r="T1504" i="6"/>
  <c r="S1504" i="6"/>
  <c r="R1504" i="6"/>
  <c r="Q1504" i="6"/>
  <c r="P1504" i="6"/>
  <c r="W1503" i="6"/>
  <c r="V1503" i="6"/>
  <c r="U1503" i="6"/>
  <c r="T1503" i="6"/>
  <c r="S1503" i="6"/>
  <c r="R1503" i="6"/>
  <c r="Q1503" i="6"/>
  <c r="P1503" i="6"/>
  <c r="W1502" i="6"/>
  <c r="V1502" i="6"/>
  <c r="U1502" i="6"/>
  <c r="T1502" i="6"/>
  <c r="S1502" i="6"/>
  <c r="R1502" i="6"/>
  <c r="Q1502" i="6"/>
  <c r="P1502" i="6"/>
  <c r="W1501" i="6"/>
  <c r="V1501" i="6"/>
  <c r="U1501" i="6"/>
  <c r="T1501" i="6"/>
  <c r="S1501" i="6"/>
  <c r="R1501" i="6"/>
  <c r="Q1501" i="6"/>
  <c r="P1501" i="6"/>
  <c r="W1500" i="6"/>
  <c r="V1500" i="6"/>
  <c r="U1500" i="6"/>
  <c r="T1500" i="6"/>
  <c r="S1500" i="6"/>
  <c r="R1500" i="6"/>
  <c r="Q1500" i="6"/>
  <c r="P1500" i="6"/>
  <c r="W1499" i="6"/>
  <c r="V1499" i="6"/>
  <c r="U1499" i="6"/>
  <c r="T1499" i="6"/>
  <c r="S1499" i="6"/>
  <c r="R1499" i="6"/>
  <c r="Q1499" i="6"/>
  <c r="P1499" i="6"/>
  <c r="W1498" i="6"/>
  <c r="V1498" i="6"/>
  <c r="U1498" i="6"/>
  <c r="T1498" i="6"/>
  <c r="S1498" i="6"/>
  <c r="R1498" i="6"/>
  <c r="Q1498" i="6"/>
  <c r="P1498" i="6"/>
  <c r="W1497" i="6"/>
  <c r="V1497" i="6"/>
  <c r="U1497" i="6"/>
  <c r="T1497" i="6"/>
  <c r="S1497" i="6"/>
  <c r="R1497" i="6"/>
  <c r="Q1497" i="6"/>
  <c r="P1497" i="6"/>
  <c r="W1496" i="6"/>
  <c r="V1496" i="6"/>
  <c r="U1496" i="6"/>
  <c r="T1496" i="6"/>
  <c r="S1496" i="6"/>
  <c r="R1496" i="6"/>
  <c r="Q1496" i="6"/>
  <c r="P1496" i="6"/>
  <c r="W1495" i="6"/>
  <c r="V1495" i="6"/>
  <c r="U1495" i="6"/>
  <c r="T1495" i="6"/>
  <c r="S1495" i="6"/>
  <c r="R1495" i="6"/>
  <c r="Q1495" i="6"/>
  <c r="P1495" i="6"/>
  <c r="W1494" i="6"/>
  <c r="V1494" i="6"/>
  <c r="U1494" i="6"/>
  <c r="T1494" i="6"/>
  <c r="S1494" i="6"/>
  <c r="R1494" i="6"/>
  <c r="Q1494" i="6"/>
  <c r="P1494" i="6"/>
  <c r="W1493" i="6"/>
  <c r="V1493" i="6"/>
  <c r="U1493" i="6"/>
  <c r="T1493" i="6"/>
  <c r="S1493" i="6"/>
  <c r="R1493" i="6"/>
  <c r="Q1493" i="6"/>
  <c r="P1493" i="6"/>
  <c r="W1492" i="6"/>
  <c r="V1492" i="6"/>
  <c r="U1492" i="6"/>
  <c r="T1492" i="6"/>
  <c r="S1492" i="6"/>
  <c r="R1492" i="6"/>
  <c r="Q1492" i="6"/>
  <c r="P1492" i="6"/>
  <c r="W1491" i="6"/>
  <c r="V1491" i="6"/>
  <c r="U1491" i="6"/>
  <c r="T1491" i="6"/>
  <c r="S1491" i="6"/>
  <c r="R1491" i="6"/>
  <c r="Q1491" i="6"/>
  <c r="P1491" i="6"/>
  <c r="W1490" i="6"/>
  <c r="V1490" i="6"/>
  <c r="U1490" i="6"/>
  <c r="T1490" i="6"/>
  <c r="S1490" i="6"/>
  <c r="R1490" i="6"/>
  <c r="Q1490" i="6"/>
  <c r="P1490" i="6"/>
  <c r="W1489" i="6"/>
  <c r="V1489" i="6"/>
  <c r="U1489" i="6"/>
  <c r="T1489" i="6"/>
  <c r="S1489" i="6"/>
  <c r="R1489" i="6"/>
  <c r="Q1489" i="6"/>
  <c r="P1489" i="6"/>
  <c r="W1488" i="6"/>
  <c r="V1488" i="6"/>
  <c r="U1488" i="6"/>
  <c r="T1488" i="6"/>
  <c r="S1488" i="6"/>
  <c r="R1488" i="6"/>
  <c r="Q1488" i="6"/>
  <c r="P1488" i="6"/>
  <c r="W1487" i="6"/>
  <c r="V1487" i="6"/>
  <c r="U1487" i="6"/>
  <c r="T1487" i="6"/>
  <c r="S1487" i="6"/>
  <c r="R1487" i="6"/>
  <c r="Q1487" i="6"/>
  <c r="P1487" i="6"/>
  <c r="W1486" i="6"/>
  <c r="V1486" i="6"/>
  <c r="U1486" i="6"/>
  <c r="T1486" i="6"/>
  <c r="S1486" i="6"/>
  <c r="R1486" i="6"/>
  <c r="Q1486" i="6"/>
  <c r="P1486" i="6"/>
  <c r="W1485" i="6"/>
  <c r="V1485" i="6"/>
  <c r="U1485" i="6"/>
  <c r="T1485" i="6"/>
  <c r="S1485" i="6"/>
  <c r="R1485" i="6"/>
  <c r="Q1485" i="6"/>
  <c r="P1485" i="6"/>
  <c r="W1484" i="6"/>
  <c r="V1484" i="6"/>
  <c r="U1484" i="6"/>
  <c r="T1484" i="6"/>
  <c r="S1484" i="6"/>
  <c r="R1484" i="6"/>
  <c r="Q1484" i="6"/>
  <c r="P1484" i="6"/>
  <c r="W1483" i="6"/>
  <c r="V1483" i="6"/>
  <c r="U1483" i="6"/>
  <c r="T1483" i="6"/>
  <c r="S1483" i="6"/>
  <c r="R1483" i="6"/>
  <c r="Q1483" i="6"/>
  <c r="P1483" i="6"/>
  <c r="W1482" i="6"/>
  <c r="V1482" i="6"/>
  <c r="U1482" i="6"/>
  <c r="T1482" i="6"/>
  <c r="S1482" i="6"/>
  <c r="R1482" i="6"/>
  <c r="Q1482" i="6"/>
  <c r="P1482" i="6"/>
  <c r="W1481" i="6"/>
  <c r="V1481" i="6"/>
  <c r="U1481" i="6"/>
  <c r="T1481" i="6"/>
  <c r="S1481" i="6"/>
  <c r="R1481" i="6"/>
  <c r="Q1481" i="6"/>
  <c r="P1481" i="6"/>
  <c r="W1480" i="6"/>
  <c r="V1480" i="6"/>
  <c r="U1480" i="6"/>
  <c r="T1480" i="6"/>
  <c r="S1480" i="6"/>
  <c r="R1480" i="6"/>
  <c r="Q1480" i="6"/>
  <c r="P1480" i="6"/>
  <c r="W1479" i="6"/>
  <c r="V1479" i="6"/>
  <c r="U1479" i="6"/>
  <c r="T1479" i="6"/>
  <c r="S1479" i="6"/>
  <c r="R1479" i="6"/>
  <c r="Q1479" i="6"/>
  <c r="P1479" i="6"/>
  <c r="W1478" i="6"/>
  <c r="V1478" i="6"/>
  <c r="U1478" i="6"/>
  <c r="T1478" i="6"/>
  <c r="S1478" i="6"/>
  <c r="R1478" i="6"/>
  <c r="Q1478" i="6"/>
  <c r="P1478" i="6"/>
  <c r="W1477" i="6"/>
  <c r="V1477" i="6"/>
  <c r="U1477" i="6"/>
  <c r="T1477" i="6"/>
  <c r="S1477" i="6"/>
  <c r="R1477" i="6"/>
  <c r="Q1477" i="6"/>
  <c r="P1477" i="6"/>
  <c r="W1476" i="6"/>
  <c r="V1476" i="6"/>
  <c r="U1476" i="6"/>
  <c r="T1476" i="6"/>
  <c r="S1476" i="6"/>
  <c r="R1476" i="6"/>
  <c r="Q1476" i="6"/>
  <c r="P1476" i="6"/>
  <c r="W1475" i="6"/>
  <c r="V1475" i="6"/>
  <c r="U1475" i="6"/>
  <c r="T1475" i="6"/>
  <c r="S1475" i="6"/>
  <c r="R1475" i="6"/>
  <c r="Q1475" i="6"/>
  <c r="P1475" i="6"/>
  <c r="W1474" i="6"/>
  <c r="V1474" i="6"/>
  <c r="U1474" i="6"/>
  <c r="T1474" i="6"/>
  <c r="S1474" i="6"/>
  <c r="R1474" i="6"/>
  <c r="Q1474" i="6"/>
  <c r="P1474" i="6"/>
  <c r="W1473" i="6"/>
  <c r="V1473" i="6"/>
  <c r="U1473" i="6"/>
  <c r="T1473" i="6"/>
  <c r="S1473" i="6"/>
  <c r="R1473" i="6"/>
  <c r="Q1473" i="6"/>
  <c r="P1473" i="6"/>
  <c r="W1472" i="6"/>
  <c r="V1472" i="6"/>
  <c r="U1472" i="6"/>
  <c r="T1472" i="6"/>
  <c r="S1472" i="6"/>
  <c r="R1472" i="6"/>
  <c r="Q1472" i="6"/>
  <c r="P1472" i="6"/>
  <c r="W1471" i="6"/>
  <c r="V1471" i="6"/>
  <c r="U1471" i="6"/>
  <c r="T1471" i="6"/>
  <c r="S1471" i="6"/>
  <c r="R1471" i="6"/>
  <c r="Q1471" i="6"/>
  <c r="P1471" i="6"/>
  <c r="W1470" i="6"/>
  <c r="V1470" i="6"/>
  <c r="U1470" i="6"/>
  <c r="T1470" i="6"/>
  <c r="S1470" i="6"/>
  <c r="R1470" i="6"/>
  <c r="Q1470" i="6"/>
  <c r="P1470" i="6"/>
  <c r="W1469" i="6"/>
  <c r="V1469" i="6"/>
  <c r="U1469" i="6"/>
  <c r="T1469" i="6"/>
  <c r="S1469" i="6"/>
  <c r="R1469" i="6"/>
  <c r="Q1469" i="6"/>
  <c r="P1469" i="6"/>
  <c r="W1468" i="6"/>
  <c r="V1468" i="6"/>
  <c r="U1468" i="6"/>
  <c r="T1468" i="6"/>
  <c r="S1468" i="6"/>
  <c r="R1468" i="6"/>
  <c r="Q1468" i="6"/>
  <c r="P1468" i="6"/>
  <c r="W1467" i="6"/>
  <c r="V1467" i="6"/>
  <c r="U1467" i="6"/>
  <c r="T1467" i="6"/>
  <c r="S1467" i="6"/>
  <c r="R1467" i="6"/>
  <c r="Q1467" i="6"/>
  <c r="P1467" i="6"/>
  <c r="W1466" i="6"/>
  <c r="V1466" i="6"/>
  <c r="U1466" i="6"/>
  <c r="T1466" i="6"/>
  <c r="S1466" i="6"/>
  <c r="R1466" i="6"/>
  <c r="Q1466" i="6"/>
  <c r="P1466" i="6"/>
  <c r="W1465" i="6"/>
  <c r="V1465" i="6"/>
  <c r="U1465" i="6"/>
  <c r="T1465" i="6"/>
  <c r="S1465" i="6"/>
  <c r="R1465" i="6"/>
  <c r="Q1465" i="6"/>
  <c r="P1465" i="6"/>
  <c r="W1464" i="6"/>
  <c r="V1464" i="6"/>
  <c r="U1464" i="6"/>
  <c r="T1464" i="6"/>
  <c r="S1464" i="6"/>
  <c r="R1464" i="6"/>
  <c r="Q1464" i="6"/>
  <c r="P1464" i="6"/>
  <c r="W1463" i="6"/>
  <c r="V1463" i="6"/>
  <c r="U1463" i="6"/>
  <c r="T1463" i="6"/>
  <c r="S1463" i="6"/>
  <c r="R1463" i="6"/>
  <c r="Q1463" i="6"/>
  <c r="P1463" i="6"/>
  <c r="W1462" i="6"/>
  <c r="V1462" i="6"/>
  <c r="U1462" i="6"/>
  <c r="T1462" i="6"/>
  <c r="S1462" i="6"/>
  <c r="R1462" i="6"/>
  <c r="Q1462" i="6"/>
  <c r="P1462" i="6"/>
  <c r="W1461" i="6"/>
  <c r="V1461" i="6"/>
  <c r="U1461" i="6"/>
  <c r="T1461" i="6"/>
  <c r="S1461" i="6"/>
  <c r="R1461" i="6"/>
  <c r="Q1461" i="6"/>
  <c r="P1461" i="6"/>
  <c r="W1460" i="6"/>
  <c r="V1460" i="6"/>
  <c r="U1460" i="6"/>
  <c r="T1460" i="6"/>
  <c r="S1460" i="6"/>
  <c r="R1460" i="6"/>
  <c r="Q1460" i="6"/>
  <c r="P1460" i="6"/>
  <c r="W1459" i="6"/>
  <c r="V1459" i="6"/>
  <c r="U1459" i="6"/>
  <c r="T1459" i="6"/>
  <c r="S1459" i="6"/>
  <c r="R1459" i="6"/>
  <c r="Q1459" i="6"/>
  <c r="P1459" i="6"/>
  <c r="W1458" i="6"/>
  <c r="V1458" i="6"/>
  <c r="U1458" i="6"/>
  <c r="T1458" i="6"/>
  <c r="S1458" i="6"/>
  <c r="R1458" i="6"/>
  <c r="Q1458" i="6"/>
  <c r="P1458" i="6"/>
  <c r="W1457" i="6"/>
  <c r="V1457" i="6"/>
  <c r="U1457" i="6"/>
  <c r="T1457" i="6"/>
  <c r="S1457" i="6"/>
  <c r="R1457" i="6"/>
  <c r="Q1457" i="6"/>
  <c r="P1457" i="6"/>
  <c r="W1456" i="6"/>
  <c r="V1456" i="6"/>
  <c r="U1456" i="6"/>
  <c r="T1456" i="6"/>
  <c r="S1456" i="6"/>
  <c r="R1456" i="6"/>
  <c r="Q1456" i="6"/>
  <c r="P1456" i="6"/>
  <c r="W1455" i="6"/>
  <c r="V1455" i="6"/>
  <c r="U1455" i="6"/>
  <c r="T1455" i="6"/>
  <c r="S1455" i="6"/>
  <c r="R1455" i="6"/>
  <c r="Q1455" i="6"/>
  <c r="P1455" i="6"/>
  <c r="W1454" i="6"/>
  <c r="V1454" i="6"/>
  <c r="U1454" i="6"/>
  <c r="T1454" i="6"/>
  <c r="S1454" i="6"/>
  <c r="R1454" i="6"/>
  <c r="Q1454" i="6"/>
  <c r="P1454" i="6"/>
  <c r="W1453" i="6"/>
  <c r="V1453" i="6"/>
  <c r="U1453" i="6"/>
  <c r="T1453" i="6"/>
  <c r="S1453" i="6"/>
  <c r="R1453" i="6"/>
  <c r="Q1453" i="6"/>
  <c r="P1453" i="6"/>
  <c r="W1452" i="6"/>
  <c r="V1452" i="6"/>
  <c r="U1452" i="6"/>
  <c r="T1452" i="6"/>
  <c r="S1452" i="6"/>
  <c r="R1452" i="6"/>
  <c r="Q1452" i="6"/>
  <c r="P1452" i="6"/>
  <c r="W1451" i="6"/>
  <c r="V1451" i="6"/>
  <c r="U1451" i="6"/>
  <c r="T1451" i="6"/>
  <c r="S1451" i="6"/>
  <c r="R1451" i="6"/>
  <c r="Q1451" i="6"/>
  <c r="P1451" i="6"/>
  <c r="W1450" i="6"/>
  <c r="V1450" i="6"/>
  <c r="U1450" i="6"/>
  <c r="T1450" i="6"/>
  <c r="S1450" i="6"/>
  <c r="R1450" i="6"/>
  <c r="Q1450" i="6"/>
  <c r="P1450" i="6"/>
  <c r="W1449" i="6"/>
  <c r="V1449" i="6"/>
  <c r="U1449" i="6"/>
  <c r="T1449" i="6"/>
  <c r="S1449" i="6"/>
  <c r="R1449" i="6"/>
  <c r="Q1449" i="6"/>
  <c r="P1449" i="6"/>
  <c r="W1448" i="6"/>
  <c r="V1448" i="6"/>
  <c r="U1448" i="6"/>
  <c r="T1448" i="6"/>
  <c r="S1448" i="6"/>
  <c r="R1448" i="6"/>
  <c r="Q1448" i="6"/>
  <c r="P1448" i="6"/>
  <c r="W1447" i="6"/>
  <c r="V1447" i="6"/>
  <c r="U1447" i="6"/>
  <c r="T1447" i="6"/>
  <c r="S1447" i="6"/>
  <c r="R1447" i="6"/>
  <c r="Q1447" i="6"/>
  <c r="P1447" i="6"/>
  <c r="W1446" i="6"/>
  <c r="V1446" i="6"/>
  <c r="U1446" i="6"/>
  <c r="T1446" i="6"/>
  <c r="S1446" i="6"/>
  <c r="R1446" i="6"/>
  <c r="Q1446" i="6"/>
  <c r="P1446" i="6"/>
  <c r="W1445" i="6"/>
  <c r="V1445" i="6"/>
  <c r="U1445" i="6"/>
  <c r="T1445" i="6"/>
  <c r="S1445" i="6"/>
  <c r="R1445" i="6"/>
  <c r="Q1445" i="6"/>
  <c r="P1445" i="6"/>
  <c r="W1444" i="6"/>
  <c r="V1444" i="6"/>
  <c r="U1444" i="6"/>
  <c r="T1444" i="6"/>
  <c r="S1444" i="6"/>
  <c r="R1444" i="6"/>
  <c r="Q1444" i="6"/>
  <c r="P1444" i="6"/>
  <c r="W1443" i="6"/>
  <c r="V1443" i="6"/>
  <c r="U1443" i="6"/>
  <c r="T1443" i="6"/>
  <c r="S1443" i="6"/>
  <c r="R1443" i="6"/>
  <c r="Q1443" i="6"/>
  <c r="P1443" i="6"/>
  <c r="W1442" i="6"/>
  <c r="V1442" i="6"/>
  <c r="U1442" i="6"/>
  <c r="T1442" i="6"/>
  <c r="S1442" i="6"/>
  <c r="R1442" i="6"/>
  <c r="Q1442" i="6"/>
  <c r="P1442" i="6"/>
  <c r="W1441" i="6"/>
  <c r="V1441" i="6"/>
  <c r="U1441" i="6"/>
  <c r="T1441" i="6"/>
  <c r="S1441" i="6"/>
  <c r="R1441" i="6"/>
  <c r="Q1441" i="6"/>
  <c r="P1441" i="6"/>
  <c r="W1440" i="6"/>
  <c r="V1440" i="6"/>
  <c r="U1440" i="6"/>
  <c r="T1440" i="6"/>
  <c r="S1440" i="6"/>
  <c r="R1440" i="6"/>
  <c r="Q1440" i="6"/>
  <c r="P1440" i="6"/>
  <c r="W1439" i="6"/>
  <c r="V1439" i="6"/>
  <c r="U1439" i="6"/>
  <c r="T1439" i="6"/>
  <c r="S1439" i="6"/>
  <c r="R1439" i="6"/>
  <c r="Q1439" i="6"/>
  <c r="P1439" i="6"/>
  <c r="W1438" i="6"/>
  <c r="V1438" i="6"/>
  <c r="U1438" i="6"/>
  <c r="T1438" i="6"/>
  <c r="S1438" i="6"/>
  <c r="R1438" i="6"/>
  <c r="Q1438" i="6"/>
  <c r="P1438" i="6"/>
  <c r="W1437" i="6"/>
  <c r="V1437" i="6"/>
  <c r="U1437" i="6"/>
  <c r="T1437" i="6"/>
  <c r="S1437" i="6"/>
  <c r="R1437" i="6"/>
  <c r="Q1437" i="6"/>
  <c r="P1437" i="6"/>
  <c r="W1436" i="6"/>
  <c r="V1436" i="6"/>
  <c r="U1436" i="6"/>
  <c r="T1436" i="6"/>
  <c r="S1436" i="6"/>
  <c r="R1436" i="6"/>
  <c r="Q1436" i="6"/>
  <c r="P1436" i="6"/>
  <c r="W1435" i="6"/>
  <c r="V1435" i="6"/>
  <c r="U1435" i="6"/>
  <c r="T1435" i="6"/>
  <c r="S1435" i="6"/>
  <c r="R1435" i="6"/>
  <c r="Q1435" i="6"/>
  <c r="P1435" i="6"/>
  <c r="W1434" i="6"/>
  <c r="V1434" i="6"/>
  <c r="U1434" i="6"/>
  <c r="T1434" i="6"/>
  <c r="S1434" i="6"/>
  <c r="R1434" i="6"/>
  <c r="Q1434" i="6"/>
  <c r="P1434" i="6"/>
  <c r="W1433" i="6"/>
  <c r="V1433" i="6"/>
  <c r="U1433" i="6"/>
  <c r="T1433" i="6"/>
  <c r="S1433" i="6"/>
  <c r="R1433" i="6"/>
  <c r="Q1433" i="6"/>
  <c r="P1433" i="6"/>
  <c r="W1432" i="6"/>
  <c r="V1432" i="6"/>
  <c r="U1432" i="6"/>
  <c r="T1432" i="6"/>
  <c r="S1432" i="6"/>
  <c r="R1432" i="6"/>
  <c r="Q1432" i="6"/>
  <c r="P1432" i="6"/>
  <c r="W1431" i="6"/>
  <c r="V1431" i="6"/>
  <c r="U1431" i="6"/>
  <c r="T1431" i="6"/>
  <c r="S1431" i="6"/>
  <c r="R1431" i="6"/>
  <c r="Q1431" i="6"/>
  <c r="P1431" i="6"/>
  <c r="W1430" i="6"/>
  <c r="V1430" i="6"/>
  <c r="U1430" i="6"/>
  <c r="T1430" i="6"/>
  <c r="S1430" i="6"/>
  <c r="R1430" i="6"/>
  <c r="Q1430" i="6"/>
  <c r="P1430" i="6"/>
  <c r="W1429" i="6"/>
  <c r="V1429" i="6"/>
  <c r="U1429" i="6"/>
  <c r="T1429" i="6"/>
  <c r="S1429" i="6"/>
  <c r="R1429" i="6"/>
  <c r="Q1429" i="6"/>
  <c r="P1429" i="6"/>
  <c r="W1428" i="6"/>
  <c r="V1428" i="6"/>
  <c r="U1428" i="6"/>
  <c r="T1428" i="6"/>
  <c r="S1428" i="6"/>
  <c r="R1428" i="6"/>
  <c r="Q1428" i="6"/>
  <c r="P1428" i="6"/>
  <c r="W1427" i="6"/>
  <c r="V1427" i="6"/>
  <c r="U1427" i="6"/>
  <c r="T1427" i="6"/>
  <c r="S1427" i="6"/>
  <c r="R1427" i="6"/>
  <c r="Q1427" i="6"/>
  <c r="P1427" i="6"/>
  <c r="W1426" i="6"/>
  <c r="V1426" i="6"/>
  <c r="U1426" i="6"/>
  <c r="T1426" i="6"/>
  <c r="S1426" i="6"/>
  <c r="R1426" i="6"/>
  <c r="Q1426" i="6"/>
  <c r="P1426" i="6"/>
  <c r="W1425" i="6"/>
  <c r="V1425" i="6"/>
  <c r="U1425" i="6"/>
  <c r="T1425" i="6"/>
  <c r="S1425" i="6"/>
  <c r="R1425" i="6"/>
  <c r="Q1425" i="6"/>
  <c r="P1425" i="6"/>
  <c r="W1424" i="6"/>
  <c r="V1424" i="6"/>
  <c r="U1424" i="6"/>
  <c r="T1424" i="6"/>
  <c r="S1424" i="6"/>
  <c r="R1424" i="6"/>
  <c r="Q1424" i="6"/>
  <c r="P1424" i="6"/>
  <c r="W1423" i="6"/>
  <c r="V1423" i="6"/>
  <c r="U1423" i="6"/>
  <c r="T1423" i="6"/>
  <c r="S1423" i="6"/>
  <c r="R1423" i="6"/>
  <c r="Q1423" i="6"/>
  <c r="P1423" i="6"/>
  <c r="W1422" i="6"/>
  <c r="V1422" i="6"/>
  <c r="U1422" i="6"/>
  <c r="T1422" i="6"/>
  <c r="S1422" i="6"/>
  <c r="R1422" i="6"/>
  <c r="Q1422" i="6"/>
  <c r="P1422" i="6"/>
  <c r="W1421" i="6"/>
  <c r="V1421" i="6"/>
  <c r="U1421" i="6"/>
  <c r="T1421" i="6"/>
  <c r="S1421" i="6"/>
  <c r="R1421" i="6"/>
  <c r="Q1421" i="6"/>
  <c r="P1421" i="6"/>
  <c r="W1420" i="6"/>
  <c r="V1420" i="6"/>
  <c r="U1420" i="6"/>
  <c r="T1420" i="6"/>
  <c r="S1420" i="6"/>
  <c r="R1420" i="6"/>
  <c r="Q1420" i="6"/>
  <c r="P1420" i="6"/>
  <c r="W1419" i="6"/>
  <c r="V1419" i="6"/>
  <c r="U1419" i="6"/>
  <c r="T1419" i="6"/>
  <c r="S1419" i="6"/>
  <c r="R1419" i="6"/>
  <c r="Q1419" i="6"/>
  <c r="P1419" i="6"/>
  <c r="W1418" i="6"/>
  <c r="V1418" i="6"/>
  <c r="U1418" i="6"/>
  <c r="T1418" i="6"/>
  <c r="S1418" i="6"/>
  <c r="R1418" i="6"/>
  <c r="Q1418" i="6"/>
  <c r="P1418" i="6"/>
  <c r="W1417" i="6"/>
  <c r="V1417" i="6"/>
  <c r="U1417" i="6"/>
  <c r="T1417" i="6"/>
  <c r="S1417" i="6"/>
  <c r="R1417" i="6"/>
  <c r="Q1417" i="6"/>
  <c r="P1417" i="6"/>
  <c r="W1416" i="6"/>
  <c r="V1416" i="6"/>
  <c r="U1416" i="6"/>
  <c r="T1416" i="6"/>
  <c r="S1416" i="6"/>
  <c r="R1416" i="6"/>
  <c r="Q1416" i="6"/>
  <c r="P1416" i="6"/>
  <c r="W1415" i="6"/>
  <c r="V1415" i="6"/>
  <c r="U1415" i="6"/>
  <c r="T1415" i="6"/>
  <c r="S1415" i="6"/>
  <c r="R1415" i="6"/>
  <c r="Q1415" i="6"/>
  <c r="P1415" i="6"/>
  <c r="W1414" i="6"/>
  <c r="V1414" i="6"/>
  <c r="U1414" i="6"/>
  <c r="T1414" i="6"/>
  <c r="S1414" i="6"/>
  <c r="R1414" i="6"/>
  <c r="Q1414" i="6"/>
  <c r="P1414" i="6"/>
  <c r="W1413" i="6"/>
  <c r="V1413" i="6"/>
  <c r="U1413" i="6"/>
  <c r="T1413" i="6"/>
  <c r="S1413" i="6"/>
  <c r="R1413" i="6"/>
  <c r="Q1413" i="6"/>
  <c r="P1413" i="6"/>
  <c r="W1412" i="6"/>
  <c r="V1412" i="6"/>
  <c r="U1412" i="6"/>
  <c r="T1412" i="6"/>
  <c r="S1412" i="6"/>
  <c r="R1412" i="6"/>
  <c r="Q1412" i="6"/>
  <c r="P1412" i="6"/>
  <c r="W1411" i="6"/>
  <c r="V1411" i="6"/>
  <c r="U1411" i="6"/>
  <c r="T1411" i="6"/>
  <c r="S1411" i="6"/>
  <c r="R1411" i="6"/>
  <c r="Q1411" i="6"/>
  <c r="P1411" i="6"/>
  <c r="W1410" i="6"/>
  <c r="V1410" i="6"/>
  <c r="U1410" i="6"/>
  <c r="T1410" i="6"/>
  <c r="S1410" i="6"/>
  <c r="R1410" i="6"/>
  <c r="Q1410" i="6"/>
  <c r="P1410" i="6"/>
  <c r="W1409" i="6"/>
  <c r="V1409" i="6"/>
  <c r="U1409" i="6"/>
  <c r="T1409" i="6"/>
  <c r="S1409" i="6"/>
  <c r="R1409" i="6"/>
  <c r="Q1409" i="6"/>
  <c r="P1409" i="6"/>
  <c r="W1408" i="6"/>
  <c r="V1408" i="6"/>
  <c r="U1408" i="6"/>
  <c r="T1408" i="6"/>
  <c r="S1408" i="6"/>
  <c r="R1408" i="6"/>
  <c r="Q1408" i="6"/>
  <c r="P1408" i="6"/>
  <c r="W1407" i="6"/>
  <c r="V1407" i="6"/>
  <c r="U1407" i="6"/>
  <c r="T1407" i="6"/>
  <c r="S1407" i="6"/>
  <c r="R1407" i="6"/>
  <c r="Q1407" i="6"/>
  <c r="P1407" i="6"/>
  <c r="W1406" i="6"/>
  <c r="V1406" i="6"/>
  <c r="U1406" i="6"/>
  <c r="T1406" i="6"/>
  <c r="S1406" i="6"/>
  <c r="R1406" i="6"/>
  <c r="Q1406" i="6"/>
  <c r="P1406" i="6"/>
  <c r="W1405" i="6"/>
  <c r="V1405" i="6"/>
  <c r="U1405" i="6"/>
  <c r="T1405" i="6"/>
  <c r="S1405" i="6"/>
  <c r="R1405" i="6"/>
  <c r="Q1405" i="6"/>
  <c r="P1405" i="6"/>
  <c r="W1404" i="6"/>
  <c r="V1404" i="6"/>
  <c r="U1404" i="6"/>
  <c r="T1404" i="6"/>
  <c r="S1404" i="6"/>
  <c r="R1404" i="6"/>
  <c r="Q1404" i="6"/>
  <c r="P1404" i="6"/>
  <c r="W1403" i="6"/>
  <c r="V1403" i="6"/>
  <c r="U1403" i="6"/>
  <c r="T1403" i="6"/>
  <c r="S1403" i="6"/>
  <c r="R1403" i="6"/>
  <c r="Q1403" i="6"/>
  <c r="P1403" i="6"/>
  <c r="W1402" i="6"/>
  <c r="V1402" i="6"/>
  <c r="U1402" i="6"/>
  <c r="T1402" i="6"/>
  <c r="S1402" i="6"/>
  <c r="R1402" i="6"/>
  <c r="Q1402" i="6"/>
  <c r="P1402" i="6"/>
  <c r="W1401" i="6"/>
  <c r="V1401" i="6"/>
  <c r="U1401" i="6"/>
  <c r="T1401" i="6"/>
  <c r="S1401" i="6"/>
  <c r="R1401" i="6"/>
  <c r="Q1401" i="6"/>
  <c r="P1401" i="6"/>
  <c r="W1400" i="6"/>
  <c r="V1400" i="6"/>
  <c r="U1400" i="6"/>
  <c r="T1400" i="6"/>
  <c r="S1400" i="6"/>
  <c r="R1400" i="6"/>
  <c r="Q1400" i="6"/>
  <c r="P1400" i="6"/>
  <c r="W1399" i="6"/>
  <c r="V1399" i="6"/>
  <c r="U1399" i="6"/>
  <c r="T1399" i="6"/>
  <c r="S1399" i="6"/>
  <c r="R1399" i="6"/>
  <c r="Q1399" i="6"/>
  <c r="P1399" i="6"/>
  <c r="W1398" i="6"/>
  <c r="V1398" i="6"/>
  <c r="U1398" i="6"/>
  <c r="T1398" i="6"/>
  <c r="S1398" i="6"/>
  <c r="R1398" i="6"/>
  <c r="Q1398" i="6"/>
  <c r="P1398" i="6"/>
  <c r="W1397" i="6"/>
  <c r="V1397" i="6"/>
  <c r="U1397" i="6"/>
  <c r="T1397" i="6"/>
  <c r="S1397" i="6"/>
  <c r="R1397" i="6"/>
  <c r="Q1397" i="6"/>
  <c r="P1397" i="6"/>
  <c r="W1396" i="6"/>
  <c r="V1396" i="6"/>
  <c r="U1396" i="6"/>
  <c r="T1396" i="6"/>
  <c r="S1396" i="6"/>
  <c r="R1396" i="6"/>
  <c r="Q1396" i="6"/>
  <c r="P1396" i="6"/>
  <c r="W1395" i="6"/>
  <c r="V1395" i="6"/>
  <c r="U1395" i="6"/>
  <c r="T1395" i="6"/>
  <c r="S1395" i="6"/>
  <c r="R1395" i="6"/>
  <c r="Q1395" i="6"/>
  <c r="P1395" i="6"/>
  <c r="W1394" i="6"/>
  <c r="V1394" i="6"/>
  <c r="U1394" i="6"/>
  <c r="T1394" i="6"/>
  <c r="S1394" i="6"/>
  <c r="R1394" i="6"/>
  <c r="Q1394" i="6"/>
  <c r="P1394" i="6"/>
  <c r="W1393" i="6"/>
  <c r="V1393" i="6"/>
  <c r="U1393" i="6"/>
  <c r="T1393" i="6"/>
  <c r="S1393" i="6"/>
  <c r="R1393" i="6"/>
  <c r="Q1393" i="6"/>
  <c r="P1393" i="6"/>
  <c r="W1392" i="6"/>
  <c r="V1392" i="6"/>
  <c r="U1392" i="6"/>
  <c r="T1392" i="6"/>
  <c r="S1392" i="6"/>
  <c r="R1392" i="6"/>
  <c r="Q1392" i="6"/>
  <c r="P1392" i="6"/>
  <c r="W1391" i="6"/>
  <c r="V1391" i="6"/>
  <c r="U1391" i="6"/>
  <c r="T1391" i="6"/>
  <c r="S1391" i="6"/>
  <c r="R1391" i="6"/>
  <c r="Q1391" i="6"/>
  <c r="P1391" i="6"/>
  <c r="W1390" i="6"/>
  <c r="V1390" i="6"/>
  <c r="U1390" i="6"/>
  <c r="T1390" i="6"/>
  <c r="S1390" i="6"/>
  <c r="R1390" i="6"/>
  <c r="Q1390" i="6"/>
  <c r="P1390" i="6"/>
  <c r="W1389" i="6"/>
  <c r="V1389" i="6"/>
  <c r="U1389" i="6"/>
  <c r="T1389" i="6"/>
  <c r="S1389" i="6"/>
  <c r="R1389" i="6"/>
  <c r="Q1389" i="6"/>
  <c r="P1389" i="6"/>
  <c r="W1388" i="6"/>
  <c r="V1388" i="6"/>
  <c r="U1388" i="6"/>
  <c r="T1388" i="6"/>
  <c r="S1388" i="6"/>
  <c r="R1388" i="6"/>
  <c r="Q1388" i="6"/>
  <c r="P1388" i="6"/>
  <c r="W1387" i="6"/>
  <c r="V1387" i="6"/>
  <c r="U1387" i="6"/>
  <c r="T1387" i="6"/>
  <c r="S1387" i="6"/>
  <c r="R1387" i="6"/>
  <c r="Q1387" i="6"/>
  <c r="P1387" i="6"/>
  <c r="W1386" i="6"/>
  <c r="V1386" i="6"/>
  <c r="U1386" i="6"/>
  <c r="T1386" i="6"/>
  <c r="S1386" i="6"/>
  <c r="R1386" i="6"/>
  <c r="Q1386" i="6"/>
  <c r="P1386" i="6"/>
  <c r="W1385" i="6"/>
  <c r="V1385" i="6"/>
  <c r="U1385" i="6"/>
  <c r="T1385" i="6"/>
  <c r="S1385" i="6"/>
  <c r="R1385" i="6"/>
  <c r="Q1385" i="6"/>
  <c r="P1385" i="6"/>
  <c r="W1384" i="6"/>
  <c r="V1384" i="6"/>
  <c r="U1384" i="6"/>
  <c r="T1384" i="6"/>
  <c r="S1384" i="6"/>
  <c r="R1384" i="6"/>
  <c r="Q1384" i="6"/>
  <c r="P1384" i="6"/>
  <c r="W1383" i="6"/>
  <c r="V1383" i="6"/>
  <c r="U1383" i="6"/>
  <c r="T1383" i="6"/>
  <c r="S1383" i="6"/>
  <c r="R1383" i="6"/>
  <c r="Q1383" i="6"/>
  <c r="P1383" i="6"/>
  <c r="W1382" i="6"/>
  <c r="V1382" i="6"/>
  <c r="U1382" i="6"/>
  <c r="T1382" i="6"/>
  <c r="S1382" i="6"/>
  <c r="R1382" i="6"/>
  <c r="Q1382" i="6"/>
  <c r="P1382" i="6"/>
  <c r="W1381" i="6"/>
  <c r="V1381" i="6"/>
  <c r="U1381" i="6"/>
  <c r="T1381" i="6"/>
  <c r="S1381" i="6"/>
  <c r="R1381" i="6"/>
  <c r="Q1381" i="6"/>
  <c r="P1381" i="6"/>
  <c r="W1380" i="6"/>
  <c r="V1380" i="6"/>
  <c r="U1380" i="6"/>
  <c r="T1380" i="6"/>
  <c r="S1380" i="6"/>
  <c r="R1380" i="6"/>
  <c r="Q1380" i="6"/>
  <c r="P1380" i="6"/>
  <c r="W1379" i="6"/>
  <c r="V1379" i="6"/>
  <c r="U1379" i="6"/>
  <c r="T1379" i="6"/>
  <c r="S1379" i="6"/>
  <c r="R1379" i="6"/>
  <c r="Q1379" i="6"/>
  <c r="P1379" i="6"/>
  <c r="W1378" i="6"/>
  <c r="V1378" i="6"/>
  <c r="U1378" i="6"/>
  <c r="T1378" i="6"/>
  <c r="S1378" i="6"/>
  <c r="R1378" i="6"/>
  <c r="Q1378" i="6"/>
  <c r="P1378" i="6"/>
  <c r="W1377" i="6"/>
  <c r="V1377" i="6"/>
  <c r="U1377" i="6"/>
  <c r="T1377" i="6"/>
  <c r="S1377" i="6"/>
  <c r="R1377" i="6"/>
  <c r="Q1377" i="6"/>
  <c r="P1377" i="6"/>
  <c r="W1376" i="6"/>
  <c r="V1376" i="6"/>
  <c r="U1376" i="6"/>
  <c r="T1376" i="6"/>
  <c r="S1376" i="6"/>
  <c r="R1376" i="6"/>
  <c r="Q1376" i="6"/>
  <c r="P1376" i="6"/>
  <c r="W1375" i="6"/>
  <c r="V1375" i="6"/>
  <c r="U1375" i="6"/>
  <c r="T1375" i="6"/>
  <c r="S1375" i="6"/>
  <c r="R1375" i="6"/>
  <c r="Q1375" i="6"/>
  <c r="P1375" i="6"/>
  <c r="W1374" i="6"/>
  <c r="V1374" i="6"/>
  <c r="U1374" i="6"/>
  <c r="T1374" i="6"/>
  <c r="S1374" i="6"/>
  <c r="R1374" i="6"/>
  <c r="Q1374" i="6"/>
  <c r="P1374" i="6"/>
  <c r="W1373" i="6"/>
  <c r="V1373" i="6"/>
  <c r="U1373" i="6"/>
  <c r="T1373" i="6"/>
  <c r="S1373" i="6"/>
  <c r="R1373" i="6"/>
  <c r="Q1373" i="6"/>
  <c r="P1373" i="6"/>
  <c r="W1372" i="6"/>
  <c r="V1372" i="6"/>
  <c r="U1372" i="6"/>
  <c r="T1372" i="6"/>
  <c r="S1372" i="6"/>
  <c r="R1372" i="6"/>
  <c r="Q1372" i="6"/>
  <c r="P1372" i="6"/>
  <c r="W1371" i="6"/>
  <c r="V1371" i="6"/>
  <c r="U1371" i="6"/>
  <c r="T1371" i="6"/>
  <c r="S1371" i="6"/>
  <c r="R1371" i="6"/>
  <c r="Q1371" i="6"/>
  <c r="P1371" i="6"/>
  <c r="W1370" i="6"/>
  <c r="V1370" i="6"/>
  <c r="U1370" i="6"/>
  <c r="T1370" i="6"/>
  <c r="S1370" i="6"/>
  <c r="R1370" i="6"/>
  <c r="Q1370" i="6"/>
  <c r="P1370" i="6"/>
  <c r="W1369" i="6"/>
  <c r="V1369" i="6"/>
  <c r="U1369" i="6"/>
  <c r="T1369" i="6"/>
  <c r="S1369" i="6"/>
  <c r="R1369" i="6"/>
  <c r="Q1369" i="6"/>
  <c r="P1369" i="6"/>
  <c r="W1368" i="6"/>
  <c r="V1368" i="6"/>
  <c r="U1368" i="6"/>
  <c r="T1368" i="6"/>
  <c r="S1368" i="6"/>
  <c r="R1368" i="6"/>
  <c r="Q1368" i="6"/>
  <c r="P1368" i="6"/>
  <c r="W1367" i="6"/>
  <c r="V1367" i="6"/>
  <c r="U1367" i="6"/>
  <c r="T1367" i="6"/>
  <c r="S1367" i="6"/>
  <c r="R1367" i="6"/>
  <c r="Q1367" i="6"/>
  <c r="P1367" i="6"/>
  <c r="W1366" i="6"/>
  <c r="V1366" i="6"/>
  <c r="U1366" i="6"/>
  <c r="T1366" i="6"/>
  <c r="S1366" i="6"/>
  <c r="R1366" i="6"/>
  <c r="Q1366" i="6"/>
  <c r="P1366" i="6"/>
  <c r="W1365" i="6"/>
  <c r="V1365" i="6"/>
  <c r="U1365" i="6"/>
  <c r="T1365" i="6"/>
  <c r="S1365" i="6"/>
  <c r="R1365" i="6"/>
  <c r="Q1365" i="6"/>
  <c r="P1365" i="6"/>
  <c r="W1364" i="6"/>
  <c r="V1364" i="6"/>
  <c r="U1364" i="6"/>
  <c r="T1364" i="6"/>
  <c r="S1364" i="6"/>
  <c r="R1364" i="6"/>
  <c r="Q1364" i="6"/>
  <c r="P1364" i="6"/>
  <c r="W1363" i="6"/>
  <c r="V1363" i="6"/>
  <c r="U1363" i="6"/>
  <c r="T1363" i="6"/>
  <c r="S1363" i="6"/>
  <c r="R1363" i="6"/>
  <c r="Q1363" i="6"/>
  <c r="P1363" i="6"/>
  <c r="W1362" i="6"/>
  <c r="V1362" i="6"/>
  <c r="U1362" i="6"/>
  <c r="T1362" i="6"/>
  <c r="S1362" i="6"/>
  <c r="R1362" i="6"/>
  <c r="Q1362" i="6"/>
  <c r="P1362" i="6"/>
  <c r="W1361" i="6"/>
  <c r="V1361" i="6"/>
  <c r="U1361" i="6"/>
  <c r="T1361" i="6"/>
  <c r="S1361" i="6"/>
  <c r="R1361" i="6"/>
  <c r="Q1361" i="6"/>
  <c r="P1361" i="6"/>
  <c r="W1360" i="6"/>
  <c r="V1360" i="6"/>
  <c r="U1360" i="6"/>
  <c r="T1360" i="6"/>
  <c r="S1360" i="6"/>
  <c r="R1360" i="6"/>
  <c r="Q1360" i="6"/>
  <c r="P1360" i="6"/>
  <c r="W1359" i="6"/>
  <c r="V1359" i="6"/>
  <c r="U1359" i="6"/>
  <c r="T1359" i="6"/>
  <c r="S1359" i="6"/>
  <c r="R1359" i="6"/>
  <c r="Q1359" i="6"/>
  <c r="P1359" i="6"/>
  <c r="W1358" i="6"/>
  <c r="V1358" i="6"/>
  <c r="U1358" i="6"/>
  <c r="T1358" i="6"/>
  <c r="S1358" i="6"/>
  <c r="R1358" i="6"/>
  <c r="Q1358" i="6"/>
  <c r="P1358" i="6"/>
  <c r="W1357" i="6"/>
  <c r="V1357" i="6"/>
  <c r="U1357" i="6"/>
  <c r="T1357" i="6"/>
  <c r="S1357" i="6"/>
  <c r="R1357" i="6"/>
  <c r="Q1357" i="6"/>
  <c r="P1357" i="6"/>
  <c r="W1356" i="6"/>
  <c r="V1356" i="6"/>
  <c r="U1356" i="6"/>
  <c r="T1356" i="6"/>
  <c r="S1356" i="6"/>
  <c r="R1356" i="6"/>
  <c r="Q1356" i="6"/>
  <c r="P1356" i="6"/>
  <c r="W1355" i="6"/>
  <c r="V1355" i="6"/>
  <c r="U1355" i="6"/>
  <c r="T1355" i="6"/>
  <c r="S1355" i="6"/>
  <c r="R1355" i="6"/>
  <c r="Q1355" i="6"/>
  <c r="P1355" i="6"/>
  <c r="W1354" i="6"/>
  <c r="V1354" i="6"/>
  <c r="U1354" i="6"/>
  <c r="T1354" i="6"/>
  <c r="S1354" i="6"/>
  <c r="R1354" i="6"/>
  <c r="Q1354" i="6"/>
  <c r="P1354" i="6"/>
  <c r="W1353" i="6"/>
  <c r="V1353" i="6"/>
  <c r="U1353" i="6"/>
  <c r="T1353" i="6"/>
  <c r="S1353" i="6"/>
  <c r="R1353" i="6"/>
  <c r="Q1353" i="6"/>
  <c r="P1353" i="6"/>
  <c r="W1352" i="6"/>
  <c r="V1352" i="6"/>
  <c r="U1352" i="6"/>
  <c r="T1352" i="6"/>
  <c r="S1352" i="6"/>
  <c r="R1352" i="6"/>
  <c r="Q1352" i="6"/>
  <c r="P1352" i="6"/>
  <c r="W1351" i="6"/>
  <c r="V1351" i="6"/>
  <c r="U1351" i="6"/>
  <c r="T1351" i="6"/>
  <c r="S1351" i="6"/>
  <c r="R1351" i="6"/>
  <c r="Q1351" i="6"/>
  <c r="P1351" i="6"/>
  <c r="W1350" i="6"/>
  <c r="V1350" i="6"/>
  <c r="U1350" i="6"/>
  <c r="T1350" i="6"/>
  <c r="S1350" i="6"/>
  <c r="R1350" i="6"/>
  <c r="Q1350" i="6"/>
  <c r="P1350" i="6"/>
  <c r="W1349" i="6"/>
  <c r="V1349" i="6"/>
  <c r="U1349" i="6"/>
  <c r="T1349" i="6"/>
  <c r="S1349" i="6"/>
  <c r="R1349" i="6"/>
  <c r="Q1349" i="6"/>
  <c r="P1349" i="6"/>
  <c r="W1348" i="6"/>
  <c r="V1348" i="6"/>
  <c r="U1348" i="6"/>
  <c r="T1348" i="6"/>
  <c r="S1348" i="6"/>
  <c r="R1348" i="6"/>
  <c r="Q1348" i="6"/>
  <c r="P1348" i="6"/>
  <c r="W1347" i="6"/>
  <c r="V1347" i="6"/>
  <c r="U1347" i="6"/>
  <c r="T1347" i="6"/>
  <c r="S1347" i="6"/>
  <c r="R1347" i="6"/>
  <c r="Q1347" i="6"/>
  <c r="P1347" i="6"/>
  <c r="W1346" i="6"/>
  <c r="V1346" i="6"/>
  <c r="U1346" i="6"/>
  <c r="T1346" i="6"/>
  <c r="S1346" i="6"/>
  <c r="R1346" i="6"/>
  <c r="Q1346" i="6"/>
  <c r="P1346" i="6"/>
  <c r="W1345" i="6"/>
  <c r="V1345" i="6"/>
  <c r="U1345" i="6"/>
  <c r="T1345" i="6"/>
  <c r="S1345" i="6"/>
  <c r="R1345" i="6"/>
  <c r="Q1345" i="6"/>
  <c r="P1345" i="6"/>
  <c r="W1344" i="6"/>
  <c r="V1344" i="6"/>
  <c r="U1344" i="6"/>
  <c r="T1344" i="6"/>
  <c r="S1344" i="6"/>
  <c r="R1344" i="6"/>
  <c r="Q1344" i="6"/>
  <c r="P1344" i="6"/>
  <c r="W1343" i="6"/>
  <c r="V1343" i="6"/>
  <c r="U1343" i="6"/>
  <c r="T1343" i="6"/>
  <c r="S1343" i="6"/>
  <c r="R1343" i="6"/>
  <c r="Q1343" i="6"/>
  <c r="P1343" i="6"/>
  <c r="W1342" i="6"/>
  <c r="V1342" i="6"/>
  <c r="U1342" i="6"/>
  <c r="T1342" i="6"/>
  <c r="S1342" i="6"/>
  <c r="R1342" i="6"/>
  <c r="Q1342" i="6"/>
  <c r="P1342" i="6"/>
  <c r="W1341" i="6"/>
  <c r="V1341" i="6"/>
  <c r="U1341" i="6"/>
  <c r="T1341" i="6"/>
  <c r="S1341" i="6"/>
  <c r="R1341" i="6"/>
  <c r="Q1341" i="6"/>
  <c r="P1341" i="6"/>
  <c r="W1340" i="6"/>
  <c r="V1340" i="6"/>
  <c r="U1340" i="6"/>
  <c r="T1340" i="6"/>
  <c r="S1340" i="6"/>
  <c r="R1340" i="6"/>
  <c r="Q1340" i="6"/>
  <c r="P1340" i="6"/>
  <c r="W1339" i="6"/>
  <c r="V1339" i="6"/>
  <c r="U1339" i="6"/>
  <c r="T1339" i="6"/>
  <c r="S1339" i="6"/>
  <c r="R1339" i="6"/>
  <c r="Q1339" i="6"/>
  <c r="P1339" i="6"/>
  <c r="W1338" i="6"/>
  <c r="V1338" i="6"/>
  <c r="U1338" i="6"/>
  <c r="T1338" i="6"/>
  <c r="S1338" i="6"/>
  <c r="R1338" i="6"/>
  <c r="Q1338" i="6"/>
  <c r="P1338" i="6"/>
  <c r="W1337" i="6"/>
  <c r="V1337" i="6"/>
  <c r="U1337" i="6"/>
  <c r="T1337" i="6"/>
  <c r="S1337" i="6"/>
  <c r="R1337" i="6"/>
  <c r="Q1337" i="6"/>
  <c r="P1337" i="6"/>
  <c r="W1336" i="6"/>
  <c r="V1336" i="6"/>
  <c r="U1336" i="6"/>
  <c r="T1336" i="6"/>
  <c r="S1336" i="6"/>
  <c r="R1336" i="6"/>
  <c r="Q1336" i="6"/>
  <c r="P1336" i="6"/>
  <c r="W1335" i="6"/>
  <c r="V1335" i="6"/>
  <c r="U1335" i="6"/>
  <c r="T1335" i="6"/>
  <c r="S1335" i="6"/>
  <c r="R1335" i="6"/>
  <c r="Q1335" i="6"/>
  <c r="P1335" i="6"/>
  <c r="W1334" i="6"/>
  <c r="V1334" i="6"/>
  <c r="U1334" i="6"/>
  <c r="T1334" i="6"/>
  <c r="S1334" i="6"/>
  <c r="R1334" i="6"/>
  <c r="Q1334" i="6"/>
  <c r="P1334" i="6"/>
  <c r="W1333" i="6"/>
  <c r="V1333" i="6"/>
  <c r="U1333" i="6"/>
  <c r="T1333" i="6"/>
  <c r="S1333" i="6"/>
  <c r="R1333" i="6"/>
  <c r="Q1333" i="6"/>
  <c r="P1333" i="6"/>
  <c r="W1332" i="6"/>
  <c r="V1332" i="6"/>
  <c r="U1332" i="6"/>
  <c r="T1332" i="6"/>
  <c r="S1332" i="6"/>
  <c r="R1332" i="6"/>
  <c r="Q1332" i="6"/>
  <c r="P1332" i="6"/>
  <c r="W1331" i="6"/>
  <c r="V1331" i="6"/>
  <c r="U1331" i="6"/>
  <c r="T1331" i="6"/>
  <c r="S1331" i="6"/>
  <c r="R1331" i="6"/>
  <c r="Q1331" i="6"/>
  <c r="P1331" i="6"/>
  <c r="W1330" i="6"/>
  <c r="V1330" i="6"/>
  <c r="U1330" i="6"/>
  <c r="T1330" i="6"/>
  <c r="S1330" i="6"/>
  <c r="R1330" i="6"/>
  <c r="Q1330" i="6"/>
  <c r="P1330" i="6"/>
  <c r="W1329" i="6"/>
  <c r="V1329" i="6"/>
  <c r="U1329" i="6"/>
  <c r="T1329" i="6"/>
  <c r="S1329" i="6"/>
  <c r="R1329" i="6"/>
  <c r="Q1329" i="6"/>
  <c r="P1329" i="6"/>
  <c r="W1328" i="6"/>
  <c r="V1328" i="6"/>
  <c r="U1328" i="6"/>
  <c r="T1328" i="6"/>
  <c r="S1328" i="6"/>
  <c r="R1328" i="6"/>
  <c r="Q1328" i="6"/>
  <c r="P1328" i="6"/>
  <c r="W1327" i="6"/>
  <c r="V1327" i="6"/>
  <c r="U1327" i="6"/>
  <c r="T1327" i="6"/>
  <c r="S1327" i="6"/>
  <c r="R1327" i="6"/>
  <c r="Q1327" i="6"/>
  <c r="P1327" i="6"/>
  <c r="W1326" i="6"/>
  <c r="V1326" i="6"/>
  <c r="U1326" i="6"/>
  <c r="T1326" i="6"/>
  <c r="S1326" i="6"/>
  <c r="R1326" i="6"/>
  <c r="Q1326" i="6"/>
  <c r="P1326" i="6"/>
  <c r="W1325" i="6"/>
  <c r="V1325" i="6"/>
  <c r="U1325" i="6"/>
  <c r="T1325" i="6"/>
  <c r="S1325" i="6"/>
  <c r="R1325" i="6"/>
  <c r="Q1325" i="6"/>
  <c r="P1325" i="6"/>
  <c r="W1324" i="6"/>
  <c r="V1324" i="6"/>
  <c r="U1324" i="6"/>
  <c r="T1324" i="6"/>
  <c r="S1324" i="6"/>
  <c r="R1324" i="6"/>
  <c r="Q1324" i="6"/>
  <c r="P1324" i="6"/>
  <c r="W1323" i="6"/>
  <c r="V1323" i="6"/>
  <c r="U1323" i="6"/>
  <c r="T1323" i="6"/>
  <c r="S1323" i="6"/>
  <c r="R1323" i="6"/>
  <c r="Q1323" i="6"/>
  <c r="P1323" i="6"/>
  <c r="W1322" i="6"/>
  <c r="V1322" i="6"/>
  <c r="U1322" i="6"/>
  <c r="T1322" i="6"/>
  <c r="S1322" i="6"/>
  <c r="R1322" i="6"/>
  <c r="Q1322" i="6"/>
  <c r="P1322" i="6"/>
  <c r="W1321" i="6"/>
  <c r="V1321" i="6"/>
  <c r="U1321" i="6"/>
  <c r="T1321" i="6"/>
  <c r="S1321" i="6"/>
  <c r="R1321" i="6"/>
  <c r="Q1321" i="6"/>
  <c r="P1321" i="6"/>
  <c r="W1320" i="6"/>
  <c r="V1320" i="6"/>
  <c r="U1320" i="6"/>
  <c r="T1320" i="6"/>
  <c r="S1320" i="6"/>
  <c r="R1320" i="6"/>
  <c r="Q1320" i="6"/>
  <c r="P1320" i="6"/>
  <c r="W1319" i="6"/>
  <c r="V1319" i="6"/>
  <c r="U1319" i="6"/>
  <c r="T1319" i="6"/>
  <c r="S1319" i="6"/>
  <c r="R1319" i="6"/>
  <c r="Q1319" i="6"/>
  <c r="P1319" i="6"/>
  <c r="W1318" i="6"/>
  <c r="V1318" i="6"/>
  <c r="U1318" i="6"/>
  <c r="T1318" i="6"/>
  <c r="S1318" i="6"/>
  <c r="R1318" i="6"/>
  <c r="Q1318" i="6"/>
  <c r="P1318" i="6"/>
  <c r="W1317" i="6"/>
  <c r="V1317" i="6"/>
  <c r="U1317" i="6"/>
  <c r="T1317" i="6"/>
  <c r="S1317" i="6"/>
  <c r="R1317" i="6"/>
  <c r="Q1317" i="6"/>
  <c r="P1317" i="6"/>
  <c r="W1316" i="6"/>
  <c r="V1316" i="6"/>
  <c r="U1316" i="6"/>
  <c r="T1316" i="6"/>
  <c r="S1316" i="6"/>
  <c r="R1316" i="6"/>
  <c r="Q1316" i="6"/>
  <c r="P1316" i="6"/>
  <c r="W1315" i="6"/>
  <c r="V1315" i="6"/>
  <c r="U1315" i="6"/>
  <c r="T1315" i="6"/>
  <c r="S1315" i="6"/>
  <c r="R1315" i="6"/>
  <c r="Q1315" i="6"/>
  <c r="P1315" i="6"/>
  <c r="W1314" i="6"/>
  <c r="V1314" i="6"/>
  <c r="U1314" i="6"/>
  <c r="T1314" i="6"/>
  <c r="S1314" i="6"/>
  <c r="R1314" i="6"/>
  <c r="Q1314" i="6"/>
  <c r="P1314" i="6"/>
  <c r="W1313" i="6"/>
  <c r="V1313" i="6"/>
  <c r="U1313" i="6"/>
  <c r="T1313" i="6"/>
  <c r="S1313" i="6"/>
  <c r="R1313" i="6"/>
  <c r="Q1313" i="6"/>
  <c r="P1313" i="6"/>
  <c r="W1312" i="6"/>
  <c r="V1312" i="6"/>
  <c r="U1312" i="6"/>
  <c r="T1312" i="6"/>
  <c r="S1312" i="6"/>
  <c r="R1312" i="6"/>
  <c r="Q1312" i="6"/>
  <c r="P1312" i="6"/>
  <c r="W1311" i="6"/>
  <c r="V1311" i="6"/>
  <c r="U1311" i="6"/>
  <c r="T1311" i="6"/>
  <c r="S1311" i="6"/>
  <c r="R1311" i="6"/>
  <c r="Q1311" i="6"/>
  <c r="P1311" i="6"/>
  <c r="W1310" i="6"/>
  <c r="V1310" i="6"/>
  <c r="U1310" i="6"/>
  <c r="T1310" i="6"/>
  <c r="S1310" i="6"/>
  <c r="R1310" i="6"/>
  <c r="Q1310" i="6"/>
  <c r="P1310" i="6"/>
  <c r="W1309" i="6"/>
  <c r="V1309" i="6"/>
  <c r="U1309" i="6"/>
  <c r="T1309" i="6"/>
  <c r="S1309" i="6"/>
  <c r="R1309" i="6"/>
  <c r="Q1309" i="6"/>
  <c r="P1309" i="6"/>
  <c r="W1308" i="6"/>
  <c r="V1308" i="6"/>
  <c r="U1308" i="6"/>
  <c r="T1308" i="6"/>
  <c r="S1308" i="6"/>
  <c r="R1308" i="6"/>
  <c r="Q1308" i="6"/>
  <c r="P1308" i="6"/>
  <c r="W1307" i="6"/>
  <c r="V1307" i="6"/>
  <c r="U1307" i="6"/>
  <c r="T1307" i="6"/>
  <c r="S1307" i="6"/>
  <c r="R1307" i="6"/>
  <c r="Q1307" i="6"/>
  <c r="P1307" i="6"/>
  <c r="W1306" i="6"/>
  <c r="V1306" i="6"/>
  <c r="U1306" i="6"/>
  <c r="T1306" i="6"/>
  <c r="S1306" i="6"/>
  <c r="R1306" i="6"/>
  <c r="Q1306" i="6"/>
  <c r="P1306" i="6"/>
  <c r="W1305" i="6"/>
  <c r="V1305" i="6"/>
  <c r="U1305" i="6"/>
  <c r="T1305" i="6"/>
  <c r="S1305" i="6"/>
  <c r="R1305" i="6"/>
  <c r="Q1305" i="6"/>
  <c r="P1305" i="6"/>
  <c r="W1304" i="6"/>
  <c r="V1304" i="6"/>
  <c r="U1304" i="6"/>
  <c r="T1304" i="6"/>
  <c r="S1304" i="6"/>
  <c r="R1304" i="6"/>
  <c r="Q1304" i="6"/>
  <c r="P1304" i="6"/>
  <c r="W1303" i="6"/>
  <c r="V1303" i="6"/>
  <c r="U1303" i="6"/>
  <c r="T1303" i="6"/>
  <c r="S1303" i="6"/>
  <c r="R1303" i="6"/>
  <c r="Q1303" i="6"/>
  <c r="P1303" i="6"/>
  <c r="W1302" i="6"/>
  <c r="V1302" i="6"/>
  <c r="U1302" i="6"/>
  <c r="T1302" i="6"/>
  <c r="S1302" i="6"/>
  <c r="R1302" i="6"/>
  <c r="Q1302" i="6"/>
  <c r="P1302" i="6"/>
  <c r="W1301" i="6"/>
  <c r="V1301" i="6"/>
  <c r="U1301" i="6"/>
  <c r="T1301" i="6"/>
  <c r="S1301" i="6"/>
  <c r="R1301" i="6"/>
  <c r="Q1301" i="6"/>
  <c r="P1301" i="6"/>
  <c r="W1300" i="6"/>
  <c r="V1300" i="6"/>
  <c r="U1300" i="6"/>
  <c r="T1300" i="6"/>
  <c r="S1300" i="6"/>
  <c r="R1300" i="6"/>
  <c r="Q1300" i="6"/>
  <c r="P1300" i="6"/>
  <c r="W1299" i="6"/>
  <c r="V1299" i="6"/>
  <c r="U1299" i="6"/>
  <c r="T1299" i="6"/>
  <c r="S1299" i="6"/>
  <c r="R1299" i="6"/>
  <c r="Q1299" i="6"/>
  <c r="P1299" i="6"/>
  <c r="W1298" i="6"/>
  <c r="V1298" i="6"/>
  <c r="U1298" i="6"/>
  <c r="T1298" i="6"/>
  <c r="S1298" i="6"/>
  <c r="R1298" i="6"/>
  <c r="Q1298" i="6"/>
  <c r="P1298" i="6"/>
  <c r="W1297" i="6"/>
  <c r="V1297" i="6"/>
  <c r="U1297" i="6"/>
  <c r="T1297" i="6"/>
  <c r="S1297" i="6"/>
  <c r="R1297" i="6"/>
  <c r="Q1297" i="6"/>
  <c r="P1297" i="6"/>
  <c r="W1296" i="6"/>
  <c r="V1296" i="6"/>
  <c r="U1296" i="6"/>
  <c r="T1296" i="6"/>
  <c r="S1296" i="6"/>
  <c r="R1296" i="6"/>
  <c r="Q1296" i="6"/>
  <c r="P1296" i="6"/>
  <c r="W1295" i="6"/>
  <c r="V1295" i="6"/>
  <c r="U1295" i="6"/>
  <c r="T1295" i="6"/>
  <c r="S1295" i="6"/>
  <c r="R1295" i="6"/>
  <c r="Q1295" i="6"/>
  <c r="P1295" i="6"/>
  <c r="W1294" i="6"/>
  <c r="V1294" i="6"/>
  <c r="U1294" i="6"/>
  <c r="T1294" i="6"/>
  <c r="S1294" i="6"/>
  <c r="R1294" i="6"/>
  <c r="Q1294" i="6"/>
  <c r="P1294" i="6"/>
  <c r="W1293" i="6"/>
  <c r="V1293" i="6"/>
  <c r="U1293" i="6"/>
  <c r="T1293" i="6"/>
  <c r="S1293" i="6"/>
  <c r="R1293" i="6"/>
  <c r="Q1293" i="6"/>
  <c r="P1293" i="6"/>
  <c r="W1292" i="6"/>
  <c r="V1292" i="6"/>
  <c r="U1292" i="6"/>
  <c r="T1292" i="6"/>
  <c r="S1292" i="6"/>
  <c r="R1292" i="6"/>
  <c r="Q1292" i="6"/>
  <c r="P1292" i="6"/>
  <c r="W1291" i="6"/>
  <c r="V1291" i="6"/>
  <c r="U1291" i="6"/>
  <c r="T1291" i="6"/>
  <c r="S1291" i="6"/>
  <c r="R1291" i="6"/>
  <c r="Q1291" i="6"/>
  <c r="P1291" i="6"/>
  <c r="W1290" i="6"/>
  <c r="V1290" i="6"/>
  <c r="U1290" i="6"/>
  <c r="T1290" i="6"/>
  <c r="S1290" i="6"/>
  <c r="R1290" i="6"/>
  <c r="Q1290" i="6"/>
  <c r="P1290" i="6"/>
  <c r="W1289" i="6"/>
  <c r="V1289" i="6"/>
  <c r="U1289" i="6"/>
  <c r="T1289" i="6"/>
  <c r="S1289" i="6"/>
  <c r="R1289" i="6"/>
  <c r="Q1289" i="6"/>
  <c r="P1289" i="6"/>
  <c r="W1288" i="6"/>
  <c r="V1288" i="6"/>
  <c r="U1288" i="6"/>
  <c r="T1288" i="6"/>
  <c r="S1288" i="6"/>
  <c r="R1288" i="6"/>
  <c r="Q1288" i="6"/>
  <c r="P1288" i="6"/>
  <c r="W1287" i="6"/>
  <c r="V1287" i="6"/>
  <c r="U1287" i="6"/>
  <c r="T1287" i="6"/>
  <c r="S1287" i="6"/>
  <c r="R1287" i="6"/>
  <c r="Q1287" i="6"/>
  <c r="P1287" i="6"/>
  <c r="W1286" i="6"/>
  <c r="V1286" i="6"/>
  <c r="U1286" i="6"/>
  <c r="T1286" i="6"/>
  <c r="S1286" i="6"/>
  <c r="R1286" i="6"/>
  <c r="Q1286" i="6"/>
  <c r="P1286" i="6"/>
  <c r="W1285" i="6"/>
  <c r="V1285" i="6"/>
  <c r="U1285" i="6"/>
  <c r="T1285" i="6"/>
  <c r="S1285" i="6"/>
  <c r="R1285" i="6"/>
  <c r="Q1285" i="6"/>
  <c r="P1285" i="6"/>
  <c r="W1284" i="6"/>
  <c r="V1284" i="6"/>
  <c r="U1284" i="6"/>
  <c r="T1284" i="6"/>
  <c r="S1284" i="6"/>
  <c r="R1284" i="6"/>
  <c r="Q1284" i="6"/>
  <c r="P1284" i="6"/>
  <c r="W1283" i="6"/>
  <c r="V1283" i="6"/>
  <c r="U1283" i="6"/>
  <c r="T1283" i="6"/>
  <c r="S1283" i="6"/>
  <c r="R1283" i="6"/>
  <c r="Q1283" i="6"/>
  <c r="P1283" i="6"/>
  <c r="W1282" i="6"/>
  <c r="V1282" i="6"/>
  <c r="U1282" i="6"/>
  <c r="T1282" i="6"/>
  <c r="S1282" i="6"/>
  <c r="R1282" i="6"/>
  <c r="Q1282" i="6"/>
  <c r="P1282" i="6"/>
  <c r="W1281" i="6"/>
  <c r="V1281" i="6"/>
  <c r="U1281" i="6"/>
  <c r="T1281" i="6"/>
  <c r="S1281" i="6"/>
  <c r="R1281" i="6"/>
  <c r="Q1281" i="6"/>
  <c r="P1281" i="6"/>
  <c r="W1280" i="6"/>
  <c r="V1280" i="6"/>
  <c r="U1280" i="6"/>
  <c r="T1280" i="6"/>
  <c r="S1280" i="6"/>
  <c r="R1280" i="6"/>
  <c r="Q1280" i="6"/>
  <c r="P1280" i="6"/>
  <c r="W1279" i="6"/>
  <c r="V1279" i="6"/>
  <c r="U1279" i="6"/>
  <c r="T1279" i="6"/>
  <c r="S1279" i="6"/>
  <c r="R1279" i="6"/>
  <c r="Q1279" i="6"/>
  <c r="P1279" i="6"/>
  <c r="W1278" i="6"/>
  <c r="V1278" i="6"/>
  <c r="U1278" i="6"/>
  <c r="T1278" i="6"/>
  <c r="S1278" i="6"/>
  <c r="R1278" i="6"/>
  <c r="Q1278" i="6"/>
  <c r="P1278" i="6"/>
  <c r="W1277" i="6"/>
  <c r="V1277" i="6"/>
  <c r="U1277" i="6"/>
  <c r="T1277" i="6"/>
  <c r="S1277" i="6"/>
  <c r="R1277" i="6"/>
  <c r="Q1277" i="6"/>
  <c r="P1277" i="6"/>
  <c r="W1276" i="6"/>
  <c r="V1276" i="6"/>
  <c r="U1276" i="6"/>
  <c r="T1276" i="6"/>
  <c r="S1276" i="6"/>
  <c r="R1276" i="6"/>
  <c r="Q1276" i="6"/>
  <c r="P1276" i="6"/>
  <c r="W1275" i="6"/>
  <c r="V1275" i="6"/>
  <c r="U1275" i="6"/>
  <c r="T1275" i="6"/>
  <c r="S1275" i="6"/>
  <c r="R1275" i="6"/>
  <c r="Q1275" i="6"/>
  <c r="P1275" i="6"/>
  <c r="W1274" i="6"/>
  <c r="V1274" i="6"/>
  <c r="U1274" i="6"/>
  <c r="T1274" i="6"/>
  <c r="S1274" i="6"/>
  <c r="R1274" i="6"/>
  <c r="Q1274" i="6"/>
  <c r="P1274" i="6"/>
  <c r="W1273" i="6"/>
  <c r="V1273" i="6"/>
  <c r="U1273" i="6"/>
  <c r="T1273" i="6"/>
  <c r="S1273" i="6"/>
  <c r="R1273" i="6"/>
  <c r="Q1273" i="6"/>
  <c r="P1273" i="6"/>
  <c r="W1272" i="6"/>
  <c r="V1272" i="6"/>
  <c r="U1272" i="6"/>
  <c r="T1272" i="6"/>
  <c r="S1272" i="6"/>
  <c r="R1272" i="6"/>
  <c r="Q1272" i="6"/>
  <c r="P1272" i="6"/>
  <c r="W1271" i="6"/>
  <c r="V1271" i="6"/>
  <c r="U1271" i="6"/>
  <c r="T1271" i="6"/>
  <c r="S1271" i="6"/>
  <c r="R1271" i="6"/>
  <c r="Q1271" i="6"/>
  <c r="P1271" i="6"/>
  <c r="W1270" i="6"/>
  <c r="V1270" i="6"/>
  <c r="U1270" i="6"/>
  <c r="T1270" i="6"/>
  <c r="S1270" i="6"/>
  <c r="R1270" i="6"/>
  <c r="Q1270" i="6"/>
  <c r="P1270" i="6"/>
  <c r="W1269" i="6"/>
  <c r="V1269" i="6"/>
  <c r="U1269" i="6"/>
  <c r="T1269" i="6"/>
  <c r="S1269" i="6"/>
  <c r="R1269" i="6"/>
  <c r="Q1269" i="6"/>
  <c r="P1269" i="6"/>
  <c r="W1268" i="6"/>
  <c r="V1268" i="6"/>
  <c r="U1268" i="6"/>
  <c r="T1268" i="6"/>
  <c r="S1268" i="6"/>
  <c r="R1268" i="6"/>
  <c r="Q1268" i="6"/>
  <c r="P1268" i="6"/>
  <c r="W1267" i="6"/>
  <c r="V1267" i="6"/>
  <c r="U1267" i="6"/>
  <c r="T1267" i="6"/>
  <c r="S1267" i="6"/>
  <c r="R1267" i="6"/>
  <c r="Q1267" i="6"/>
  <c r="P1267" i="6"/>
  <c r="W1266" i="6"/>
  <c r="V1266" i="6"/>
  <c r="U1266" i="6"/>
  <c r="T1266" i="6"/>
  <c r="S1266" i="6"/>
  <c r="R1266" i="6"/>
  <c r="Q1266" i="6"/>
  <c r="P1266" i="6"/>
  <c r="W1265" i="6"/>
  <c r="V1265" i="6"/>
  <c r="U1265" i="6"/>
  <c r="T1265" i="6"/>
  <c r="S1265" i="6"/>
  <c r="R1265" i="6"/>
  <c r="Q1265" i="6"/>
  <c r="P1265" i="6"/>
  <c r="W1264" i="6"/>
  <c r="V1264" i="6"/>
  <c r="U1264" i="6"/>
  <c r="T1264" i="6"/>
  <c r="S1264" i="6"/>
  <c r="R1264" i="6"/>
  <c r="Q1264" i="6"/>
  <c r="P1264" i="6"/>
  <c r="W1263" i="6"/>
  <c r="V1263" i="6"/>
  <c r="U1263" i="6"/>
  <c r="T1263" i="6"/>
  <c r="S1263" i="6"/>
  <c r="R1263" i="6"/>
  <c r="Q1263" i="6"/>
  <c r="P1263" i="6"/>
  <c r="W1262" i="6"/>
  <c r="V1262" i="6"/>
  <c r="U1262" i="6"/>
  <c r="T1262" i="6"/>
  <c r="S1262" i="6"/>
  <c r="R1262" i="6"/>
  <c r="Q1262" i="6"/>
  <c r="P1262" i="6"/>
  <c r="W1261" i="6"/>
  <c r="V1261" i="6"/>
  <c r="U1261" i="6"/>
  <c r="T1261" i="6"/>
  <c r="S1261" i="6"/>
  <c r="R1261" i="6"/>
  <c r="Q1261" i="6"/>
  <c r="P1261" i="6"/>
  <c r="W1260" i="6"/>
  <c r="V1260" i="6"/>
  <c r="U1260" i="6"/>
  <c r="T1260" i="6"/>
  <c r="S1260" i="6"/>
  <c r="R1260" i="6"/>
  <c r="Q1260" i="6"/>
  <c r="P1260" i="6"/>
  <c r="W1259" i="6"/>
  <c r="V1259" i="6"/>
  <c r="U1259" i="6"/>
  <c r="T1259" i="6"/>
  <c r="S1259" i="6"/>
  <c r="R1259" i="6"/>
  <c r="Q1259" i="6"/>
  <c r="P1259" i="6"/>
  <c r="W1258" i="6"/>
  <c r="V1258" i="6"/>
  <c r="U1258" i="6"/>
  <c r="T1258" i="6"/>
  <c r="S1258" i="6"/>
  <c r="R1258" i="6"/>
  <c r="Q1258" i="6"/>
  <c r="P1258" i="6"/>
  <c r="W1257" i="6"/>
  <c r="V1257" i="6"/>
  <c r="U1257" i="6"/>
  <c r="T1257" i="6"/>
  <c r="S1257" i="6"/>
  <c r="R1257" i="6"/>
  <c r="Q1257" i="6"/>
  <c r="P1257" i="6"/>
  <c r="W1256" i="6"/>
  <c r="V1256" i="6"/>
  <c r="U1256" i="6"/>
  <c r="T1256" i="6"/>
  <c r="S1256" i="6"/>
  <c r="R1256" i="6"/>
  <c r="Q1256" i="6"/>
  <c r="P1256" i="6"/>
  <c r="W1255" i="6"/>
  <c r="V1255" i="6"/>
  <c r="U1255" i="6"/>
  <c r="T1255" i="6"/>
  <c r="S1255" i="6"/>
  <c r="R1255" i="6"/>
  <c r="Q1255" i="6"/>
  <c r="P1255" i="6"/>
  <c r="W1254" i="6"/>
  <c r="V1254" i="6"/>
  <c r="U1254" i="6"/>
  <c r="T1254" i="6"/>
  <c r="S1254" i="6"/>
  <c r="R1254" i="6"/>
  <c r="Q1254" i="6"/>
  <c r="P1254" i="6"/>
  <c r="W1253" i="6"/>
  <c r="V1253" i="6"/>
  <c r="U1253" i="6"/>
  <c r="T1253" i="6"/>
  <c r="S1253" i="6"/>
  <c r="R1253" i="6"/>
  <c r="Q1253" i="6"/>
  <c r="P1253" i="6"/>
  <c r="W1252" i="6"/>
  <c r="V1252" i="6"/>
  <c r="U1252" i="6"/>
  <c r="T1252" i="6"/>
  <c r="S1252" i="6"/>
  <c r="R1252" i="6"/>
  <c r="Q1252" i="6"/>
  <c r="P1252" i="6"/>
  <c r="W1251" i="6"/>
  <c r="V1251" i="6"/>
  <c r="U1251" i="6"/>
  <c r="T1251" i="6"/>
  <c r="S1251" i="6"/>
  <c r="R1251" i="6"/>
  <c r="Q1251" i="6"/>
  <c r="P1251" i="6"/>
  <c r="W1250" i="6"/>
  <c r="V1250" i="6"/>
  <c r="U1250" i="6"/>
  <c r="T1250" i="6"/>
  <c r="S1250" i="6"/>
  <c r="R1250" i="6"/>
  <c r="Q1250" i="6"/>
  <c r="P1250" i="6"/>
  <c r="W1249" i="6"/>
  <c r="V1249" i="6"/>
  <c r="U1249" i="6"/>
  <c r="T1249" i="6"/>
  <c r="S1249" i="6"/>
  <c r="R1249" i="6"/>
  <c r="Q1249" i="6"/>
  <c r="P1249" i="6"/>
  <c r="W1248" i="6"/>
  <c r="V1248" i="6"/>
  <c r="U1248" i="6"/>
  <c r="T1248" i="6"/>
  <c r="S1248" i="6"/>
  <c r="R1248" i="6"/>
  <c r="Q1248" i="6"/>
  <c r="P1248" i="6"/>
  <c r="W1247" i="6"/>
  <c r="V1247" i="6"/>
  <c r="U1247" i="6"/>
  <c r="T1247" i="6"/>
  <c r="S1247" i="6"/>
  <c r="R1247" i="6"/>
  <c r="Q1247" i="6"/>
  <c r="P1247" i="6"/>
  <c r="W1246" i="6"/>
  <c r="V1246" i="6"/>
  <c r="U1246" i="6"/>
  <c r="T1246" i="6"/>
  <c r="S1246" i="6"/>
  <c r="R1246" i="6"/>
  <c r="Q1246" i="6"/>
  <c r="P1246" i="6"/>
  <c r="W1245" i="6"/>
  <c r="V1245" i="6"/>
  <c r="U1245" i="6"/>
  <c r="T1245" i="6"/>
  <c r="S1245" i="6"/>
  <c r="R1245" i="6"/>
  <c r="Q1245" i="6"/>
  <c r="P1245" i="6"/>
  <c r="W1244" i="6"/>
  <c r="V1244" i="6"/>
  <c r="U1244" i="6"/>
  <c r="T1244" i="6"/>
  <c r="S1244" i="6"/>
  <c r="R1244" i="6"/>
  <c r="Q1244" i="6"/>
  <c r="P1244" i="6"/>
  <c r="W1243" i="6"/>
  <c r="V1243" i="6"/>
  <c r="U1243" i="6"/>
  <c r="T1243" i="6"/>
  <c r="S1243" i="6"/>
  <c r="R1243" i="6"/>
  <c r="Q1243" i="6"/>
  <c r="P1243" i="6"/>
  <c r="W1242" i="6"/>
  <c r="V1242" i="6"/>
  <c r="U1242" i="6"/>
  <c r="T1242" i="6"/>
  <c r="S1242" i="6"/>
  <c r="R1242" i="6"/>
  <c r="Q1242" i="6"/>
  <c r="P1242" i="6"/>
  <c r="W1241" i="6"/>
  <c r="V1241" i="6"/>
  <c r="U1241" i="6"/>
  <c r="T1241" i="6"/>
  <c r="S1241" i="6"/>
  <c r="R1241" i="6"/>
  <c r="Q1241" i="6"/>
  <c r="P1241" i="6"/>
  <c r="W1240" i="6"/>
  <c r="V1240" i="6"/>
  <c r="U1240" i="6"/>
  <c r="T1240" i="6"/>
  <c r="S1240" i="6"/>
  <c r="R1240" i="6"/>
  <c r="Q1240" i="6"/>
  <c r="P1240" i="6"/>
  <c r="W1239" i="6"/>
  <c r="V1239" i="6"/>
  <c r="U1239" i="6"/>
  <c r="T1239" i="6"/>
  <c r="S1239" i="6"/>
  <c r="R1239" i="6"/>
  <c r="Q1239" i="6"/>
  <c r="P1239" i="6"/>
  <c r="W1238" i="6"/>
  <c r="V1238" i="6"/>
  <c r="U1238" i="6"/>
  <c r="T1238" i="6"/>
  <c r="S1238" i="6"/>
  <c r="R1238" i="6"/>
  <c r="Q1238" i="6"/>
  <c r="P1238" i="6"/>
  <c r="W1237" i="6"/>
  <c r="V1237" i="6"/>
  <c r="U1237" i="6"/>
  <c r="T1237" i="6"/>
  <c r="S1237" i="6"/>
  <c r="R1237" i="6"/>
  <c r="Q1237" i="6"/>
  <c r="P1237" i="6"/>
  <c r="W1236" i="6"/>
  <c r="V1236" i="6"/>
  <c r="U1236" i="6"/>
  <c r="T1236" i="6"/>
  <c r="S1236" i="6"/>
  <c r="R1236" i="6"/>
  <c r="Q1236" i="6"/>
  <c r="P1236" i="6"/>
  <c r="W1235" i="6"/>
  <c r="V1235" i="6"/>
  <c r="U1235" i="6"/>
  <c r="T1235" i="6"/>
  <c r="S1235" i="6"/>
  <c r="R1235" i="6"/>
  <c r="Q1235" i="6"/>
  <c r="P1235" i="6"/>
  <c r="W1234" i="6"/>
  <c r="V1234" i="6"/>
  <c r="U1234" i="6"/>
  <c r="T1234" i="6"/>
  <c r="S1234" i="6"/>
  <c r="R1234" i="6"/>
  <c r="Q1234" i="6"/>
  <c r="P1234" i="6"/>
  <c r="W1233" i="6"/>
  <c r="V1233" i="6"/>
  <c r="U1233" i="6"/>
  <c r="T1233" i="6"/>
  <c r="S1233" i="6"/>
  <c r="R1233" i="6"/>
  <c r="Q1233" i="6"/>
  <c r="P1233" i="6"/>
  <c r="W1232" i="6"/>
  <c r="V1232" i="6"/>
  <c r="U1232" i="6"/>
  <c r="T1232" i="6"/>
  <c r="S1232" i="6"/>
  <c r="R1232" i="6"/>
  <c r="Q1232" i="6"/>
  <c r="P1232" i="6"/>
  <c r="W1231" i="6"/>
  <c r="V1231" i="6"/>
  <c r="U1231" i="6"/>
  <c r="T1231" i="6"/>
  <c r="S1231" i="6"/>
  <c r="R1231" i="6"/>
  <c r="Q1231" i="6"/>
  <c r="P1231" i="6"/>
  <c r="W1230" i="6"/>
  <c r="V1230" i="6"/>
  <c r="U1230" i="6"/>
  <c r="T1230" i="6"/>
  <c r="S1230" i="6"/>
  <c r="R1230" i="6"/>
  <c r="Q1230" i="6"/>
  <c r="P1230" i="6"/>
  <c r="W1229" i="6"/>
  <c r="V1229" i="6"/>
  <c r="U1229" i="6"/>
  <c r="T1229" i="6"/>
  <c r="S1229" i="6"/>
  <c r="R1229" i="6"/>
  <c r="Q1229" i="6"/>
  <c r="P1229" i="6"/>
  <c r="W1228" i="6"/>
  <c r="V1228" i="6"/>
  <c r="U1228" i="6"/>
  <c r="T1228" i="6"/>
  <c r="S1228" i="6"/>
  <c r="R1228" i="6"/>
  <c r="Q1228" i="6"/>
  <c r="P1228" i="6"/>
  <c r="W1227" i="6"/>
  <c r="V1227" i="6"/>
  <c r="U1227" i="6"/>
  <c r="T1227" i="6"/>
  <c r="S1227" i="6"/>
  <c r="R1227" i="6"/>
  <c r="Q1227" i="6"/>
  <c r="P1227" i="6"/>
  <c r="W1226" i="6"/>
  <c r="V1226" i="6"/>
  <c r="U1226" i="6"/>
  <c r="T1226" i="6"/>
  <c r="S1226" i="6"/>
  <c r="R1226" i="6"/>
  <c r="Q1226" i="6"/>
  <c r="P1226" i="6"/>
  <c r="W1225" i="6"/>
  <c r="V1225" i="6"/>
  <c r="U1225" i="6"/>
  <c r="T1225" i="6"/>
  <c r="S1225" i="6"/>
  <c r="R1225" i="6"/>
  <c r="Q1225" i="6"/>
  <c r="P1225" i="6"/>
  <c r="W1224" i="6"/>
  <c r="V1224" i="6"/>
  <c r="U1224" i="6"/>
  <c r="T1224" i="6"/>
  <c r="S1224" i="6"/>
  <c r="R1224" i="6"/>
  <c r="Q1224" i="6"/>
  <c r="P1224" i="6"/>
  <c r="W1223" i="6"/>
  <c r="V1223" i="6"/>
  <c r="U1223" i="6"/>
  <c r="T1223" i="6"/>
  <c r="S1223" i="6"/>
  <c r="R1223" i="6"/>
  <c r="Q1223" i="6"/>
  <c r="P1223" i="6"/>
  <c r="W1222" i="6"/>
  <c r="V1222" i="6"/>
  <c r="U1222" i="6"/>
  <c r="T1222" i="6"/>
  <c r="S1222" i="6"/>
  <c r="R1222" i="6"/>
  <c r="Q1222" i="6"/>
  <c r="P1222" i="6"/>
  <c r="W1221" i="6"/>
  <c r="V1221" i="6"/>
  <c r="U1221" i="6"/>
  <c r="T1221" i="6"/>
  <c r="S1221" i="6"/>
  <c r="R1221" i="6"/>
  <c r="Q1221" i="6"/>
  <c r="P1221" i="6"/>
  <c r="W1220" i="6"/>
  <c r="V1220" i="6"/>
  <c r="U1220" i="6"/>
  <c r="T1220" i="6"/>
  <c r="S1220" i="6"/>
  <c r="R1220" i="6"/>
  <c r="Q1220" i="6"/>
  <c r="P1220" i="6"/>
  <c r="W1219" i="6"/>
  <c r="V1219" i="6"/>
  <c r="U1219" i="6"/>
  <c r="T1219" i="6"/>
  <c r="S1219" i="6"/>
  <c r="R1219" i="6"/>
  <c r="Q1219" i="6"/>
  <c r="P1219" i="6"/>
  <c r="W1218" i="6"/>
  <c r="V1218" i="6"/>
  <c r="U1218" i="6"/>
  <c r="T1218" i="6"/>
  <c r="S1218" i="6"/>
  <c r="R1218" i="6"/>
  <c r="Q1218" i="6"/>
  <c r="P1218" i="6"/>
  <c r="W1217" i="6"/>
  <c r="V1217" i="6"/>
  <c r="U1217" i="6"/>
  <c r="T1217" i="6"/>
  <c r="S1217" i="6"/>
  <c r="R1217" i="6"/>
  <c r="Q1217" i="6"/>
  <c r="P1217" i="6"/>
  <c r="W1216" i="6"/>
  <c r="V1216" i="6"/>
  <c r="U1216" i="6"/>
  <c r="T1216" i="6"/>
  <c r="S1216" i="6"/>
  <c r="R1216" i="6"/>
  <c r="Q1216" i="6"/>
  <c r="P1216" i="6"/>
  <c r="W1215" i="6"/>
  <c r="V1215" i="6"/>
  <c r="U1215" i="6"/>
  <c r="T1215" i="6"/>
  <c r="S1215" i="6"/>
  <c r="R1215" i="6"/>
  <c r="Q1215" i="6"/>
  <c r="P1215" i="6"/>
  <c r="W1214" i="6"/>
  <c r="V1214" i="6"/>
  <c r="U1214" i="6"/>
  <c r="T1214" i="6"/>
  <c r="S1214" i="6"/>
  <c r="R1214" i="6"/>
  <c r="Q1214" i="6"/>
  <c r="P1214" i="6"/>
  <c r="W1213" i="6"/>
  <c r="V1213" i="6"/>
  <c r="U1213" i="6"/>
  <c r="T1213" i="6"/>
  <c r="S1213" i="6"/>
  <c r="R1213" i="6"/>
  <c r="Q1213" i="6"/>
  <c r="P1213" i="6"/>
  <c r="W1212" i="6"/>
  <c r="V1212" i="6"/>
  <c r="U1212" i="6"/>
  <c r="T1212" i="6"/>
  <c r="S1212" i="6"/>
  <c r="R1212" i="6"/>
  <c r="Q1212" i="6"/>
  <c r="P1212" i="6"/>
  <c r="W1211" i="6"/>
  <c r="V1211" i="6"/>
  <c r="U1211" i="6"/>
  <c r="T1211" i="6"/>
  <c r="S1211" i="6"/>
  <c r="R1211" i="6"/>
  <c r="Q1211" i="6"/>
  <c r="P1211" i="6"/>
  <c r="W1210" i="6"/>
  <c r="V1210" i="6"/>
  <c r="U1210" i="6"/>
  <c r="T1210" i="6"/>
  <c r="S1210" i="6"/>
  <c r="R1210" i="6"/>
  <c r="Q1210" i="6"/>
  <c r="P1210" i="6"/>
  <c r="W1209" i="6"/>
  <c r="V1209" i="6"/>
  <c r="U1209" i="6"/>
  <c r="T1209" i="6"/>
  <c r="S1209" i="6"/>
  <c r="R1209" i="6"/>
  <c r="Q1209" i="6"/>
  <c r="P1209" i="6"/>
  <c r="W1208" i="6"/>
  <c r="V1208" i="6"/>
  <c r="U1208" i="6"/>
  <c r="T1208" i="6"/>
  <c r="S1208" i="6"/>
  <c r="R1208" i="6"/>
  <c r="Q1208" i="6"/>
  <c r="P1208" i="6"/>
  <c r="W1207" i="6"/>
  <c r="V1207" i="6"/>
  <c r="U1207" i="6"/>
  <c r="T1207" i="6"/>
  <c r="S1207" i="6"/>
  <c r="R1207" i="6"/>
  <c r="Q1207" i="6"/>
  <c r="P1207" i="6"/>
  <c r="W1206" i="6"/>
  <c r="V1206" i="6"/>
  <c r="U1206" i="6"/>
  <c r="T1206" i="6"/>
  <c r="S1206" i="6"/>
  <c r="R1206" i="6"/>
  <c r="Q1206" i="6"/>
  <c r="P1206" i="6"/>
  <c r="W1205" i="6"/>
  <c r="V1205" i="6"/>
  <c r="U1205" i="6"/>
  <c r="T1205" i="6"/>
  <c r="S1205" i="6"/>
  <c r="R1205" i="6"/>
  <c r="Q1205" i="6"/>
  <c r="P1205" i="6"/>
  <c r="W1204" i="6"/>
  <c r="V1204" i="6"/>
  <c r="U1204" i="6"/>
  <c r="T1204" i="6"/>
  <c r="S1204" i="6"/>
  <c r="R1204" i="6"/>
  <c r="Q1204" i="6"/>
  <c r="P1204" i="6"/>
  <c r="W1203" i="6"/>
  <c r="V1203" i="6"/>
  <c r="U1203" i="6"/>
  <c r="T1203" i="6"/>
  <c r="S1203" i="6"/>
  <c r="R1203" i="6"/>
  <c r="Q1203" i="6"/>
  <c r="P1203" i="6"/>
  <c r="W1202" i="6"/>
  <c r="V1202" i="6"/>
  <c r="U1202" i="6"/>
  <c r="T1202" i="6"/>
  <c r="S1202" i="6"/>
  <c r="R1202" i="6"/>
  <c r="Q1202" i="6"/>
  <c r="P1202" i="6"/>
  <c r="W1201" i="6"/>
  <c r="V1201" i="6"/>
  <c r="U1201" i="6"/>
  <c r="T1201" i="6"/>
  <c r="S1201" i="6"/>
  <c r="R1201" i="6"/>
  <c r="Q1201" i="6"/>
  <c r="P1201" i="6"/>
  <c r="W1200" i="6"/>
  <c r="V1200" i="6"/>
  <c r="U1200" i="6"/>
  <c r="T1200" i="6"/>
  <c r="S1200" i="6"/>
  <c r="R1200" i="6"/>
  <c r="Q1200" i="6"/>
  <c r="P1200" i="6"/>
  <c r="W1199" i="6"/>
  <c r="V1199" i="6"/>
  <c r="U1199" i="6"/>
  <c r="T1199" i="6"/>
  <c r="S1199" i="6"/>
  <c r="R1199" i="6"/>
  <c r="Q1199" i="6"/>
  <c r="P1199" i="6"/>
  <c r="W1198" i="6"/>
  <c r="V1198" i="6"/>
  <c r="U1198" i="6"/>
  <c r="T1198" i="6"/>
  <c r="S1198" i="6"/>
  <c r="R1198" i="6"/>
  <c r="Q1198" i="6"/>
  <c r="P1198" i="6"/>
  <c r="W1197" i="6"/>
  <c r="V1197" i="6"/>
  <c r="U1197" i="6"/>
  <c r="T1197" i="6"/>
  <c r="S1197" i="6"/>
  <c r="R1197" i="6"/>
  <c r="Q1197" i="6"/>
  <c r="P1197" i="6"/>
  <c r="W1196" i="6"/>
  <c r="V1196" i="6"/>
  <c r="U1196" i="6"/>
  <c r="T1196" i="6"/>
  <c r="S1196" i="6"/>
  <c r="R1196" i="6"/>
  <c r="Q1196" i="6"/>
  <c r="P1196" i="6"/>
  <c r="W1195" i="6"/>
  <c r="V1195" i="6"/>
  <c r="U1195" i="6"/>
  <c r="T1195" i="6"/>
  <c r="S1195" i="6"/>
  <c r="R1195" i="6"/>
  <c r="Q1195" i="6"/>
  <c r="P1195" i="6"/>
  <c r="W1194" i="6"/>
  <c r="V1194" i="6"/>
  <c r="U1194" i="6"/>
  <c r="T1194" i="6"/>
  <c r="S1194" i="6"/>
  <c r="R1194" i="6"/>
  <c r="Q1194" i="6"/>
  <c r="P1194" i="6"/>
  <c r="W1193" i="6"/>
  <c r="V1193" i="6"/>
  <c r="U1193" i="6"/>
  <c r="T1193" i="6"/>
  <c r="S1193" i="6"/>
  <c r="R1193" i="6"/>
  <c r="Q1193" i="6"/>
  <c r="P1193" i="6"/>
  <c r="W1192" i="6"/>
  <c r="V1192" i="6"/>
  <c r="U1192" i="6"/>
  <c r="T1192" i="6"/>
  <c r="S1192" i="6"/>
  <c r="R1192" i="6"/>
  <c r="Q1192" i="6"/>
  <c r="P1192" i="6"/>
  <c r="W1191" i="6"/>
  <c r="V1191" i="6"/>
  <c r="U1191" i="6"/>
  <c r="T1191" i="6"/>
  <c r="S1191" i="6"/>
  <c r="R1191" i="6"/>
  <c r="Q1191" i="6"/>
  <c r="P1191" i="6"/>
  <c r="W1190" i="6"/>
  <c r="V1190" i="6"/>
  <c r="U1190" i="6"/>
  <c r="T1190" i="6"/>
  <c r="S1190" i="6"/>
  <c r="R1190" i="6"/>
  <c r="Q1190" i="6"/>
  <c r="P1190" i="6"/>
  <c r="W1189" i="6"/>
  <c r="V1189" i="6"/>
  <c r="U1189" i="6"/>
  <c r="T1189" i="6"/>
  <c r="S1189" i="6"/>
  <c r="R1189" i="6"/>
  <c r="Q1189" i="6"/>
  <c r="P1189" i="6"/>
  <c r="W1188" i="6"/>
  <c r="V1188" i="6"/>
  <c r="U1188" i="6"/>
  <c r="T1188" i="6"/>
  <c r="S1188" i="6"/>
  <c r="R1188" i="6"/>
  <c r="Q1188" i="6"/>
  <c r="P1188" i="6"/>
  <c r="W1187" i="6"/>
  <c r="V1187" i="6"/>
  <c r="U1187" i="6"/>
  <c r="T1187" i="6"/>
  <c r="S1187" i="6"/>
  <c r="R1187" i="6"/>
  <c r="Q1187" i="6"/>
  <c r="P1187" i="6"/>
  <c r="W1186" i="6"/>
  <c r="V1186" i="6"/>
  <c r="U1186" i="6"/>
  <c r="T1186" i="6"/>
  <c r="S1186" i="6"/>
  <c r="R1186" i="6"/>
  <c r="Q1186" i="6"/>
  <c r="P1186" i="6"/>
  <c r="W1185" i="6"/>
  <c r="V1185" i="6"/>
  <c r="U1185" i="6"/>
  <c r="T1185" i="6"/>
  <c r="S1185" i="6"/>
  <c r="R1185" i="6"/>
  <c r="Q1185" i="6"/>
  <c r="P1185" i="6"/>
  <c r="W1184" i="6"/>
  <c r="V1184" i="6"/>
  <c r="U1184" i="6"/>
  <c r="T1184" i="6"/>
  <c r="S1184" i="6"/>
  <c r="R1184" i="6"/>
  <c r="Q1184" i="6"/>
  <c r="P1184" i="6"/>
  <c r="W1183" i="6"/>
  <c r="V1183" i="6"/>
  <c r="U1183" i="6"/>
  <c r="T1183" i="6"/>
  <c r="S1183" i="6"/>
  <c r="R1183" i="6"/>
  <c r="Q1183" i="6"/>
  <c r="P1183" i="6"/>
  <c r="W1182" i="6"/>
  <c r="V1182" i="6"/>
  <c r="U1182" i="6"/>
  <c r="T1182" i="6"/>
  <c r="S1182" i="6"/>
  <c r="R1182" i="6"/>
  <c r="Q1182" i="6"/>
  <c r="P1182" i="6"/>
  <c r="W1181" i="6"/>
  <c r="V1181" i="6"/>
  <c r="U1181" i="6"/>
  <c r="T1181" i="6"/>
  <c r="S1181" i="6"/>
  <c r="R1181" i="6"/>
  <c r="Q1181" i="6"/>
  <c r="P1181" i="6"/>
  <c r="W1180" i="6"/>
  <c r="V1180" i="6"/>
  <c r="U1180" i="6"/>
  <c r="T1180" i="6"/>
  <c r="S1180" i="6"/>
  <c r="R1180" i="6"/>
  <c r="Q1180" i="6"/>
  <c r="P1180" i="6"/>
  <c r="W1179" i="6"/>
  <c r="V1179" i="6"/>
  <c r="U1179" i="6"/>
  <c r="T1179" i="6"/>
  <c r="S1179" i="6"/>
  <c r="R1179" i="6"/>
  <c r="Q1179" i="6"/>
  <c r="P1179" i="6"/>
  <c r="W1178" i="6"/>
  <c r="V1178" i="6"/>
  <c r="U1178" i="6"/>
  <c r="T1178" i="6"/>
  <c r="S1178" i="6"/>
  <c r="R1178" i="6"/>
  <c r="Q1178" i="6"/>
  <c r="P1178" i="6"/>
  <c r="W1177" i="6"/>
  <c r="V1177" i="6"/>
  <c r="U1177" i="6"/>
  <c r="T1177" i="6"/>
  <c r="S1177" i="6"/>
  <c r="R1177" i="6"/>
  <c r="Q1177" i="6"/>
  <c r="P1177" i="6"/>
  <c r="W1176" i="6"/>
  <c r="V1176" i="6"/>
  <c r="U1176" i="6"/>
  <c r="T1176" i="6"/>
  <c r="S1176" i="6"/>
  <c r="R1176" i="6"/>
  <c r="Q1176" i="6"/>
  <c r="P1176" i="6"/>
  <c r="W1175" i="6"/>
  <c r="V1175" i="6"/>
  <c r="U1175" i="6"/>
  <c r="T1175" i="6"/>
  <c r="S1175" i="6"/>
  <c r="R1175" i="6"/>
  <c r="Q1175" i="6"/>
  <c r="P1175" i="6"/>
  <c r="W1174" i="6"/>
  <c r="V1174" i="6"/>
  <c r="U1174" i="6"/>
  <c r="T1174" i="6"/>
  <c r="S1174" i="6"/>
  <c r="R1174" i="6"/>
  <c r="Q1174" i="6"/>
  <c r="P1174" i="6"/>
  <c r="W1173" i="6"/>
  <c r="V1173" i="6"/>
  <c r="U1173" i="6"/>
  <c r="T1173" i="6"/>
  <c r="S1173" i="6"/>
  <c r="R1173" i="6"/>
  <c r="Q1173" i="6"/>
  <c r="P1173" i="6"/>
  <c r="W1172" i="6"/>
  <c r="V1172" i="6"/>
  <c r="U1172" i="6"/>
  <c r="T1172" i="6"/>
  <c r="S1172" i="6"/>
  <c r="R1172" i="6"/>
  <c r="Q1172" i="6"/>
  <c r="P1172" i="6"/>
  <c r="W1171" i="6"/>
  <c r="V1171" i="6"/>
  <c r="U1171" i="6"/>
  <c r="T1171" i="6"/>
  <c r="S1171" i="6"/>
  <c r="R1171" i="6"/>
  <c r="Q1171" i="6"/>
  <c r="P1171" i="6"/>
  <c r="W1170" i="6"/>
  <c r="V1170" i="6"/>
  <c r="U1170" i="6"/>
  <c r="T1170" i="6"/>
  <c r="S1170" i="6"/>
  <c r="R1170" i="6"/>
  <c r="Q1170" i="6"/>
  <c r="P1170" i="6"/>
  <c r="W1169" i="6"/>
  <c r="V1169" i="6"/>
  <c r="U1169" i="6"/>
  <c r="T1169" i="6"/>
  <c r="S1169" i="6"/>
  <c r="R1169" i="6"/>
  <c r="Q1169" i="6"/>
  <c r="P1169" i="6"/>
  <c r="W1168" i="6"/>
  <c r="V1168" i="6"/>
  <c r="U1168" i="6"/>
  <c r="T1168" i="6"/>
  <c r="S1168" i="6"/>
  <c r="R1168" i="6"/>
  <c r="Q1168" i="6"/>
  <c r="P1168" i="6"/>
  <c r="W1167" i="6"/>
  <c r="V1167" i="6"/>
  <c r="U1167" i="6"/>
  <c r="T1167" i="6"/>
  <c r="S1167" i="6"/>
  <c r="R1167" i="6"/>
  <c r="Q1167" i="6"/>
  <c r="P1167" i="6"/>
  <c r="W1166" i="6"/>
  <c r="V1166" i="6"/>
  <c r="U1166" i="6"/>
  <c r="T1166" i="6"/>
  <c r="S1166" i="6"/>
  <c r="R1166" i="6"/>
  <c r="Q1166" i="6"/>
  <c r="P1166" i="6"/>
  <c r="W1165" i="6"/>
  <c r="V1165" i="6"/>
  <c r="U1165" i="6"/>
  <c r="T1165" i="6"/>
  <c r="S1165" i="6"/>
  <c r="R1165" i="6"/>
  <c r="Q1165" i="6"/>
  <c r="P1165" i="6"/>
  <c r="W1164" i="6"/>
  <c r="V1164" i="6"/>
  <c r="U1164" i="6"/>
  <c r="T1164" i="6"/>
  <c r="S1164" i="6"/>
  <c r="R1164" i="6"/>
  <c r="Q1164" i="6"/>
  <c r="P1164" i="6"/>
  <c r="W1163" i="6"/>
  <c r="V1163" i="6"/>
  <c r="U1163" i="6"/>
  <c r="T1163" i="6"/>
  <c r="S1163" i="6"/>
  <c r="R1163" i="6"/>
  <c r="Q1163" i="6"/>
  <c r="P1163" i="6"/>
  <c r="W1162" i="6"/>
  <c r="V1162" i="6"/>
  <c r="U1162" i="6"/>
  <c r="T1162" i="6"/>
  <c r="S1162" i="6"/>
  <c r="R1162" i="6"/>
  <c r="Q1162" i="6"/>
  <c r="P1162" i="6"/>
  <c r="W1161" i="6"/>
  <c r="V1161" i="6"/>
  <c r="U1161" i="6"/>
  <c r="T1161" i="6"/>
  <c r="S1161" i="6"/>
  <c r="R1161" i="6"/>
  <c r="Q1161" i="6"/>
  <c r="P1161" i="6"/>
  <c r="W1160" i="6"/>
  <c r="V1160" i="6"/>
  <c r="U1160" i="6"/>
  <c r="T1160" i="6"/>
  <c r="S1160" i="6"/>
  <c r="R1160" i="6"/>
  <c r="Q1160" i="6"/>
  <c r="P1160" i="6"/>
  <c r="W1159" i="6"/>
  <c r="V1159" i="6"/>
  <c r="U1159" i="6"/>
  <c r="T1159" i="6"/>
  <c r="S1159" i="6"/>
  <c r="R1159" i="6"/>
  <c r="Q1159" i="6"/>
  <c r="P1159" i="6"/>
  <c r="W1158" i="6"/>
  <c r="V1158" i="6"/>
  <c r="U1158" i="6"/>
  <c r="T1158" i="6"/>
  <c r="S1158" i="6"/>
  <c r="R1158" i="6"/>
  <c r="Q1158" i="6"/>
  <c r="P1158" i="6"/>
  <c r="W1157" i="6"/>
  <c r="V1157" i="6"/>
  <c r="U1157" i="6"/>
  <c r="T1157" i="6"/>
  <c r="S1157" i="6"/>
  <c r="R1157" i="6"/>
  <c r="Q1157" i="6"/>
  <c r="P1157" i="6"/>
  <c r="W1156" i="6"/>
  <c r="V1156" i="6"/>
  <c r="U1156" i="6"/>
  <c r="T1156" i="6"/>
  <c r="S1156" i="6"/>
  <c r="R1156" i="6"/>
  <c r="Q1156" i="6"/>
  <c r="P1156" i="6"/>
  <c r="W1155" i="6"/>
  <c r="V1155" i="6"/>
  <c r="U1155" i="6"/>
  <c r="T1155" i="6"/>
  <c r="S1155" i="6"/>
  <c r="R1155" i="6"/>
  <c r="Q1155" i="6"/>
  <c r="P1155" i="6"/>
  <c r="W1154" i="6"/>
  <c r="V1154" i="6"/>
  <c r="U1154" i="6"/>
  <c r="T1154" i="6"/>
  <c r="S1154" i="6"/>
  <c r="R1154" i="6"/>
  <c r="Q1154" i="6"/>
  <c r="P1154" i="6"/>
  <c r="W1153" i="6"/>
  <c r="V1153" i="6"/>
  <c r="U1153" i="6"/>
  <c r="T1153" i="6"/>
  <c r="S1153" i="6"/>
  <c r="R1153" i="6"/>
  <c r="Q1153" i="6"/>
  <c r="P1153" i="6"/>
  <c r="W1152" i="6"/>
  <c r="V1152" i="6"/>
  <c r="U1152" i="6"/>
  <c r="T1152" i="6"/>
  <c r="S1152" i="6"/>
  <c r="R1152" i="6"/>
  <c r="Q1152" i="6"/>
  <c r="P1152" i="6"/>
  <c r="W1151" i="6"/>
  <c r="V1151" i="6"/>
  <c r="U1151" i="6"/>
  <c r="T1151" i="6"/>
  <c r="S1151" i="6"/>
  <c r="R1151" i="6"/>
  <c r="Q1151" i="6"/>
  <c r="P1151" i="6"/>
  <c r="W1150" i="6"/>
  <c r="V1150" i="6"/>
  <c r="U1150" i="6"/>
  <c r="T1150" i="6"/>
  <c r="S1150" i="6"/>
  <c r="R1150" i="6"/>
  <c r="Q1150" i="6"/>
  <c r="P1150" i="6"/>
  <c r="W1149" i="6"/>
  <c r="V1149" i="6"/>
  <c r="U1149" i="6"/>
  <c r="T1149" i="6"/>
  <c r="S1149" i="6"/>
  <c r="R1149" i="6"/>
  <c r="Q1149" i="6"/>
  <c r="P1149" i="6"/>
  <c r="W1148" i="6"/>
  <c r="V1148" i="6"/>
  <c r="U1148" i="6"/>
  <c r="T1148" i="6"/>
  <c r="S1148" i="6"/>
  <c r="R1148" i="6"/>
  <c r="Q1148" i="6"/>
  <c r="P1148" i="6"/>
  <c r="W1147" i="6"/>
  <c r="V1147" i="6"/>
  <c r="U1147" i="6"/>
  <c r="T1147" i="6"/>
  <c r="S1147" i="6"/>
  <c r="R1147" i="6"/>
  <c r="Q1147" i="6"/>
  <c r="P1147" i="6"/>
  <c r="W1146" i="6"/>
  <c r="V1146" i="6"/>
  <c r="U1146" i="6"/>
  <c r="T1146" i="6"/>
  <c r="S1146" i="6"/>
  <c r="R1146" i="6"/>
  <c r="Q1146" i="6"/>
  <c r="P1146" i="6"/>
  <c r="W1145" i="6"/>
  <c r="V1145" i="6"/>
  <c r="U1145" i="6"/>
  <c r="T1145" i="6"/>
  <c r="S1145" i="6"/>
  <c r="R1145" i="6"/>
  <c r="Q1145" i="6"/>
  <c r="P1145" i="6"/>
  <c r="W1144" i="6"/>
  <c r="V1144" i="6"/>
  <c r="U1144" i="6"/>
  <c r="T1144" i="6"/>
  <c r="S1144" i="6"/>
  <c r="R1144" i="6"/>
  <c r="Q1144" i="6"/>
  <c r="P1144" i="6"/>
  <c r="W1143" i="6"/>
  <c r="V1143" i="6"/>
  <c r="U1143" i="6"/>
  <c r="T1143" i="6"/>
  <c r="S1143" i="6"/>
  <c r="R1143" i="6"/>
  <c r="Q1143" i="6"/>
  <c r="P1143" i="6"/>
  <c r="W1142" i="6"/>
  <c r="V1142" i="6"/>
  <c r="U1142" i="6"/>
  <c r="T1142" i="6"/>
  <c r="S1142" i="6"/>
  <c r="R1142" i="6"/>
  <c r="Q1142" i="6"/>
  <c r="P1142" i="6"/>
  <c r="W1141" i="6"/>
  <c r="V1141" i="6"/>
  <c r="U1141" i="6"/>
  <c r="T1141" i="6"/>
  <c r="S1141" i="6"/>
  <c r="R1141" i="6"/>
  <c r="Q1141" i="6"/>
  <c r="P1141" i="6"/>
  <c r="W1140" i="6"/>
  <c r="V1140" i="6"/>
  <c r="U1140" i="6"/>
  <c r="T1140" i="6"/>
  <c r="S1140" i="6"/>
  <c r="R1140" i="6"/>
  <c r="Q1140" i="6"/>
  <c r="P1140" i="6"/>
  <c r="W1139" i="6"/>
  <c r="V1139" i="6"/>
  <c r="U1139" i="6"/>
  <c r="T1139" i="6"/>
  <c r="S1139" i="6"/>
  <c r="R1139" i="6"/>
  <c r="Q1139" i="6"/>
  <c r="P1139" i="6"/>
  <c r="W1138" i="6"/>
  <c r="V1138" i="6"/>
  <c r="U1138" i="6"/>
  <c r="T1138" i="6"/>
  <c r="S1138" i="6"/>
  <c r="R1138" i="6"/>
  <c r="Q1138" i="6"/>
  <c r="P1138" i="6"/>
  <c r="W1137" i="6"/>
  <c r="V1137" i="6"/>
  <c r="U1137" i="6"/>
  <c r="T1137" i="6"/>
  <c r="S1137" i="6"/>
  <c r="R1137" i="6"/>
  <c r="Q1137" i="6"/>
  <c r="P1137" i="6"/>
  <c r="W1136" i="6"/>
  <c r="V1136" i="6"/>
  <c r="U1136" i="6"/>
  <c r="T1136" i="6"/>
  <c r="S1136" i="6"/>
  <c r="R1136" i="6"/>
  <c r="Q1136" i="6"/>
  <c r="P1136" i="6"/>
  <c r="W1135" i="6"/>
  <c r="V1135" i="6"/>
  <c r="U1135" i="6"/>
  <c r="T1135" i="6"/>
  <c r="S1135" i="6"/>
  <c r="R1135" i="6"/>
  <c r="Q1135" i="6"/>
  <c r="P1135" i="6"/>
  <c r="W1134" i="6"/>
  <c r="V1134" i="6"/>
  <c r="U1134" i="6"/>
  <c r="T1134" i="6"/>
  <c r="S1134" i="6"/>
  <c r="R1134" i="6"/>
  <c r="Q1134" i="6"/>
  <c r="P1134" i="6"/>
  <c r="W1133" i="6"/>
  <c r="V1133" i="6"/>
  <c r="U1133" i="6"/>
  <c r="T1133" i="6"/>
  <c r="S1133" i="6"/>
  <c r="R1133" i="6"/>
  <c r="Q1133" i="6"/>
  <c r="P1133" i="6"/>
  <c r="W1132" i="6"/>
  <c r="V1132" i="6"/>
  <c r="U1132" i="6"/>
  <c r="T1132" i="6"/>
  <c r="S1132" i="6"/>
  <c r="R1132" i="6"/>
  <c r="Q1132" i="6"/>
  <c r="P1132" i="6"/>
  <c r="W1131" i="6"/>
  <c r="V1131" i="6"/>
  <c r="U1131" i="6"/>
  <c r="T1131" i="6"/>
  <c r="S1131" i="6"/>
  <c r="R1131" i="6"/>
  <c r="Q1131" i="6"/>
  <c r="P1131" i="6"/>
  <c r="W1130" i="6"/>
  <c r="V1130" i="6"/>
  <c r="U1130" i="6"/>
  <c r="T1130" i="6"/>
  <c r="S1130" i="6"/>
  <c r="R1130" i="6"/>
  <c r="Q1130" i="6"/>
  <c r="P1130" i="6"/>
  <c r="W1129" i="6"/>
  <c r="V1129" i="6"/>
  <c r="U1129" i="6"/>
  <c r="T1129" i="6"/>
  <c r="S1129" i="6"/>
  <c r="R1129" i="6"/>
  <c r="Q1129" i="6"/>
  <c r="P1129" i="6"/>
  <c r="W1128" i="6"/>
  <c r="V1128" i="6"/>
  <c r="U1128" i="6"/>
  <c r="T1128" i="6"/>
  <c r="S1128" i="6"/>
  <c r="R1128" i="6"/>
  <c r="Q1128" i="6"/>
  <c r="P1128" i="6"/>
  <c r="W1127" i="6"/>
  <c r="V1127" i="6"/>
  <c r="U1127" i="6"/>
  <c r="T1127" i="6"/>
  <c r="S1127" i="6"/>
  <c r="R1127" i="6"/>
  <c r="Q1127" i="6"/>
  <c r="P1127" i="6"/>
  <c r="W1126" i="6"/>
  <c r="V1126" i="6"/>
  <c r="U1126" i="6"/>
  <c r="T1126" i="6"/>
  <c r="S1126" i="6"/>
  <c r="R1126" i="6"/>
  <c r="Q1126" i="6"/>
  <c r="P1126" i="6"/>
  <c r="W1125" i="6"/>
  <c r="V1125" i="6"/>
  <c r="U1125" i="6"/>
  <c r="T1125" i="6"/>
  <c r="S1125" i="6"/>
  <c r="R1125" i="6"/>
  <c r="Q1125" i="6"/>
  <c r="P1125" i="6"/>
  <c r="W1124" i="6"/>
  <c r="V1124" i="6"/>
  <c r="U1124" i="6"/>
  <c r="T1124" i="6"/>
  <c r="S1124" i="6"/>
  <c r="R1124" i="6"/>
  <c r="Q1124" i="6"/>
  <c r="P1124" i="6"/>
  <c r="W1123" i="6"/>
  <c r="V1123" i="6"/>
  <c r="U1123" i="6"/>
  <c r="T1123" i="6"/>
  <c r="S1123" i="6"/>
  <c r="R1123" i="6"/>
  <c r="Q1123" i="6"/>
  <c r="P1123" i="6"/>
  <c r="W1122" i="6"/>
  <c r="V1122" i="6"/>
  <c r="U1122" i="6"/>
  <c r="T1122" i="6"/>
  <c r="S1122" i="6"/>
  <c r="R1122" i="6"/>
  <c r="Q1122" i="6"/>
  <c r="P1122" i="6"/>
  <c r="W1121" i="6"/>
  <c r="V1121" i="6"/>
  <c r="U1121" i="6"/>
  <c r="T1121" i="6"/>
  <c r="S1121" i="6"/>
  <c r="R1121" i="6"/>
  <c r="Q1121" i="6"/>
  <c r="P1121" i="6"/>
  <c r="W1120" i="6"/>
  <c r="V1120" i="6"/>
  <c r="U1120" i="6"/>
  <c r="T1120" i="6"/>
  <c r="S1120" i="6"/>
  <c r="R1120" i="6"/>
  <c r="Q1120" i="6"/>
  <c r="P1120" i="6"/>
  <c r="W1119" i="6"/>
  <c r="V1119" i="6"/>
  <c r="U1119" i="6"/>
  <c r="T1119" i="6"/>
  <c r="S1119" i="6"/>
  <c r="R1119" i="6"/>
  <c r="Q1119" i="6"/>
  <c r="P1119" i="6"/>
  <c r="W1118" i="6"/>
  <c r="V1118" i="6"/>
  <c r="U1118" i="6"/>
  <c r="T1118" i="6"/>
  <c r="S1118" i="6"/>
  <c r="R1118" i="6"/>
  <c r="Q1118" i="6"/>
  <c r="P1118" i="6"/>
  <c r="W1117" i="6"/>
  <c r="V1117" i="6"/>
  <c r="U1117" i="6"/>
  <c r="T1117" i="6"/>
  <c r="S1117" i="6"/>
  <c r="R1117" i="6"/>
  <c r="Q1117" i="6"/>
  <c r="P1117" i="6"/>
  <c r="W1116" i="6"/>
  <c r="V1116" i="6"/>
  <c r="U1116" i="6"/>
  <c r="T1116" i="6"/>
  <c r="S1116" i="6"/>
  <c r="R1116" i="6"/>
  <c r="Q1116" i="6"/>
  <c r="P1116" i="6"/>
  <c r="W1115" i="6"/>
  <c r="V1115" i="6"/>
  <c r="U1115" i="6"/>
  <c r="T1115" i="6"/>
  <c r="S1115" i="6"/>
  <c r="R1115" i="6"/>
  <c r="Q1115" i="6"/>
  <c r="P1115" i="6"/>
  <c r="W1114" i="6"/>
  <c r="V1114" i="6"/>
  <c r="U1114" i="6"/>
  <c r="T1114" i="6"/>
  <c r="S1114" i="6"/>
  <c r="R1114" i="6"/>
  <c r="Q1114" i="6"/>
  <c r="P1114" i="6"/>
  <c r="W1113" i="6"/>
  <c r="V1113" i="6"/>
  <c r="U1113" i="6"/>
  <c r="T1113" i="6"/>
  <c r="S1113" i="6"/>
  <c r="R1113" i="6"/>
  <c r="Q1113" i="6"/>
  <c r="P1113" i="6"/>
  <c r="W1112" i="6"/>
  <c r="V1112" i="6"/>
  <c r="U1112" i="6"/>
  <c r="T1112" i="6"/>
  <c r="S1112" i="6"/>
  <c r="R1112" i="6"/>
  <c r="Q1112" i="6"/>
  <c r="P1112" i="6"/>
  <c r="W1111" i="6"/>
  <c r="V1111" i="6"/>
  <c r="U1111" i="6"/>
  <c r="T1111" i="6"/>
  <c r="S1111" i="6"/>
  <c r="R1111" i="6"/>
  <c r="Q1111" i="6"/>
  <c r="P1111" i="6"/>
  <c r="W1110" i="6"/>
  <c r="V1110" i="6"/>
  <c r="U1110" i="6"/>
  <c r="T1110" i="6"/>
  <c r="S1110" i="6"/>
  <c r="R1110" i="6"/>
  <c r="Q1110" i="6"/>
  <c r="P1110" i="6"/>
  <c r="W1109" i="6"/>
  <c r="V1109" i="6"/>
  <c r="U1109" i="6"/>
  <c r="T1109" i="6"/>
  <c r="S1109" i="6"/>
  <c r="R1109" i="6"/>
  <c r="Q1109" i="6"/>
  <c r="P1109" i="6"/>
  <c r="W1108" i="6"/>
  <c r="V1108" i="6"/>
  <c r="U1108" i="6"/>
  <c r="T1108" i="6"/>
  <c r="S1108" i="6"/>
  <c r="R1108" i="6"/>
  <c r="Q1108" i="6"/>
  <c r="P1108" i="6"/>
  <c r="W1107" i="6"/>
  <c r="V1107" i="6"/>
  <c r="U1107" i="6"/>
  <c r="T1107" i="6"/>
  <c r="S1107" i="6"/>
  <c r="R1107" i="6"/>
  <c r="Q1107" i="6"/>
  <c r="P1107" i="6"/>
  <c r="W1106" i="6"/>
  <c r="V1106" i="6"/>
  <c r="U1106" i="6"/>
  <c r="T1106" i="6"/>
  <c r="S1106" i="6"/>
  <c r="R1106" i="6"/>
  <c r="Q1106" i="6"/>
  <c r="P1106" i="6"/>
  <c r="W1105" i="6"/>
  <c r="V1105" i="6"/>
  <c r="U1105" i="6"/>
  <c r="T1105" i="6"/>
  <c r="S1105" i="6"/>
  <c r="R1105" i="6"/>
  <c r="Q1105" i="6"/>
  <c r="P1105" i="6"/>
  <c r="W1104" i="6"/>
  <c r="V1104" i="6"/>
  <c r="U1104" i="6"/>
  <c r="T1104" i="6"/>
  <c r="S1104" i="6"/>
  <c r="R1104" i="6"/>
  <c r="Q1104" i="6"/>
  <c r="P1104" i="6"/>
  <c r="W1103" i="6"/>
  <c r="V1103" i="6"/>
  <c r="U1103" i="6"/>
  <c r="T1103" i="6"/>
  <c r="S1103" i="6"/>
  <c r="R1103" i="6"/>
  <c r="Q1103" i="6"/>
  <c r="P1103" i="6"/>
  <c r="W1102" i="6"/>
  <c r="V1102" i="6"/>
  <c r="U1102" i="6"/>
  <c r="T1102" i="6"/>
  <c r="S1102" i="6"/>
  <c r="R1102" i="6"/>
  <c r="Q1102" i="6"/>
  <c r="P1102" i="6"/>
  <c r="W1101" i="6"/>
  <c r="V1101" i="6"/>
  <c r="U1101" i="6"/>
  <c r="T1101" i="6"/>
  <c r="S1101" i="6"/>
  <c r="R1101" i="6"/>
  <c r="Q1101" i="6"/>
  <c r="P1101" i="6"/>
  <c r="W1100" i="6"/>
  <c r="V1100" i="6"/>
  <c r="U1100" i="6"/>
  <c r="T1100" i="6"/>
  <c r="S1100" i="6"/>
  <c r="R1100" i="6"/>
  <c r="Q1100" i="6"/>
  <c r="P1100" i="6"/>
  <c r="W1099" i="6"/>
  <c r="V1099" i="6"/>
  <c r="U1099" i="6"/>
  <c r="T1099" i="6"/>
  <c r="S1099" i="6"/>
  <c r="R1099" i="6"/>
  <c r="Q1099" i="6"/>
  <c r="P1099" i="6"/>
  <c r="W1098" i="6"/>
  <c r="V1098" i="6"/>
  <c r="U1098" i="6"/>
  <c r="T1098" i="6"/>
  <c r="S1098" i="6"/>
  <c r="R1098" i="6"/>
  <c r="Q1098" i="6"/>
  <c r="P1098" i="6"/>
  <c r="W1097" i="6"/>
  <c r="V1097" i="6"/>
  <c r="U1097" i="6"/>
  <c r="T1097" i="6"/>
  <c r="S1097" i="6"/>
  <c r="R1097" i="6"/>
  <c r="Q1097" i="6"/>
  <c r="P1097" i="6"/>
  <c r="W1096" i="6"/>
  <c r="V1096" i="6"/>
  <c r="U1096" i="6"/>
  <c r="T1096" i="6"/>
  <c r="S1096" i="6"/>
  <c r="R1096" i="6"/>
  <c r="Q1096" i="6"/>
  <c r="P1096" i="6"/>
  <c r="W1095" i="6"/>
  <c r="V1095" i="6"/>
  <c r="U1095" i="6"/>
  <c r="T1095" i="6"/>
  <c r="S1095" i="6"/>
  <c r="R1095" i="6"/>
  <c r="Q1095" i="6"/>
  <c r="P1095" i="6"/>
  <c r="W1094" i="6"/>
  <c r="V1094" i="6"/>
  <c r="U1094" i="6"/>
  <c r="T1094" i="6"/>
  <c r="S1094" i="6"/>
  <c r="R1094" i="6"/>
  <c r="Q1094" i="6"/>
  <c r="P1094" i="6"/>
  <c r="W1093" i="6"/>
  <c r="V1093" i="6"/>
  <c r="U1093" i="6"/>
  <c r="T1093" i="6"/>
  <c r="S1093" i="6"/>
  <c r="R1093" i="6"/>
  <c r="Q1093" i="6"/>
  <c r="P1093" i="6"/>
  <c r="W1092" i="6"/>
  <c r="V1092" i="6"/>
  <c r="U1092" i="6"/>
  <c r="T1092" i="6"/>
  <c r="S1092" i="6"/>
  <c r="R1092" i="6"/>
  <c r="Q1092" i="6"/>
  <c r="P1092" i="6"/>
  <c r="W1091" i="6"/>
  <c r="V1091" i="6"/>
  <c r="U1091" i="6"/>
  <c r="T1091" i="6"/>
  <c r="S1091" i="6"/>
  <c r="R1091" i="6"/>
  <c r="Q1091" i="6"/>
  <c r="P1091" i="6"/>
  <c r="W1090" i="6"/>
  <c r="V1090" i="6"/>
  <c r="U1090" i="6"/>
  <c r="T1090" i="6"/>
  <c r="S1090" i="6"/>
  <c r="R1090" i="6"/>
  <c r="Q1090" i="6"/>
  <c r="P1090" i="6"/>
  <c r="W1089" i="6"/>
  <c r="V1089" i="6"/>
  <c r="U1089" i="6"/>
  <c r="T1089" i="6"/>
  <c r="S1089" i="6"/>
  <c r="R1089" i="6"/>
  <c r="Q1089" i="6"/>
  <c r="P1089" i="6"/>
  <c r="W1088" i="6"/>
  <c r="V1088" i="6"/>
  <c r="U1088" i="6"/>
  <c r="T1088" i="6"/>
  <c r="S1088" i="6"/>
  <c r="R1088" i="6"/>
  <c r="Q1088" i="6"/>
  <c r="P1088" i="6"/>
  <c r="W1087" i="6"/>
  <c r="V1087" i="6"/>
  <c r="U1087" i="6"/>
  <c r="T1087" i="6"/>
  <c r="S1087" i="6"/>
  <c r="R1087" i="6"/>
  <c r="Q1087" i="6"/>
  <c r="P1087" i="6"/>
  <c r="W1086" i="6"/>
  <c r="V1086" i="6"/>
  <c r="U1086" i="6"/>
  <c r="T1086" i="6"/>
  <c r="S1086" i="6"/>
  <c r="R1086" i="6"/>
  <c r="Q1086" i="6"/>
  <c r="P1086" i="6"/>
  <c r="W1085" i="6"/>
  <c r="V1085" i="6"/>
  <c r="U1085" i="6"/>
  <c r="T1085" i="6"/>
  <c r="S1085" i="6"/>
  <c r="R1085" i="6"/>
  <c r="Q1085" i="6"/>
  <c r="P1085" i="6"/>
  <c r="W1084" i="6"/>
  <c r="V1084" i="6"/>
  <c r="U1084" i="6"/>
  <c r="T1084" i="6"/>
  <c r="S1084" i="6"/>
  <c r="R1084" i="6"/>
  <c r="Q1084" i="6"/>
  <c r="P1084" i="6"/>
  <c r="W1083" i="6"/>
  <c r="V1083" i="6"/>
  <c r="U1083" i="6"/>
  <c r="T1083" i="6"/>
  <c r="S1083" i="6"/>
  <c r="R1083" i="6"/>
  <c r="Q1083" i="6"/>
  <c r="P1083" i="6"/>
  <c r="W1082" i="6"/>
  <c r="V1082" i="6"/>
  <c r="U1082" i="6"/>
  <c r="T1082" i="6"/>
  <c r="S1082" i="6"/>
  <c r="R1082" i="6"/>
  <c r="Q1082" i="6"/>
  <c r="P1082" i="6"/>
  <c r="W1081" i="6"/>
  <c r="V1081" i="6"/>
  <c r="U1081" i="6"/>
  <c r="T1081" i="6"/>
  <c r="S1081" i="6"/>
  <c r="R1081" i="6"/>
  <c r="Q1081" i="6"/>
  <c r="P1081" i="6"/>
  <c r="W1080" i="6"/>
  <c r="V1080" i="6"/>
  <c r="U1080" i="6"/>
  <c r="T1080" i="6"/>
  <c r="S1080" i="6"/>
  <c r="R1080" i="6"/>
  <c r="Q1080" i="6"/>
  <c r="P1080" i="6"/>
  <c r="W1079" i="6"/>
  <c r="V1079" i="6"/>
  <c r="U1079" i="6"/>
  <c r="T1079" i="6"/>
  <c r="S1079" i="6"/>
  <c r="R1079" i="6"/>
  <c r="Q1079" i="6"/>
  <c r="P1079" i="6"/>
  <c r="W1078" i="6"/>
  <c r="V1078" i="6"/>
  <c r="U1078" i="6"/>
  <c r="T1078" i="6"/>
  <c r="S1078" i="6"/>
  <c r="R1078" i="6"/>
  <c r="Q1078" i="6"/>
  <c r="P1078" i="6"/>
  <c r="W1077" i="6"/>
  <c r="V1077" i="6"/>
  <c r="U1077" i="6"/>
  <c r="T1077" i="6"/>
  <c r="S1077" i="6"/>
  <c r="R1077" i="6"/>
  <c r="Q1077" i="6"/>
  <c r="P1077" i="6"/>
  <c r="W1076" i="6"/>
  <c r="V1076" i="6"/>
  <c r="U1076" i="6"/>
  <c r="T1076" i="6"/>
  <c r="S1076" i="6"/>
  <c r="R1076" i="6"/>
  <c r="Q1076" i="6"/>
  <c r="P1076" i="6"/>
  <c r="W1075" i="6"/>
  <c r="V1075" i="6"/>
  <c r="U1075" i="6"/>
  <c r="T1075" i="6"/>
  <c r="S1075" i="6"/>
  <c r="R1075" i="6"/>
  <c r="Q1075" i="6"/>
  <c r="P1075" i="6"/>
  <c r="W1074" i="6"/>
  <c r="V1074" i="6"/>
  <c r="U1074" i="6"/>
  <c r="T1074" i="6"/>
  <c r="S1074" i="6"/>
  <c r="R1074" i="6"/>
  <c r="Q1074" i="6"/>
  <c r="P1074" i="6"/>
  <c r="W1073" i="6"/>
  <c r="V1073" i="6"/>
  <c r="U1073" i="6"/>
  <c r="T1073" i="6"/>
  <c r="S1073" i="6"/>
  <c r="R1073" i="6"/>
  <c r="Q1073" i="6"/>
  <c r="P1073" i="6"/>
  <c r="W1072" i="6"/>
  <c r="V1072" i="6"/>
  <c r="U1072" i="6"/>
  <c r="T1072" i="6"/>
  <c r="S1072" i="6"/>
  <c r="R1072" i="6"/>
  <c r="Q1072" i="6"/>
  <c r="P1072" i="6"/>
  <c r="W1071" i="6"/>
  <c r="V1071" i="6"/>
  <c r="U1071" i="6"/>
  <c r="T1071" i="6"/>
  <c r="S1071" i="6"/>
  <c r="R1071" i="6"/>
  <c r="Q1071" i="6"/>
  <c r="P1071" i="6"/>
  <c r="W1070" i="6"/>
  <c r="V1070" i="6"/>
  <c r="U1070" i="6"/>
  <c r="T1070" i="6"/>
  <c r="S1070" i="6"/>
  <c r="R1070" i="6"/>
  <c r="Q1070" i="6"/>
  <c r="P1070" i="6"/>
  <c r="W1069" i="6"/>
  <c r="V1069" i="6"/>
  <c r="U1069" i="6"/>
  <c r="T1069" i="6"/>
  <c r="S1069" i="6"/>
  <c r="R1069" i="6"/>
  <c r="Q1069" i="6"/>
  <c r="P1069" i="6"/>
  <c r="W1068" i="6"/>
  <c r="V1068" i="6"/>
  <c r="U1068" i="6"/>
  <c r="T1068" i="6"/>
  <c r="S1068" i="6"/>
  <c r="R1068" i="6"/>
  <c r="Q1068" i="6"/>
  <c r="P1068" i="6"/>
  <c r="W1067" i="6"/>
  <c r="V1067" i="6"/>
  <c r="U1067" i="6"/>
  <c r="T1067" i="6"/>
  <c r="S1067" i="6"/>
  <c r="R1067" i="6"/>
  <c r="Q1067" i="6"/>
  <c r="P1067" i="6"/>
  <c r="W1066" i="6"/>
  <c r="V1066" i="6"/>
  <c r="U1066" i="6"/>
  <c r="T1066" i="6"/>
  <c r="S1066" i="6"/>
  <c r="R1066" i="6"/>
  <c r="Q1066" i="6"/>
  <c r="P1066" i="6"/>
  <c r="W1065" i="6"/>
  <c r="V1065" i="6"/>
  <c r="U1065" i="6"/>
  <c r="T1065" i="6"/>
  <c r="S1065" i="6"/>
  <c r="R1065" i="6"/>
  <c r="Q1065" i="6"/>
  <c r="P1065" i="6"/>
  <c r="W1064" i="6"/>
  <c r="V1064" i="6"/>
  <c r="U1064" i="6"/>
  <c r="T1064" i="6"/>
  <c r="S1064" i="6"/>
  <c r="R1064" i="6"/>
  <c r="Q1064" i="6"/>
  <c r="P1064" i="6"/>
  <c r="W1063" i="6"/>
  <c r="V1063" i="6"/>
  <c r="U1063" i="6"/>
  <c r="T1063" i="6"/>
  <c r="S1063" i="6"/>
  <c r="R1063" i="6"/>
  <c r="Q1063" i="6"/>
  <c r="P1063" i="6"/>
  <c r="W1062" i="6"/>
  <c r="V1062" i="6"/>
  <c r="U1062" i="6"/>
  <c r="T1062" i="6"/>
  <c r="S1062" i="6"/>
  <c r="R1062" i="6"/>
  <c r="Q1062" i="6"/>
  <c r="P1062" i="6"/>
  <c r="W1061" i="6"/>
  <c r="V1061" i="6"/>
  <c r="U1061" i="6"/>
  <c r="T1061" i="6"/>
  <c r="S1061" i="6"/>
  <c r="R1061" i="6"/>
  <c r="Q1061" i="6"/>
  <c r="P1061" i="6"/>
  <c r="W1060" i="6"/>
  <c r="V1060" i="6"/>
  <c r="U1060" i="6"/>
  <c r="T1060" i="6"/>
  <c r="S1060" i="6"/>
  <c r="R1060" i="6"/>
  <c r="Q1060" i="6"/>
  <c r="P1060" i="6"/>
  <c r="W1059" i="6"/>
  <c r="V1059" i="6"/>
  <c r="U1059" i="6"/>
  <c r="T1059" i="6"/>
  <c r="S1059" i="6"/>
  <c r="R1059" i="6"/>
  <c r="Q1059" i="6"/>
  <c r="P1059" i="6"/>
  <c r="W1058" i="6"/>
  <c r="V1058" i="6"/>
  <c r="U1058" i="6"/>
  <c r="T1058" i="6"/>
  <c r="S1058" i="6"/>
  <c r="R1058" i="6"/>
  <c r="Q1058" i="6"/>
  <c r="P1058" i="6"/>
  <c r="W1057" i="6"/>
  <c r="V1057" i="6"/>
  <c r="U1057" i="6"/>
  <c r="T1057" i="6"/>
  <c r="S1057" i="6"/>
  <c r="R1057" i="6"/>
  <c r="Q1057" i="6"/>
  <c r="P1057" i="6"/>
  <c r="W1056" i="6"/>
  <c r="V1056" i="6"/>
  <c r="U1056" i="6"/>
  <c r="T1056" i="6"/>
  <c r="S1056" i="6"/>
  <c r="R1056" i="6"/>
  <c r="Q1056" i="6"/>
  <c r="P1056" i="6"/>
  <c r="W1055" i="6"/>
  <c r="V1055" i="6"/>
  <c r="U1055" i="6"/>
  <c r="T1055" i="6"/>
  <c r="S1055" i="6"/>
  <c r="R1055" i="6"/>
  <c r="Q1055" i="6"/>
  <c r="P1055" i="6"/>
  <c r="W1054" i="6"/>
  <c r="V1054" i="6"/>
  <c r="U1054" i="6"/>
  <c r="T1054" i="6"/>
  <c r="S1054" i="6"/>
  <c r="R1054" i="6"/>
  <c r="Q1054" i="6"/>
  <c r="P1054" i="6"/>
  <c r="W1053" i="6"/>
  <c r="V1053" i="6"/>
  <c r="U1053" i="6"/>
  <c r="T1053" i="6"/>
  <c r="S1053" i="6"/>
  <c r="R1053" i="6"/>
  <c r="Q1053" i="6"/>
  <c r="P1053" i="6"/>
  <c r="W1052" i="6"/>
  <c r="V1052" i="6"/>
  <c r="U1052" i="6"/>
  <c r="T1052" i="6"/>
  <c r="S1052" i="6"/>
  <c r="R1052" i="6"/>
  <c r="Q1052" i="6"/>
  <c r="P1052" i="6"/>
  <c r="W1051" i="6"/>
  <c r="V1051" i="6"/>
  <c r="U1051" i="6"/>
  <c r="T1051" i="6"/>
  <c r="S1051" i="6"/>
  <c r="R1051" i="6"/>
  <c r="Q1051" i="6"/>
  <c r="P1051" i="6"/>
  <c r="W1050" i="6"/>
  <c r="V1050" i="6"/>
  <c r="U1050" i="6"/>
  <c r="T1050" i="6"/>
  <c r="S1050" i="6"/>
  <c r="R1050" i="6"/>
  <c r="Q1050" i="6"/>
  <c r="P1050" i="6"/>
  <c r="W1049" i="6"/>
  <c r="V1049" i="6"/>
  <c r="U1049" i="6"/>
  <c r="T1049" i="6"/>
  <c r="S1049" i="6"/>
  <c r="R1049" i="6"/>
  <c r="Q1049" i="6"/>
  <c r="P1049" i="6"/>
  <c r="W1048" i="6"/>
  <c r="V1048" i="6"/>
  <c r="U1048" i="6"/>
  <c r="T1048" i="6"/>
  <c r="S1048" i="6"/>
  <c r="R1048" i="6"/>
  <c r="Q1048" i="6"/>
  <c r="P1048" i="6"/>
  <c r="W1047" i="6"/>
  <c r="V1047" i="6"/>
  <c r="U1047" i="6"/>
  <c r="T1047" i="6"/>
  <c r="S1047" i="6"/>
  <c r="R1047" i="6"/>
  <c r="Q1047" i="6"/>
  <c r="P1047" i="6"/>
  <c r="W1046" i="6"/>
  <c r="V1046" i="6"/>
  <c r="U1046" i="6"/>
  <c r="T1046" i="6"/>
  <c r="S1046" i="6"/>
  <c r="R1046" i="6"/>
  <c r="Q1046" i="6"/>
  <c r="P1046" i="6"/>
  <c r="W1045" i="6"/>
  <c r="V1045" i="6"/>
  <c r="U1045" i="6"/>
  <c r="T1045" i="6"/>
  <c r="S1045" i="6"/>
  <c r="R1045" i="6"/>
  <c r="Q1045" i="6"/>
  <c r="P1045" i="6"/>
  <c r="W1044" i="6"/>
  <c r="V1044" i="6"/>
  <c r="U1044" i="6"/>
  <c r="T1044" i="6"/>
  <c r="S1044" i="6"/>
  <c r="R1044" i="6"/>
  <c r="Q1044" i="6"/>
  <c r="P1044" i="6"/>
  <c r="W1043" i="6"/>
  <c r="V1043" i="6"/>
  <c r="U1043" i="6"/>
  <c r="T1043" i="6"/>
  <c r="S1043" i="6"/>
  <c r="R1043" i="6"/>
  <c r="Q1043" i="6"/>
  <c r="P1043" i="6"/>
  <c r="W1042" i="6"/>
  <c r="V1042" i="6"/>
  <c r="U1042" i="6"/>
  <c r="T1042" i="6"/>
  <c r="S1042" i="6"/>
  <c r="R1042" i="6"/>
  <c r="Q1042" i="6"/>
  <c r="P1042" i="6"/>
  <c r="W1041" i="6"/>
  <c r="V1041" i="6"/>
  <c r="U1041" i="6"/>
  <c r="T1041" i="6"/>
  <c r="S1041" i="6"/>
  <c r="R1041" i="6"/>
  <c r="Q1041" i="6"/>
  <c r="P1041" i="6"/>
  <c r="W1040" i="6"/>
  <c r="V1040" i="6"/>
  <c r="U1040" i="6"/>
  <c r="T1040" i="6"/>
  <c r="S1040" i="6"/>
  <c r="R1040" i="6"/>
  <c r="Q1040" i="6"/>
  <c r="P1040" i="6"/>
  <c r="W1039" i="6"/>
  <c r="V1039" i="6"/>
  <c r="U1039" i="6"/>
  <c r="T1039" i="6"/>
  <c r="S1039" i="6"/>
  <c r="R1039" i="6"/>
  <c r="Q1039" i="6"/>
  <c r="P1039" i="6"/>
  <c r="W1038" i="6"/>
  <c r="V1038" i="6"/>
  <c r="U1038" i="6"/>
  <c r="T1038" i="6"/>
  <c r="S1038" i="6"/>
  <c r="R1038" i="6"/>
  <c r="Q1038" i="6"/>
  <c r="P1038" i="6"/>
  <c r="W1037" i="6"/>
  <c r="V1037" i="6"/>
  <c r="U1037" i="6"/>
  <c r="T1037" i="6"/>
  <c r="S1037" i="6"/>
  <c r="R1037" i="6"/>
  <c r="Q1037" i="6"/>
  <c r="P1037" i="6"/>
  <c r="W1036" i="6"/>
  <c r="V1036" i="6"/>
  <c r="U1036" i="6"/>
  <c r="T1036" i="6"/>
  <c r="S1036" i="6"/>
  <c r="R1036" i="6"/>
  <c r="Q1036" i="6"/>
  <c r="P1036" i="6"/>
  <c r="W1035" i="6"/>
  <c r="V1035" i="6"/>
  <c r="U1035" i="6"/>
  <c r="T1035" i="6"/>
  <c r="S1035" i="6"/>
  <c r="R1035" i="6"/>
  <c r="Q1035" i="6"/>
  <c r="P1035" i="6"/>
  <c r="W1034" i="6"/>
  <c r="V1034" i="6"/>
  <c r="U1034" i="6"/>
  <c r="T1034" i="6"/>
  <c r="S1034" i="6"/>
  <c r="R1034" i="6"/>
  <c r="Q1034" i="6"/>
  <c r="P1034" i="6"/>
  <c r="W1033" i="6"/>
  <c r="V1033" i="6"/>
  <c r="U1033" i="6"/>
  <c r="T1033" i="6"/>
  <c r="S1033" i="6"/>
  <c r="R1033" i="6"/>
  <c r="Q1033" i="6"/>
  <c r="P1033" i="6"/>
  <c r="W1032" i="6"/>
  <c r="V1032" i="6"/>
  <c r="U1032" i="6"/>
  <c r="T1032" i="6"/>
  <c r="S1032" i="6"/>
  <c r="R1032" i="6"/>
  <c r="Q1032" i="6"/>
  <c r="P1032" i="6"/>
  <c r="W1031" i="6"/>
  <c r="V1031" i="6"/>
  <c r="U1031" i="6"/>
  <c r="T1031" i="6"/>
  <c r="S1031" i="6"/>
  <c r="R1031" i="6"/>
  <c r="Q1031" i="6"/>
  <c r="P1031" i="6"/>
  <c r="W1030" i="6"/>
  <c r="V1030" i="6"/>
  <c r="U1030" i="6"/>
  <c r="T1030" i="6"/>
  <c r="S1030" i="6"/>
  <c r="R1030" i="6"/>
  <c r="Q1030" i="6"/>
  <c r="P1030" i="6"/>
  <c r="W1029" i="6"/>
  <c r="V1029" i="6"/>
  <c r="U1029" i="6"/>
  <c r="T1029" i="6"/>
  <c r="S1029" i="6"/>
  <c r="R1029" i="6"/>
  <c r="Q1029" i="6"/>
  <c r="P1029" i="6"/>
  <c r="W1028" i="6"/>
  <c r="V1028" i="6"/>
  <c r="U1028" i="6"/>
  <c r="T1028" i="6"/>
  <c r="S1028" i="6"/>
  <c r="R1028" i="6"/>
  <c r="Q1028" i="6"/>
  <c r="P1028" i="6"/>
  <c r="W1027" i="6"/>
  <c r="V1027" i="6"/>
  <c r="U1027" i="6"/>
  <c r="T1027" i="6"/>
  <c r="S1027" i="6"/>
  <c r="R1027" i="6"/>
  <c r="Q1027" i="6"/>
  <c r="P1027" i="6"/>
  <c r="W1026" i="6"/>
  <c r="V1026" i="6"/>
  <c r="U1026" i="6"/>
  <c r="T1026" i="6"/>
  <c r="S1026" i="6"/>
  <c r="R1026" i="6"/>
  <c r="Q1026" i="6"/>
  <c r="P1026" i="6"/>
  <c r="W1025" i="6"/>
  <c r="V1025" i="6"/>
  <c r="U1025" i="6"/>
  <c r="T1025" i="6"/>
  <c r="S1025" i="6"/>
  <c r="R1025" i="6"/>
  <c r="Q1025" i="6"/>
  <c r="P1025" i="6"/>
  <c r="W1024" i="6"/>
  <c r="V1024" i="6"/>
  <c r="U1024" i="6"/>
  <c r="T1024" i="6"/>
  <c r="S1024" i="6"/>
  <c r="R1024" i="6"/>
  <c r="Q1024" i="6"/>
  <c r="P1024" i="6"/>
  <c r="W1023" i="6"/>
  <c r="V1023" i="6"/>
  <c r="U1023" i="6"/>
  <c r="T1023" i="6"/>
  <c r="S1023" i="6"/>
  <c r="R1023" i="6"/>
  <c r="Q1023" i="6"/>
  <c r="P1023" i="6"/>
  <c r="W1022" i="6"/>
  <c r="V1022" i="6"/>
  <c r="U1022" i="6"/>
  <c r="T1022" i="6"/>
  <c r="S1022" i="6"/>
  <c r="R1022" i="6"/>
  <c r="Q1022" i="6"/>
  <c r="P1022" i="6"/>
  <c r="W1021" i="6"/>
  <c r="V1021" i="6"/>
  <c r="U1021" i="6"/>
  <c r="T1021" i="6"/>
  <c r="S1021" i="6"/>
  <c r="R1021" i="6"/>
  <c r="Q1021" i="6"/>
  <c r="P1021" i="6"/>
  <c r="W1020" i="6"/>
  <c r="V1020" i="6"/>
  <c r="U1020" i="6"/>
  <c r="T1020" i="6"/>
  <c r="S1020" i="6"/>
  <c r="R1020" i="6"/>
  <c r="Q1020" i="6"/>
  <c r="P1020" i="6"/>
  <c r="W1019" i="6"/>
  <c r="V1019" i="6"/>
  <c r="U1019" i="6"/>
  <c r="T1019" i="6"/>
  <c r="S1019" i="6"/>
  <c r="R1019" i="6"/>
  <c r="Q1019" i="6"/>
  <c r="P1019" i="6"/>
  <c r="W1018" i="6"/>
  <c r="V1018" i="6"/>
  <c r="U1018" i="6"/>
  <c r="T1018" i="6"/>
  <c r="S1018" i="6"/>
  <c r="R1018" i="6"/>
  <c r="Q1018" i="6"/>
  <c r="P1018" i="6"/>
  <c r="W1017" i="6"/>
  <c r="V1017" i="6"/>
  <c r="U1017" i="6"/>
  <c r="T1017" i="6"/>
  <c r="S1017" i="6"/>
  <c r="R1017" i="6"/>
  <c r="Q1017" i="6"/>
  <c r="P1017" i="6"/>
  <c r="W1016" i="6"/>
  <c r="V1016" i="6"/>
  <c r="U1016" i="6"/>
  <c r="T1016" i="6"/>
  <c r="S1016" i="6"/>
  <c r="R1016" i="6"/>
  <c r="Q1016" i="6"/>
  <c r="P1016" i="6"/>
  <c r="W1015" i="6"/>
  <c r="V1015" i="6"/>
  <c r="U1015" i="6"/>
  <c r="T1015" i="6"/>
  <c r="S1015" i="6"/>
  <c r="R1015" i="6"/>
  <c r="Q1015" i="6"/>
  <c r="P1015" i="6"/>
  <c r="W1014" i="6"/>
  <c r="V1014" i="6"/>
  <c r="U1014" i="6"/>
  <c r="T1014" i="6"/>
  <c r="S1014" i="6"/>
  <c r="R1014" i="6"/>
  <c r="Q1014" i="6"/>
  <c r="P1014" i="6"/>
  <c r="W1013" i="6"/>
  <c r="V1013" i="6"/>
  <c r="U1013" i="6"/>
  <c r="T1013" i="6"/>
  <c r="S1013" i="6"/>
  <c r="R1013" i="6"/>
  <c r="Q1013" i="6"/>
  <c r="P1013" i="6"/>
  <c r="W1012" i="6"/>
  <c r="V1012" i="6"/>
  <c r="U1012" i="6"/>
  <c r="T1012" i="6"/>
  <c r="S1012" i="6"/>
  <c r="R1012" i="6"/>
  <c r="Q1012" i="6"/>
  <c r="P1012" i="6"/>
  <c r="W1011" i="6"/>
  <c r="V1011" i="6"/>
  <c r="U1011" i="6"/>
  <c r="T1011" i="6"/>
  <c r="S1011" i="6"/>
  <c r="R1011" i="6"/>
  <c r="Q1011" i="6"/>
  <c r="P1011" i="6"/>
  <c r="W1010" i="6"/>
  <c r="V1010" i="6"/>
  <c r="U1010" i="6"/>
  <c r="T1010" i="6"/>
  <c r="S1010" i="6"/>
  <c r="R1010" i="6"/>
  <c r="Q1010" i="6"/>
  <c r="P1010" i="6"/>
  <c r="W1009" i="6"/>
  <c r="V1009" i="6"/>
  <c r="U1009" i="6"/>
  <c r="T1009" i="6"/>
  <c r="S1009" i="6"/>
  <c r="R1009" i="6"/>
  <c r="Q1009" i="6"/>
  <c r="P1009" i="6"/>
  <c r="W1008" i="6"/>
  <c r="V1008" i="6"/>
  <c r="U1008" i="6"/>
  <c r="T1008" i="6"/>
  <c r="S1008" i="6"/>
  <c r="R1008" i="6"/>
  <c r="Q1008" i="6"/>
  <c r="P1008" i="6"/>
  <c r="W1007" i="6"/>
  <c r="V1007" i="6"/>
  <c r="U1007" i="6"/>
  <c r="T1007" i="6"/>
  <c r="S1007" i="6"/>
  <c r="R1007" i="6"/>
  <c r="Q1007" i="6"/>
  <c r="P1007" i="6"/>
  <c r="W1006" i="6"/>
  <c r="V1006" i="6"/>
  <c r="U1006" i="6"/>
  <c r="T1006" i="6"/>
  <c r="S1006" i="6"/>
  <c r="R1006" i="6"/>
  <c r="Q1006" i="6"/>
  <c r="P1006" i="6"/>
  <c r="W1005" i="6"/>
  <c r="V1005" i="6"/>
  <c r="U1005" i="6"/>
  <c r="T1005" i="6"/>
  <c r="S1005" i="6"/>
  <c r="R1005" i="6"/>
  <c r="Q1005" i="6"/>
  <c r="P1005" i="6"/>
  <c r="W1004" i="6"/>
  <c r="V1004" i="6"/>
  <c r="U1004" i="6"/>
  <c r="T1004" i="6"/>
  <c r="S1004" i="6"/>
  <c r="R1004" i="6"/>
  <c r="Q1004" i="6"/>
  <c r="P1004" i="6"/>
  <c r="W1003" i="6"/>
  <c r="V1003" i="6"/>
  <c r="U1003" i="6"/>
  <c r="T1003" i="6"/>
  <c r="S1003" i="6"/>
  <c r="R1003" i="6"/>
  <c r="Q1003" i="6"/>
  <c r="P1003" i="6"/>
  <c r="W1002" i="6"/>
  <c r="V1002" i="6"/>
  <c r="U1002" i="6"/>
  <c r="T1002" i="6"/>
  <c r="S1002" i="6"/>
  <c r="R1002" i="6"/>
  <c r="Q1002" i="6"/>
  <c r="P1002" i="6"/>
  <c r="W1001" i="6"/>
  <c r="V1001" i="6"/>
  <c r="U1001" i="6"/>
  <c r="T1001" i="6"/>
  <c r="S1001" i="6"/>
  <c r="R1001" i="6"/>
  <c r="Q1001" i="6"/>
  <c r="P1001" i="6"/>
  <c r="W1000" i="6"/>
  <c r="V1000" i="6"/>
  <c r="U1000" i="6"/>
  <c r="T1000" i="6"/>
  <c r="S1000" i="6"/>
  <c r="R1000" i="6"/>
  <c r="Q1000" i="6"/>
  <c r="P1000" i="6"/>
  <c r="W999" i="6"/>
  <c r="V999" i="6"/>
  <c r="U999" i="6"/>
  <c r="T999" i="6"/>
  <c r="S999" i="6"/>
  <c r="R999" i="6"/>
  <c r="Q999" i="6"/>
  <c r="P999" i="6"/>
  <c r="W998" i="6"/>
  <c r="V998" i="6"/>
  <c r="U998" i="6"/>
  <c r="T998" i="6"/>
  <c r="S998" i="6"/>
  <c r="R998" i="6"/>
  <c r="Q998" i="6"/>
  <c r="P998" i="6"/>
  <c r="W997" i="6"/>
  <c r="V997" i="6"/>
  <c r="U997" i="6"/>
  <c r="T997" i="6"/>
  <c r="S997" i="6"/>
  <c r="R997" i="6"/>
  <c r="Q997" i="6"/>
  <c r="P997" i="6"/>
  <c r="W996" i="6"/>
  <c r="V996" i="6"/>
  <c r="U996" i="6"/>
  <c r="T996" i="6"/>
  <c r="S996" i="6"/>
  <c r="R996" i="6"/>
  <c r="Q996" i="6"/>
  <c r="P996" i="6"/>
  <c r="W995" i="6"/>
  <c r="V995" i="6"/>
  <c r="U995" i="6"/>
  <c r="T995" i="6"/>
  <c r="S995" i="6"/>
  <c r="R995" i="6"/>
  <c r="Q995" i="6"/>
  <c r="P995" i="6"/>
  <c r="W994" i="6"/>
  <c r="V994" i="6"/>
  <c r="U994" i="6"/>
  <c r="T994" i="6"/>
  <c r="S994" i="6"/>
  <c r="R994" i="6"/>
  <c r="Q994" i="6"/>
  <c r="P994" i="6"/>
  <c r="W993" i="6"/>
  <c r="V993" i="6"/>
  <c r="U993" i="6"/>
  <c r="T993" i="6"/>
  <c r="S993" i="6"/>
  <c r="R993" i="6"/>
  <c r="Q993" i="6"/>
  <c r="P993" i="6"/>
  <c r="W992" i="6"/>
  <c r="V992" i="6"/>
  <c r="U992" i="6"/>
  <c r="T992" i="6"/>
  <c r="S992" i="6"/>
  <c r="R992" i="6"/>
  <c r="Q992" i="6"/>
  <c r="P992" i="6"/>
  <c r="W991" i="6"/>
  <c r="V991" i="6"/>
  <c r="U991" i="6"/>
  <c r="T991" i="6"/>
  <c r="S991" i="6"/>
  <c r="R991" i="6"/>
  <c r="Q991" i="6"/>
  <c r="P991" i="6"/>
  <c r="W990" i="6"/>
  <c r="V990" i="6"/>
  <c r="U990" i="6"/>
  <c r="T990" i="6"/>
  <c r="S990" i="6"/>
  <c r="R990" i="6"/>
  <c r="Q990" i="6"/>
  <c r="P990" i="6"/>
  <c r="W989" i="6"/>
  <c r="V989" i="6"/>
  <c r="U989" i="6"/>
  <c r="T989" i="6"/>
  <c r="S989" i="6"/>
  <c r="R989" i="6"/>
  <c r="Q989" i="6"/>
  <c r="P989" i="6"/>
  <c r="W988" i="6"/>
  <c r="V988" i="6"/>
  <c r="U988" i="6"/>
  <c r="T988" i="6"/>
  <c r="S988" i="6"/>
  <c r="R988" i="6"/>
  <c r="Q988" i="6"/>
  <c r="P988" i="6"/>
  <c r="W987" i="6"/>
  <c r="V987" i="6"/>
  <c r="U987" i="6"/>
  <c r="T987" i="6"/>
  <c r="S987" i="6"/>
  <c r="R987" i="6"/>
  <c r="Q987" i="6"/>
  <c r="P987" i="6"/>
  <c r="W986" i="6"/>
  <c r="V986" i="6"/>
  <c r="U986" i="6"/>
  <c r="T986" i="6"/>
  <c r="S986" i="6"/>
  <c r="R986" i="6"/>
  <c r="Q986" i="6"/>
  <c r="P986" i="6"/>
  <c r="W985" i="6"/>
  <c r="V985" i="6"/>
  <c r="U985" i="6"/>
  <c r="T985" i="6"/>
  <c r="S985" i="6"/>
  <c r="R985" i="6"/>
  <c r="Q985" i="6"/>
  <c r="P985" i="6"/>
  <c r="W984" i="6"/>
  <c r="V984" i="6"/>
  <c r="U984" i="6"/>
  <c r="T984" i="6"/>
  <c r="S984" i="6"/>
  <c r="R984" i="6"/>
  <c r="Q984" i="6"/>
  <c r="P984" i="6"/>
  <c r="W983" i="6"/>
  <c r="V983" i="6"/>
  <c r="U983" i="6"/>
  <c r="T983" i="6"/>
  <c r="S983" i="6"/>
  <c r="R983" i="6"/>
  <c r="Q983" i="6"/>
  <c r="P983" i="6"/>
  <c r="W982" i="6"/>
  <c r="V982" i="6"/>
  <c r="U982" i="6"/>
  <c r="T982" i="6"/>
  <c r="S982" i="6"/>
  <c r="R982" i="6"/>
  <c r="Q982" i="6"/>
  <c r="P982" i="6"/>
  <c r="W981" i="6"/>
  <c r="V981" i="6"/>
  <c r="U981" i="6"/>
  <c r="T981" i="6"/>
  <c r="S981" i="6"/>
  <c r="R981" i="6"/>
  <c r="Q981" i="6"/>
  <c r="P981" i="6"/>
  <c r="W980" i="6"/>
  <c r="V980" i="6"/>
  <c r="U980" i="6"/>
  <c r="T980" i="6"/>
  <c r="S980" i="6"/>
  <c r="R980" i="6"/>
  <c r="Q980" i="6"/>
  <c r="P980" i="6"/>
  <c r="W979" i="6"/>
  <c r="V979" i="6"/>
  <c r="U979" i="6"/>
  <c r="T979" i="6"/>
  <c r="S979" i="6"/>
  <c r="R979" i="6"/>
  <c r="Q979" i="6"/>
  <c r="P979" i="6"/>
  <c r="W978" i="6"/>
  <c r="V978" i="6"/>
  <c r="U978" i="6"/>
  <c r="T978" i="6"/>
  <c r="S978" i="6"/>
  <c r="R978" i="6"/>
  <c r="Q978" i="6"/>
  <c r="P978" i="6"/>
  <c r="W977" i="6"/>
  <c r="V977" i="6"/>
  <c r="U977" i="6"/>
  <c r="T977" i="6"/>
  <c r="S977" i="6"/>
  <c r="R977" i="6"/>
  <c r="Q977" i="6"/>
  <c r="P977" i="6"/>
  <c r="W976" i="6"/>
  <c r="V976" i="6"/>
  <c r="U976" i="6"/>
  <c r="T976" i="6"/>
  <c r="S976" i="6"/>
  <c r="R976" i="6"/>
  <c r="Q976" i="6"/>
  <c r="P976" i="6"/>
  <c r="W975" i="6"/>
  <c r="V975" i="6"/>
  <c r="U975" i="6"/>
  <c r="T975" i="6"/>
  <c r="S975" i="6"/>
  <c r="R975" i="6"/>
  <c r="Q975" i="6"/>
  <c r="P975" i="6"/>
  <c r="W974" i="6"/>
  <c r="V974" i="6"/>
  <c r="U974" i="6"/>
  <c r="T974" i="6"/>
  <c r="S974" i="6"/>
  <c r="R974" i="6"/>
  <c r="Q974" i="6"/>
  <c r="P974" i="6"/>
  <c r="W973" i="6"/>
  <c r="V973" i="6"/>
  <c r="U973" i="6"/>
  <c r="T973" i="6"/>
  <c r="S973" i="6"/>
  <c r="R973" i="6"/>
  <c r="Q973" i="6"/>
  <c r="P973" i="6"/>
  <c r="W972" i="6"/>
  <c r="V972" i="6"/>
  <c r="U972" i="6"/>
  <c r="T972" i="6"/>
  <c r="S972" i="6"/>
  <c r="R972" i="6"/>
  <c r="Q972" i="6"/>
  <c r="P972" i="6"/>
  <c r="W971" i="6"/>
  <c r="V971" i="6"/>
  <c r="U971" i="6"/>
  <c r="T971" i="6"/>
  <c r="S971" i="6"/>
  <c r="R971" i="6"/>
  <c r="Q971" i="6"/>
  <c r="P971" i="6"/>
  <c r="W970" i="6"/>
  <c r="V970" i="6"/>
  <c r="U970" i="6"/>
  <c r="T970" i="6"/>
  <c r="S970" i="6"/>
  <c r="R970" i="6"/>
  <c r="Q970" i="6"/>
  <c r="P970" i="6"/>
  <c r="W969" i="6"/>
  <c r="V969" i="6"/>
  <c r="U969" i="6"/>
  <c r="T969" i="6"/>
  <c r="S969" i="6"/>
  <c r="R969" i="6"/>
  <c r="Q969" i="6"/>
  <c r="P969" i="6"/>
  <c r="W968" i="6"/>
  <c r="V968" i="6"/>
  <c r="U968" i="6"/>
  <c r="T968" i="6"/>
  <c r="S968" i="6"/>
  <c r="R968" i="6"/>
  <c r="Q968" i="6"/>
  <c r="P968" i="6"/>
  <c r="W967" i="6"/>
  <c r="V967" i="6"/>
  <c r="U967" i="6"/>
  <c r="T967" i="6"/>
  <c r="S967" i="6"/>
  <c r="R967" i="6"/>
  <c r="Q967" i="6"/>
  <c r="P967" i="6"/>
  <c r="W966" i="6"/>
  <c r="V966" i="6"/>
  <c r="U966" i="6"/>
  <c r="T966" i="6"/>
  <c r="S966" i="6"/>
  <c r="R966" i="6"/>
  <c r="Q966" i="6"/>
  <c r="P966" i="6"/>
  <c r="W965" i="6"/>
  <c r="V965" i="6"/>
  <c r="U965" i="6"/>
  <c r="T965" i="6"/>
  <c r="S965" i="6"/>
  <c r="R965" i="6"/>
  <c r="Q965" i="6"/>
  <c r="P965" i="6"/>
  <c r="W964" i="6"/>
  <c r="V964" i="6"/>
  <c r="U964" i="6"/>
  <c r="T964" i="6"/>
  <c r="S964" i="6"/>
  <c r="R964" i="6"/>
  <c r="Q964" i="6"/>
  <c r="P964" i="6"/>
  <c r="W963" i="6"/>
  <c r="V963" i="6"/>
  <c r="U963" i="6"/>
  <c r="T963" i="6"/>
  <c r="S963" i="6"/>
  <c r="R963" i="6"/>
  <c r="Q963" i="6"/>
  <c r="P963" i="6"/>
  <c r="W962" i="6"/>
  <c r="V962" i="6"/>
  <c r="U962" i="6"/>
  <c r="T962" i="6"/>
  <c r="S962" i="6"/>
  <c r="R962" i="6"/>
  <c r="Q962" i="6"/>
  <c r="P962" i="6"/>
  <c r="W961" i="6"/>
  <c r="V961" i="6"/>
  <c r="U961" i="6"/>
  <c r="T961" i="6"/>
  <c r="S961" i="6"/>
  <c r="R961" i="6"/>
  <c r="Q961" i="6"/>
  <c r="P961" i="6"/>
  <c r="W960" i="6"/>
  <c r="V960" i="6"/>
  <c r="U960" i="6"/>
  <c r="T960" i="6"/>
  <c r="S960" i="6"/>
  <c r="R960" i="6"/>
  <c r="Q960" i="6"/>
  <c r="P960" i="6"/>
  <c r="W959" i="6"/>
  <c r="V959" i="6"/>
  <c r="U959" i="6"/>
  <c r="T959" i="6"/>
  <c r="S959" i="6"/>
  <c r="R959" i="6"/>
  <c r="Q959" i="6"/>
  <c r="P959" i="6"/>
  <c r="W958" i="6"/>
  <c r="V958" i="6"/>
  <c r="U958" i="6"/>
  <c r="T958" i="6"/>
  <c r="S958" i="6"/>
  <c r="R958" i="6"/>
  <c r="Q958" i="6"/>
  <c r="P958" i="6"/>
  <c r="W957" i="6"/>
  <c r="V957" i="6"/>
  <c r="U957" i="6"/>
  <c r="T957" i="6"/>
  <c r="S957" i="6"/>
  <c r="R957" i="6"/>
  <c r="Q957" i="6"/>
  <c r="P957" i="6"/>
  <c r="W956" i="6"/>
  <c r="V956" i="6"/>
  <c r="U956" i="6"/>
  <c r="T956" i="6"/>
  <c r="S956" i="6"/>
  <c r="R956" i="6"/>
  <c r="Q956" i="6"/>
  <c r="P956" i="6"/>
  <c r="W955" i="6"/>
  <c r="V955" i="6"/>
  <c r="U955" i="6"/>
  <c r="T955" i="6"/>
  <c r="S955" i="6"/>
  <c r="R955" i="6"/>
  <c r="Q955" i="6"/>
  <c r="P955" i="6"/>
  <c r="W954" i="6"/>
  <c r="V954" i="6"/>
  <c r="U954" i="6"/>
  <c r="T954" i="6"/>
  <c r="S954" i="6"/>
  <c r="R954" i="6"/>
  <c r="Q954" i="6"/>
  <c r="P954" i="6"/>
  <c r="W953" i="6"/>
  <c r="V953" i="6"/>
  <c r="U953" i="6"/>
  <c r="T953" i="6"/>
  <c r="S953" i="6"/>
  <c r="R953" i="6"/>
  <c r="Q953" i="6"/>
  <c r="P953" i="6"/>
  <c r="W952" i="6"/>
  <c r="V952" i="6"/>
  <c r="U952" i="6"/>
  <c r="T952" i="6"/>
  <c r="S952" i="6"/>
  <c r="R952" i="6"/>
  <c r="Q952" i="6"/>
  <c r="P952" i="6"/>
  <c r="W951" i="6"/>
  <c r="V951" i="6"/>
  <c r="U951" i="6"/>
  <c r="T951" i="6"/>
  <c r="S951" i="6"/>
  <c r="R951" i="6"/>
  <c r="Q951" i="6"/>
  <c r="P951" i="6"/>
  <c r="W950" i="6"/>
  <c r="V950" i="6"/>
  <c r="U950" i="6"/>
  <c r="T950" i="6"/>
  <c r="S950" i="6"/>
  <c r="R950" i="6"/>
  <c r="Q950" i="6"/>
  <c r="P950" i="6"/>
  <c r="W949" i="6"/>
  <c r="V949" i="6"/>
  <c r="U949" i="6"/>
  <c r="T949" i="6"/>
  <c r="S949" i="6"/>
  <c r="R949" i="6"/>
  <c r="Q949" i="6"/>
  <c r="P949" i="6"/>
  <c r="W948" i="6"/>
  <c r="V948" i="6"/>
  <c r="U948" i="6"/>
  <c r="T948" i="6"/>
  <c r="S948" i="6"/>
  <c r="R948" i="6"/>
  <c r="Q948" i="6"/>
  <c r="P948" i="6"/>
  <c r="W947" i="6"/>
  <c r="V947" i="6"/>
  <c r="U947" i="6"/>
  <c r="T947" i="6"/>
  <c r="S947" i="6"/>
  <c r="R947" i="6"/>
  <c r="Q947" i="6"/>
  <c r="P947" i="6"/>
  <c r="W946" i="6"/>
  <c r="V946" i="6"/>
  <c r="U946" i="6"/>
  <c r="T946" i="6"/>
  <c r="S946" i="6"/>
  <c r="R946" i="6"/>
  <c r="Q946" i="6"/>
  <c r="P946" i="6"/>
  <c r="W945" i="6"/>
  <c r="V945" i="6"/>
  <c r="U945" i="6"/>
  <c r="T945" i="6"/>
  <c r="S945" i="6"/>
  <c r="R945" i="6"/>
  <c r="Q945" i="6"/>
  <c r="P945" i="6"/>
  <c r="W944" i="6"/>
  <c r="V944" i="6"/>
  <c r="U944" i="6"/>
  <c r="T944" i="6"/>
  <c r="S944" i="6"/>
  <c r="R944" i="6"/>
  <c r="Q944" i="6"/>
  <c r="P944" i="6"/>
  <c r="W943" i="6"/>
  <c r="V943" i="6"/>
  <c r="U943" i="6"/>
  <c r="T943" i="6"/>
  <c r="S943" i="6"/>
  <c r="R943" i="6"/>
  <c r="Q943" i="6"/>
  <c r="P943" i="6"/>
  <c r="W942" i="6"/>
  <c r="V942" i="6"/>
  <c r="U942" i="6"/>
  <c r="T942" i="6"/>
  <c r="S942" i="6"/>
  <c r="R942" i="6"/>
  <c r="Q942" i="6"/>
  <c r="P942" i="6"/>
  <c r="W941" i="6"/>
  <c r="V941" i="6"/>
  <c r="U941" i="6"/>
  <c r="T941" i="6"/>
  <c r="S941" i="6"/>
  <c r="R941" i="6"/>
  <c r="Q941" i="6"/>
  <c r="P941" i="6"/>
  <c r="W940" i="6"/>
  <c r="V940" i="6"/>
  <c r="U940" i="6"/>
  <c r="T940" i="6"/>
  <c r="S940" i="6"/>
  <c r="R940" i="6"/>
  <c r="Q940" i="6"/>
  <c r="P940" i="6"/>
  <c r="W939" i="6"/>
  <c r="V939" i="6"/>
  <c r="U939" i="6"/>
  <c r="T939" i="6"/>
  <c r="S939" i="6"/>
  <c r="R939" i="6"/>
  <c r="Q939" i="6"/>
  <c r="P939" i="6"/>
  <c r="W938" i="6"/>
  <c r="V938" i="6"/>
  <c r="U938" i="6"/>
  <c r="T938" i="6"/>
  <c r="S938" i="6"/>
  <c r="R938" i="6"/>
  <c r="Q938" i="6"/>
  <c r="P938" i="6"/>
  <c r="W937" i="6"/>
  <c r="V937" i="6"/>
  <c r="U937" i="6"/>
  <c r="T937" i="6"/>
  <c r="S937" i="6"/>
  <c r="R937" i="6"/>
  <c r="Q937" i="6"/>
  <c r="P937" i="6"/>
  <c r="W936" i="6"/>
  <c r="V936" i="6"/>
  <c r="U936" i="6"/>
  <c r="T936" i="6"/>
  <c r="S936" i="6"/>
  <c r="R936" i="6"/>
  <c r="Q936" i="6"/>
  <c r="P936" i="6"/>
  <c r="W935" i="6"/>
  <c r="V935" i="6"/>
  <c r="U935" i="6"/>
  <c r="T935" i="6"/>
  <c r="S935" i="6"/>
  <c r="R935" i="6"/>
  <c r="Q935" i="6"/>
  <c r="P935" i="6"/>
  <c r="W934" i="6"/>
  <c r="V934" i="6"/>
  <c r="U934" i="6"/>
  <c r="T934" i="6"/>
  <c r="S934" i="6"/>
  <c r="R934" i="6"/>
  <c r="Q934" i="6"/>
  <c r="P934" i="6"/>
  <c r="W933" i="6"/>
  <c r="V933" i="6"/>
  <c r="U933" i="6"/>
  <c r="T933" i="6"/>
  <c r="S933" i="6"/>
  <c r="R933" i="6"/>
  <c r="Q933" i="6"/>
  <c r="P933" i="6"/>
  <c r="W932" i="6"/>
  <c r="V932" i="6"/>
  <c r="U932" i="6"/>
  <c r="T932" i="6"/>
  <c r="S932" i="6"/>
  <c r="R932" i="6"/>
  <c r="Q932" i="6"/>
  <c r="P932" i="6"/>
  <c r="W931" i="6"/>
  <c r="V931" i="6"/>
  <c r="U931" i="6"/>
  <c r="T931" i="6"/>
  <c r="S931" i="6"/>
  <c r="R931" i="6"/>
  <c r="Q931" i="6"/>
  <c r="P931" i="6"/>
  <c r="W930" i="6"/>
  <c r="V930" i="6"/>
  <c r="U930" i="6"/>
  <c r="T930" i="6"/>
  <c r="S930" i="6"/>
  <c r="R930" i="6"/>
  <c r="Q930" i="6"/>
  <c r="P930" i="6"/>
  <c r="W929" i="6"/>
  <c r="V929" i="6"/>
  <c r="U929" i="6"/>
  <c r="T929" i="6"/>
  <c r="S929" i="6"/>
  <c r="R929" i="6"/>
  <c r="Q929" i="6"/>
  <c r="P929" i="6"/>
  <c r="W928" i="6"/>
  <c r="V928" i="6"/>
  <c r="U928" i="6"/>
  <c r="T928" i="6"/>
  <c r="S928" i="6"/>
  <c r="R928" i="6"/>
  <c r="Q928" i="6"/>
  <c r="P928" i="6"/>
  <c r="W927" i="6"/>
  <c r="V927" i="6"/>
  <c r="U927" i="6"/>
  <c r="T927" i="6"/>
  <c r="S927" i="6"/>
  <c r="R927" i="6"/>
  <c r="Q927" i="6"/>
  <c r="P927" i="6"/>
  <c r="W926" i="6"/>
  <c r="V926" i="6"/>
  <c r="U926" i="6"/>
  <c r="T926" i="6"/>
  <c r="S926" i="6"/>
  <c r="R926" i="6"/>
  <c r="Q926" i="6"/>
  <c r="P926" i="6"/>
  <c r="W925" i="6"/>
  <c r="V925" i="6"/>
  <c r="U925" i="6"/>
  <c r="T925" i="6"/>
  <c r="S925" i="6"/>
  <c r="R925" i="6"/>
  <c r="Q925" i="6"/>
  <c r="P925" i="6"/>
  <c r="W924" i="6"/>
  <c r="V924" i="6"/>
  <c r="U924" i="6"/>
  <c r="T924" i="6"/>
  <c r="S924" i="6"/>
  <c r="R924" i="6"/>
  <c r="Q924" i="6"/>
  <c r="P924" i="6"/>
  <c r="W923" i="6"/>
  <c r="V923" i="6"/>
  <c r="U923" i="6"/>
  <c r="T923" i="6"/>
  <c r="S923" i="6"/>
  <c r="R923" i="6"/>
  <c r="Q923" i="6"/>
  <c r="P923" i="6"/>
  <c r="W922" i="6"/>
  <c r="V922" i="6"/>
  <c r="U922" i="6"/>
  <c r="T922" i="6"/>
  <c r="S922" i="6"/>
  <c r="R922" i="6"/>
  <c r="Q922" i="6"/>
  <c r="P922" i="6"/>
  <c r="W921" i="6"/>
  <c r="V921" i="6"/>
  <c r="U921" i="6"/>
  <c r="T921" i="6"/>
  <c r="S921" i="6"/>
  <c r="R921" i="6"/>
  <c r="Q921" i="6"/>
  <c r="P921" i="6"/>
  <c r="W920" i="6"/>
  <c r="V920" i="6"/>
  <c r="U920" i="6"/>
  <c r="T920" i="6"/>
  <c r="S920" i="6"/>
  <c r="R920" i="6"/>
  <c r="Q920" i="6"/>
  <c r="P920" i="6"/>
  <c r="W919" i="6"/>
  <c r="V919" i="6"/>
  <c r="U919" i="6"/>
  <c r="T919" i="6"/>
  <c r="S919" i="6"/>
  <c r="R919" i="6"/>
  <c r="Q919" i="6"/>
  <c r="P919" i="6"/>
  <c r="W918" i="6"/>
  <c r="V918" i="6"/>
  <c r="U918" i="6"/>
  <c r="T918" i="6"/>
  <c r="S918" i="6"/>
  <c r="R918" i="6"/>
  <c r="Q918" i="6"/>
  <c r="P918" i="6"/>
  <c r="W917" i="6"/>
  <c r="V917" i="6"/>
  <c r="U917" i="6"/>
  <c r="T917" i="6"/>
  <c r="S917" i="6"/>
  <c r="R917" i="6"/>
  <c r="Q917" i="6"/>
  <c r="P917" i="6"/>
  <c r="W916" i="6"/>
  <c r="V916" i="6"/>
  <c r="U916" i="6"/>
  <c r="T916" i="6"/>
  <c r="S916" i="6"/>
  <c r="R916" i="6"/>
  <c r="Q916" i="6"/>
  <c r="P916" i="6"/>
  <c r="W915" i="6"/>
  <c r="V915" i="6"/>
  <c r="U915" i="6"/>
  <c r="T915" i="6"/>
  <c r="S915" i="6"/>
  <c r="R915" i="6"/>
  <c r="Q915" i="6"/>
  <c r="P915" i="6"/>
  <c r="W914" i="6"/>
  <c r="V914" i="6"/>
  <c r="U914" i="6"/>
  <c r="T914" i="6"/>
  <c r="S914" i="6"/>
  <c r="R914" i="6"/>
  <c r="Q914" i="6"/>
  <c r="P914" i="6"/>
  <c r="W913" i="6"/>
  <c r="V913" i="6"/>
  <c r="U913" i="6"/>
  <c r="T913" i="6"/>
  <c r="S913" i="6"/>
  <c r="R913" i="6"/>
  <c r="Q913" i="6"/>
  <c r="P913" i="6"/>
  <c r="W912" i="6"/>
  <c r="V912" i="6"/>
  <c r="U912" i="6"/>
  <c r="T912" i="6"/>
  <c r="S912" i="6"/>
  <c r="R912" i="6"/>
  <c r="Q912" i="6"/>
  <c r="P912" i="6"/>
  <c r="W911" i="6"/>
  <c r="V911" i="6"/>
  <c r="U911" i="6"/>
  <c r="T911" i="6"/>
  <c r="S911" i="6"/>
  <c r="R911" i="6"/>
  <c r="Q911" i="6"/>
  <c r="P911" i="6"/>
  <c r="W910" i="6"/>
  <c r="V910" i="6"/>
  <c r="U910" i="6"/>
  <c r="T910" i="6"/>
  <c r="S910" i="6"/>
  <c r="R910" i="6"/>
  <c r="Q910" i="6"/>
  <c r="P910" i="6"/>
  <c r="W909" i="6"/>
  <c r="V909" i="6"/>
  <c r="U909" i="6"/>
  <c r="T909" i="6"/>
  <c r="S909" i="6"/>
  <c r="R909" i="6"/>
  <c r="Q909" i="6"/>
  <c r="P909" i="6"/>
  <c r="W908" i="6"/>
  <c r="V908" i="6"/>
  <c r="U908" i="6"/>
  <c r="T908" i="6"/>
  <c r="S908" i="6"/>
  <c r="R908" i="6"/>
  <c r="Q908" i="6"/>
  <c r="P908" i="6"/>
  <c r="W907" i="6"/>
  <c r="V907" i="6"/>
  <c r="U907" i="6"/>
  <c r="T907" i="6"/>
  <c r="S907" i="6"/>
  <c r="R907" i="6"/>
  <c r="Q907" i="6"/>
  <c r="P907" i="6"/>
  <c r="W906" i="6"/>
  <c r="V906" i="6"/>
  <c r="U906" i="6"/>
  <c r="T906" i="6"/>
  <c r="S906" i="6"/>
  <c r="R906" i="6"/>
  <c r="Q906" i="6"/>
  <c r="P906" i="6"/>
  <c r="W905" i="6"/>
  <c r="V905" i="6"/>
  <c r="U905" i="6"/>
  <c r="T905" i="6"/>
  <c r="S905" i="6"/>
  <c r="R905" i="6"/>
  <c r="Q905" i="6"/>
  <c r="P905" i="6"/>
  <c r="W904" i="6"/>
  <c r="V904" i="6"/>
  <c r="U904" i="6"/>
  <c r="T904" i="6"/>
  <c r="S904" i="6"/>
  <c r="R904" i="6"/>
  <c r="Q904" i="6"/>
  <c r="P904" i="6"/>
  <c r="W903" i="6"/>
  <c r="V903" i="6"/>
  <c r="U903" i="6"/>
  <c r="T903" i="6"/>
  <c r="S903" i="6"/>
  <c r="R903" i="6"/>
  <c r="Q903" i="6"/>
  <c r="P903" i="6"/>
  <c r="W902" i="6"/>
  <c r="V902" i="6"/>
  <c r="U902" i="6"/>
  <c r="T902" i="6"/>
  <c r="S902" i="6"/>
  <c r="R902" i="6"/>
  <c r="Q902" i="6"/>
  <c r="P902" i="6"/>
  <c r="W901" i="6"/>
  <c r="V901" i="6"/>
  <c r="U901" i="6"/>
  <c r="T901" i="6"/>
  <c r="S901" i="6"/>
  <c r="R901" i="6"/>
  <c r="Q901" i="6"/>
  <c r="P901" i="6"/>
  <c r="W900" i="6"/>
  <c r="V900" i="6"/>
  <c r="U900" i="6"/>
  <c r="T900" i="6"/>
  <c r="S900" i="6"/>
  <c r="R900" i="6"/>
  <c r="Q900" i="6"/>
  <c r="P900" i="6"/>
  <c r="W899" i="6"/>
  <c r="V899" i="6"/>
  <c r="U899" i="6"/>
  <c r="T899" i="6"/>
  <c r="S899" i="6"/>
  <c r="R899" i="6"/>
  <c r="Q899" i="6"/>
  <c r="P899" i="6"/>
  <c r="W898" i="6"/>
  <c r="V898" i="6"/>
  <c r="U898" i="6"/>
  <c r="T898" i="6"/>
  <c r="S898" i="6"/>
  <c r="R898" i="6"/>
  <c r="Q898" i="6"/>
  <c r="P898" i="6"/>
  <c r="W897" i="6"/>
  <c r="V897" i="6"/>
  <c r="U897" i="6"/>
  <c r="T897" i="6"/>
  <c r="S897" i="6"/>
  <c r="R897" i="6"/>
  <c r="Q897" i="6"/>
  <c r="P897" i="6"/>
  <c r="W896" i="6"/>
  <c r="V896" i="6"/>
  <c r="U896" i="6"/>
  <c r="T896" i="6"/>
  <c r="S896" i="6"/>
  <c r="R896" i="6"/>
  <c r="Q896" i="6"/>
  <c r="P896" i="6"/>
  <c r="W895" i="6"/>
  <c r="V895" i="6"/>
  <c r="U895" i="6"/>
  <c r="T895" i="6"/>
  <c r="S895" i="6"/>
  <c r="R895" i="6"/>
  <c r="Q895" i="6"/>
  <c r="P895" i="6"/>
  <c r="W894" i="6"/>
  <c r="V894" i="6"/>
  <c r="U894" i="6"/>
  <c r="T894" i="6"/>
  <c r="S894" i="6"/>
  <c r="R894" i="6"/>
  <c r="Q894" i="6"/>
  <c r="P894" i="6"/>
  <c r="W893" i="6"/>
  <c r="V893" i="6"/>
  <c r="U893" i="6"/>
  <c r="T893" i="6"/>
  <c r="S893" i="6"/>
  <c r="R893" i="6"/>
  <c r="Q893" i="6"/>
  <c r="P893" i="6"/>
  <c r="W892" i="6"/>
  <c r="V892" i="6"/>
  <c r="U892" i="6"/>
  <c r="T892" i="6"/>
  <c r="S892" i="6"/>
  <c r="R892" i="6"/>
  <c r="Q892" i="6"/>
  <c r="P892" i="6"/>
  <c r="W891" i="6"/>
  <c r="V891" i="6"/>
  <c r="U891" i="6"/>
  <c r="T891" i="6"/>
  <c r="S891" i="6"/>
  <c r="R891" i="6"/>
  <c r="Q891" i="6"/>
  <c r="P891" i="6"/>
  <c r="W890" i="6"/>
  <c r="V890" i="6"/>
  <c r="U890" i="6"/>
  <c r="T890" i="6"/>
  <c r="S890" i="6"/>
  <c r="R890" i="6"/>
  <c r="Q890" i="6"/>
  <c r="P890" i="6"/>
  <c r="W889" i="6"/>
  <c r="V889" i="6"/>
  <c r="U889" i="6"/>
  <c r="T889" i="6"/>
  <c r="S889" i="6"/>
  <c r="R889" i="6"/>
  <c r="Q889" i="6"/>
  <c r="P889" i="6"/>
  <c r="W888" i="6"/>
  <c r="V888" i="6"/>
  <c r="U888" i="6"/>
  <c r="T888" i="6"/>
  <c r="S888" i="6"/>
  <c r="R888" i="6"/>
  <c r="Q888" i="6"/>
  <c r="P888" i="6"/>
  <c r="W887" i="6"/>
  <c r="V887" i="6"/>
  <c r="U887" i="6"/>
  <c r="T887" i="6"/>
  <c r="S887" i="6"/>
  <c r="R887" i="6"/>
  <c r="Q887" i="6"/>
  <c r="P887" i="6"/>
  <c r="W886" i="6"/>
  <c r="V886" i="6"/>
  <c r="U886" i="6"/>
  <c r="T886" i="6"/>
  <c r="S886" i="6"/>
  <c r="R886" i="6"/>
  <c r="Q886" i="6"/>
  <c r="P886" i="6"/>
  <c r="W885" i="6"/>
  <c r="V885" i="6"/>
  <c r="U885" i="6"/>
  <c r="T885" i="6"/>
  <c r="S885" i="6"/>
  <c r="R885" i="6"/>
  <c r="Q885" i="6"/>
  <c r="P885" i="6"/>
  <c r="W884" i="6"/>
  <c r="V884" i="6"/>
  <c r="U884" i="6"/>
  <c r="T884" i="6"/>
  <c r="S884" i="6"/>
  <c r="R884" i="6"/>
  <c r="Q884" i="6"/>
  <c r="P884" i="6"/>
  <c r="W883" i="6"/>
  <c r="V883" i="6"/>
  <c r="U883" i="6"/>
  <c r="T883" i="6"/>
  <c r="S883" i="6"/>
  <c r="R883" i="6"/>
  <c r="Q883" i="6"/>
  <c r="P883" i="6"/>
  <c r="W882" i="6"/>
  <c r="V882" i="6"/>
  <c r="U882" i="6"/>
  <c r="T882" i="6"/>
  <c r="S882" i="6"/>
  <c r="R882" i="6"/>
  <c r="Q882" i="6"/>
  <c r="P882" i="6"/>
  <c r="W881" i="6"/>
  <c r="V881" i="6"/>
  <c r="U881" i="6"/>
  <c r="T881" i="6"/>
  <c r="S881" i="6"/>
  <c r="R881" i="6"/>
  <c r="Q881" i="6"/>
  <c r="P881" i="6"/>
  <c r="W880" i="6"/>
  <c r="V880" i="6"/>
  <c r="U880" i="6"/>
  <c r="T880" i="6"/>
  <c r="S880" i="6"/>
  <c r="R880" i="6"/>
  <c r="Q880" i="6"/>
  <c r="P880" i="6"/>
  <c r="W879" i="6"/>
  <c r="V879" i="6"/>
  <c r="U879" i="6"/>
  <c r="T879" i="6"/>
  <c r="S879" i="6"/>
  <c r="R879" i="6"/>
  <c r="Q879" i="6"/>
  <c r="P879" i="6"/>
  <c r="W878" i="6"/>
  <c r="V878" i="6"/>
  <c r="U878" i="6"/>
  <c r="T878" i="6"/>
  <c r="S878" i="6"/>
  <c r="R878" i="6"/>
  <c r="Q878" i="6"/>
  <c r="P878" i="6"/>
  <c r="W877" i="6"/>
  <c r="V877" i="6"/>
  <c r="U877" i="6"/>
  <c r="T877" i="6"/>
  <c r="S877" i="6"/>
  <c r="R877" i="6"/>
  <c r="Q877" i="6"/>
  <c r="P877" i="6"/>
  <c r="W876" i="6"/>
  <c r="V876" i="6"/>
  <c r="U876" i="6"/>
  <c r="T876" i="6"/>
  <c r="S876" i="6"/>
  <c r="R876" i="6"/>
  <c r="Q876" i="6"/>
  <c r="P876" i="6"/>
  <c r="W875" i="6"/>
  <c r="V875" i="6"/>
  <c r="U875" i="6"/>
  <c r="T875" i="6"/>
  <c r="S875" i="6"/>
  <c r="R875" i="6"/>
  <c r="Q875" i="6"/>
  <c r="P875" i="6"/>
  <c r="W874" i="6"/>
  <c r="V874" i="6"/>
  <c r="U874" i="6"/>
  <c r="T874" i="6"/>
  <c r="S874" i="6"/>
  <c r="R874" i="6"/>
  <c r="Q874" i="6"/>
  <c r="P874" i="6"/>
  <c r="W873" i="6"/>
  <c r="V873" i="6"/>
  <c r="U873" i="6"/>
  <c r="T873" i="6"/>
  <c r="S873" i="6"/>
  <c r="R873" i="6"/>
  <c r="Q873" i="6"/>
  <c r="P873" i="6"/>
  <c r="W872" i="6"/>
  <c r="V872" i="6"/>
  <c r="U872" i="6"/>
  <c r="T872" i="6"/>
  <c r="S872" i="6"/>
  <c r="R872" i="6"/>
  <c r="Q872" i="6"/>
  <c r="P872" i="6"/>
  <c r="W871" i="6"/>
  <c r="V871" i="6"/>
  <c r="U871" i="6"/>
  <c r="T871" i="6"/>
  <c r="S871" i="6"/>
  <c r="R871" i="6"/>
  <c r="Q871" i="6"/>
  <c r="P871" i="6"/>
  <c r="W870" i="6"/>
  <c r="V870" i="6"/>
  <c r="U870" i="6"/>
  <c r="T870" i="6"/>
  <c r="S870" i="6"/>
  <c r="R870" i="6"/>
  <c r="Q870" i="6"/>
  <c r="P870" i="6"/>
  <c r="W869" i="6"/>
  <c r="V869" i="6"/>
  <c r="U869" i="6"/>
  <c r="T869" i="6"/>
  <c r="S869" i="6"/>
  <c r="R869" i="6"/>
  <c r="Q869" i="6"/>
  <c r="P869" i="6"/>
  <c r="W868" i="6"/>
  <c r="V868" i="6"/>
  <c r="U868" i="6"/>
  <c r="T868" i="6"/>
  <c r="S868" i="6"/>
  <c r="R868" i="6"/>
  <c r="Q868" i="6"/>
  <c r="P868" i="6"/>
  <c r="W867" i="6"/>
  <c r="V867" i="6"/>
  <c r="U867" i="6"/>
  <c r="T867" i="6"/>
  <c r="S867" i="6"/>
  <c r="R867" i="6"/>
  <c r="Q867" i="6"/>
  <c r="P867" i="6"/>
  <c r="W866" i="6"/>
  <c r="V866" i="6"/>
  <c r="U866" i="6"/>
  <c r="T866" i="6"/>
  <c r="S866" i="6"/>
  <c r="R866" i="6"/>
  <c r="Q866" i="6"/>
  <c r="P866" i="6"/>
  <c r="W865" i="6"/>
  <c r="V865" i="6"/>
  <c r="U865" i="6"/>
  <c r="T865" i="6"/>
  <c r="S865" i="6"/>
  <c r="R865" i="6"/>
  <c r="Q865" i="6"/>
  <c r="P865" i="6"/>
  <c r="W864" i="6"/>
  <c r="V864" i="6"/>
  <c r="U864" i="6"/>
  <c r="T864" i="6"/>
  <c r="S864" i="6"/>
  <c r="R864" i="6"/>
  <c r="Q864" i="6"/>
  <c r="P864" i="6"/>
  <c r="W863" i="6"/>
  <c r="V863" i="6"/>
  <c r="U863" i="6"/>
  <c r="T863" i="6"/>
  <c r="S863" i="6"/>
  <c r="R863" i="6"/>
  <c r="Q863" i="6"/>
  <c r="P863" i="6"/>
  <c r="W862" i="6"/>
  <c r="V862" i="6"/>
  <c r="U862" i="6"/>
  <c r="T862" i="6"/>
  <c r="S862" i="6"/>
  <c r="R862" i="6"/>
  <c r="Q862" i="6"/>
  <c r="P862" i="6"/>
  <c r="W861" i="6"/>
  <c r="V861" i="6"/>
  <c r="U861" i="6"/>
  <c r="T861" i="6"/>
  <c r="S861" i="6"/>
  <c r="R861" i="6"/>
  <c r="Q861" i="6"/>
  <c r="P861" i="6"/>
  <c r="W860" i="6"/>
  <c r="V860" i="6"/>
  <c r="U860" i="6"/>
  <c r="T860" i="6"/>
  <c r="S860" i="6"/>
  <c r="R860" i="6"/>
  <c r="Q860" i="6"/>
  <c r="P860" i="6"/>
  <c r="W859" i="6"/>
  <c r="V859" i="6"/>
  <c r="U859" i="6"/>
  <c r="T859" i="6"/>
  <c r="S859" i="6"/>
  <c r="R859" i="6"/>
  <c r="Q859" i="6"/>
  <c r="P859" i="6"/>
  <c r="W858" i="6"/>
  <c r="V858" i="6"/>
  <c r="U858" i="6"/>
  <c r="T858" i="6"/>
  <c r="S858" i="6"/>
  <c r="R858" i="6"/>
  <c r="Q858" i="6"/>
  <c r="P858" i="6"/>
  <c r="W857" i="6"/>
  <c r="V857" i="6"/>
  <c r="U857" i="6"/>
  <c r="T857" i="6"/>
  <c r="S857" i="6"/>
  <c r="R857" i="6"/>
  <c r="Q857" i="6"/>
  <c r="P857" i="6"/>
  <c r="W856" i="6"/>
  <c r="V856" i="6"/>
  <c r="U856" i="6"/>
  <c r="T856" i="6"/>
  <c r="S856" i="6"/>
  <c r="R856" i="6"/>
  <c r="Q856" i="6"/>
  <c r="P856" i="6"/>
  <c r="W855" i="6"/>
  <c r="V855" i="6"/>
  <c r="U855" i="6"/>
  <c r="T855" i="6"/>
  <c r="S855" i="6"/>
  <c r="R855" i="6"/>
  <c r="Q855" i="6"/>
  <c r="P855" i="6"/>
  <c r="W854" i="6"/>
  <c r="V854" i="6"/>
  <c r="U854" i="6"/>
  <c r="T854" i="6"/>
  <c r="S854" i="6"/>
  <c r="R854" i="6"/>
  <c r="Q854" i="6"/>
  <c r="P854" i="6"/>
  <c r="W853" i="6"/>
  <c r="V853" i="6"/>
  <c r="U853" i="6"/>
  <c r="T853" i="6"/>
  <c r="S853" i="6"/>
  <c r="R853" i="6"/>
  <c r="Q853" i="6"/>
  <c r="P853" i="6"/>
  <c r="W852" i="6"/>
  <c r="V852" i="6"/>
  <c r="U852" i="6"/>
  <c r="T852" i="6"/>
  <c r="S852" i="6"/>
  <c r="R852" i="6"/>
  <c r="Q852" i="6"/>
  <c r="P852" i="6"/>
  <c r="W851" i="6"/>
  <c r="V851" i="6"/>
  <c r="U851" i="6"/>
  <c r="T851" i="6"/>
  <c r="S851" i="6"/>
  <c r="R851" i="6"/>
  <c r="Q851" i="6"/>
  <c r="P851" i="6"/>
  <c r="W850" i="6"/>
  <c r="V850" i="6"/>
  <c r="U850" i="6"/>
  <c r="T850" i="6"/>
  <c r="S850" i="6"/>
  <c r="R850" i="6"/>
  <c r="Q850" i="6"/>
  <c r="P850" i="6"/>
  <c r="W849" i="6"/>
  <c r="V849" i="6"/>
  <c r="U849" i="6"/>
  <c r="T849" i="6"/>
  <c r="S849" i="6"/>
  <c r="R849" i="6"/>
  <c r="Q849" i="6"/>
  <c r="P849" i="6"/>
  <c r="W848" i="6"/>
  <c r="V848" i="6"/>
  <c r="U848" i="6"/>
  <c r="T848" i="6"/>
  <c r="S848" i="6"/>
  <c r="R848" i="6"/>
  <c r="Q848" i="6"/>
  <c r="P848" i="6"/>
  <c r="W847" i="6"/>
  <c r="V847" i="6"/>
  <c r="U847" i="6"/>
  <c r="T847" i="6"/>
  <c r="S847" i="6"/>
  <c r="R847" i="6"/>
  <c r="Q847" i="6"/>
  <c r="P847" i="6"/>
  <c r="W846" i="6"/>
  <c r="V846" i="6"/>
  <c r="U846" i="6"/>
  <c r="T846" i="6"/>
  <c r="S846" i="6"/>
  <c r="R846" i="6"/>
  <c r="Q846" i="6"/>
  <c r="P846" i="6"/>
  <c r="W845" i="6"/>
  <c r="V845" i="6"/>
  <c r="U845" i="6"/>
  <c r="T845" i="6"/>
  <c r="S845" i="6"/>
  <c r="R845" i="6"/>
  <c r="Q845" i="6"/>
  <c r="P845" i="6"/>
  <c r="W844" i="6"/>
  <c r="V844" i="6"/>
  <c r="U844" i="6"/>
  <c r="T844" i="6"/>
  <c r="S844" i="6"/>
  <c r="R844" i="6"/>
  <c r="Q844" i="6"/>
  <c r="P844" i="6"/>
  <c r="W843" i="6"/>
  <c r="V843" i="6"/>
  <c r="U843" i="6"/>
  <c r="T843" i="6"/>
  <c r="S843" i="6"/>
  <c r="R843" i="6"/>
  <c r="Q843" i="6"/>
  <c r="P843" i="6"/>
  <c r="W842" i="6"/>
  <c r="V842" i="6"/>
  <c r="U842" i="6"/>
  <c r="T842" i="6"/>
  <c r="S842" i="6"/>
  <c r="R842" i="6"/>
  <c r="Q842" i="6"/>
  <c r="P842" i="6"/>
  <c r="W841" i="6"/>
  <c r="V841" i="6"/>
  <c r="U841" i="6"/>
  <c r="T841" i="6"/>
  <c r="S841" i="6"/>
  <c r="R841" i="6"/>
  <c r="Q841" i="6"/>
  <c r="P841" i="6"/>
  <c r="W840" i="6"/>
  <c r="V840" i="6"/>
  <c r="U840" i="6"/>
  <c r="T840" i="6"/>
  <c r="S840" i="6"/>
  <c r="R840" i="6"/>
  <c r="Q840" i="6"/>
  <c r="P840" i="6"/>
  <c r="W839" i="6"/>
  <c r="V839" i="6"/>
  <c r="U839" i="6"/>
  <c r="T839" i="6"/>
  <c r="S839" i="6"/>
  <c r="R839" i="6"/>
  <c r="Q839" i="6"/>
  <c r="P839" i="6"/>
  <c r="W838" i="6"/>
  <c r="V838" i="6"/>
  <c r="U838" i="6"/>
  <c r="T838" i="6"/>
  <c r="S838" i="6"/>
  <c r="R838" i="6"/>
  <c r="Q838" i="6"/>
  <c r="P838" i="6"/>
  <c r="W837" i="6"/>
  <c r="V837" i="6"/>
  <c r="U837" i="6"/>
  <c r="T837" i="6"/>
  <c r="S837" i="6"/>
  <c r="R837" i="6"/>
  <c r="Q837" i="6"/>
  <c r="P837" i="6"/>
  <c r="W836" i="6"/>
  <c r="V836" i="6"/>
  <c r="U836" i="6"/>
  <c r="T836" i="6"/>
  <c r="S836" i="6"/>
  <c r="R836" i="6"/>
  <c r="Q836" i="6"/>
  <c r="P836" i="6"/>
  <c r="W835" i="6"/>
  <c r="V835" i="6"/>
  <c r="U835" i="6"/>
  <c r="T835" i="6"/>
  <c r="S835" i="6"/>
  <c r="R835" i="6"/>
  <c r="Q835" i="6"/>
  <c r="P835" i="6"/>
  <c r="W834" i="6"/>
  <c r="V834" i="6"/>
  <c r="U834" i="6"/>
  <c r="T834" i="6"/>
  <c r="S834" i="6"/>
  <c r="R834" i="6"/>
  <c r="Q834" i="6"/>
  <c r="P834" i="6"/>
  <c r="W833" i="6"/>
  <c r="V833" i="6"/>
  <c r="U833" i="6"/>
  <c r="T833" i="6"/>
  <c r="S833" i="6"/>
  <c r="R833" i="6"/>
  <c r="Q833" i="6"/>
  <c r="P833" i="6"/>
  <c r="W832" i="6"/>
  <c r="V832" i="6"/>
  <c r="U832" i="6"/>
  <c r="T832" i="6"/>
  <c r="S832" i="6"/>
  <c r="R832" i="6"/>
  <c r="Q832" i="6"/>
  <c r="P832" i="6"/>
  <c r="W831" i="6"/>
  <c r="V831" i="6"/>
  <c r="U831" i="6"/>
  <c r="T831" i="6"/>
  <c r="S831" i="6"/>
  <c r="R831" i="6"/>
  <c r="Q831" i="6"/>
  <c r="P831" i="6"/>
  <c r="W830" i="6"/>
  <c r="V830" i="6"/>
  <c r="U830" i="6"/>
  <c r="T830" i="6"/>
  <c r="S830" i="6"/>
  <c r="R830" i="6"/>
  <c r="Q830" i="6"/>
  <c r="P830" i="6"/>
  <c r="W829" i="6"/>
  <c r="V829" i="6"/>
  <c r="U829" i="6"/>
  <c r="T829" i="6"/>
  <c r="S829" i="6"/>
  <c r="R829" i="6"/>
  <c r="Q829" i="6"/>
  <c r="P829" i="6"/>
  <c r="W828" i="6"/>
  <c r="V828" i="6"/>
  <c r="U828" i="6"/>
  <c r="T828" i="6"/>
  <c r="S828" i="6"/>
  <c r="R828" i="6"/>
  <c r="Q828" i="6"/>
  <c r="P828" i="6"/>
  <c r="W827" i="6"/>
  <c r="V827" i="6"/>
  <c r="U827" i="6"/>
  <c r="T827" i="6"/>
  <c r="S827" i="6"/>
  <c r="R827" i="6"/>
  <c r="Q827" i="6"/>
  <c r="P827" i="6"/>
  <c r="W826" i="6"/>
  <c r="V826" i="6"/>
  <c r="U826" i="6"/>
  <c r="T826" i="6"/>
  <c r="S826" i="6"/>
  <c r="R826" i="6"/>
  <c r="Q826" i="6"/>
  <c r="P826" i="6"/>
  <c r="W825" i="6"/>
  <c r="V825" i="6"/>
  <c r="U825" i="6"/>
  <c r="T825" i="6"/>
  <c r="S825" i="6"/>
  <c r="R825" i="6"/>
  <c r="Q825" i="6"/>
  <c r="P825" i="6"/>
  <c r="W824" i="6"/>
  <c r="V824" i="6"/>
  <c r="U824" i="6"/>
  <c r="T824" i="6"/>
  <c r="S824" i="6"/>
  <c r="R824" i="6"/>
  <c r="Q824" i="6"/>
  <c r="P824" i="6"/>
  <c r="W823" i="6"/>
  <c r="V823" i="6"/>
  <c r="U823" i="6"/>
  <c r="T823" i="6"/>
  <c r="S823" i="6"/>
  <c r="R823" i="6"/>
  <c r="Q823" i="6"/>
  <c r="P823" i="6"/>
  <c r="W822" i="6"/>
  <c r="V822" i="6"/>
  <c r="U822" i="6"/>
  <c r="T822" i="6"/>
  <c r="S822" i="6"/>
  <c r="R822" i="6"/>
  <c r="Q822" i="6"/>
  <c r="P822" i="6"/>
  <c r="W821" i="6"/>
  <c r="V821" i="6"/>
  <c r="U821" i="6"/>
  <c r="T821" i="6"/>
  <c r="S821" i="6"/>
  <c r="R821" i="6"/>
  <c r="Q821" i="6"/>
  <c r="P821" i="6"/>
  <c r="W820" i="6"/>
  <c r="V820" i="6"/>
  <c r="U820" i="6"/>
  <c r="T820" i="6"/>
  <c r="S820" i="6"/>
  <c r="R820" i="6"/>
  <c r="Q820" i="6"/>
  <c r="P820" i="6"/>
  <c r="W819" i="6"/>
  <c r="V819" i="6"/>
  <c r="U819" i="6"/>
  <c r="T819" i="6"/>
  <c r="S819" i="6"/>
  <c r="R819" i="6"/>
  <c r="Q819" i="6"/>
  <c r="P819" i="6"/>
  <c r="W818" i="6"/>
  <c r="V818" i="6"/>
  <c r="U818" i="6"/>
  <c r="T818" i="6"/>
  <c r="S818" i="6"/>
  <c r="R818" i="6"/>
  <c r="Q818" i="6"/>
  <c r="P818" i="6"/>
  <c r="W817" i="6"/>
  <c r="V817" i="6"/>
  <c r="U817" i="6"/>
  <c r="T817" i="6"/>
  <c r="S817" i="6"/>
  <c r="R817" i="6"/>
  <c r="Q817" i="6"/>
  <c r="P817" i="6"/>
  <c r="W816" i="6"/>
  <c r="V816" i="6"/>
  <c r="U816" i="6"/>
  <c r="T816" i="6"/>
  <c r="S816" i="6"/>
  <c r="R816" i="6"/>
  <c r="Q816" i="6"/>
  <c r="P816" i="6"/>
  <c r="W815" i="6"/>
  <c r="V815" i="6"/>
  <c r="U815" i="6"/>
  <c r="T815" i="6"/>
  <c r="S815" i="6"/>
  <c r="R815" i="6"/>
  <c r="Q815" i="6"/>
  <c r="P815" i="6"/>
  <c r="W814" i="6"/>
  <c r="V814" i="6"/>
  <c r="U814" i="6"/>
  <c r="T814" i="6"/>
  <c r="S814" i="6"/>
  <c r="R814" i="6"/>
  <c r="Q814" i="6"/>
  <c r="P814" i="6"/>
  <c r="W813" i="6"/>
  <c r="V813" i="6"/>
  <c r="U813" i="6"/>
  <c r="T813" i="6"/>
  <c r="S813" i="6"/>
  <c r="R813" i="6"/>
  <c r="Q813" i="6"/>
  <c r="P813" i="6"/>
  <c r="W812" i="6"/>
  <c r="V812" i="6"/>
  <c r="U812" i="6"/>
  <c r="T812" i="6"/>
  <c r="S812" i="6"/>
  <c r="R812" i="6"/>
  <c r="Q812" i="6"/>
  <c r="P812" i="6"/>
  <c r="W811" i="6"/>
  <c r="V811" i="6"/>
  <c r="U811" i="6"/>
  <c r="T811" i="6"/>
  <c r="S811" i="6"/>
  <c r="R811" i="6"/>
  <c r="Q811" i="6"/>
  <c r="P811" i="6"/>
  <c r="W810" i="6"/>
  <c r="V810" i="6"/>
  <c r="U810" i="6"/>
  <c r="T810" i="6"/>
  <c r="S810" i="6"/>
  <c r="R810" i="6"/>
  <c r="Q810" i="6"/>
  <c r="P810" i="6"/>
  <c r="W809" i="6"/>
  <c r="V809" i="6"/>
  <c r="U809" i="6"/>
  <c r="T809" i="6"/>
  <c r="S809" i="6"/>
  <c r="R809" i="6"/>
  <c r="Q809" i="6"/>
  <c r="P809" i="6"/>
  <c r="W808" i="6"/>
  <c r="V808" i="6"/>
  <c r="U808" i="6"/>
  <c r="T808" i="6"/>
  <c r="S808" i="6"/>
  <c r="R808" i="6"/>
  <c r="Q808" i="6"/>
  <c r="P808" i="6"/>
  <c r="W807" i="6"/>
  <c r="V807" i="6"/>
  <c r="U807" i="6"/>
  <c r="T807" i="6"/>
  <c r="S807" i="6"/>
  <c r="R807" i="6"/>
  <c r="Q807" i="6"/>
  <c r="P807" i="6"/>
  <c r="W806" i="6"/>
  <c r="V806" i="6"/>
  <c r="U806" i="6"/>
  <c r="T806" i="6"/>
  <c r="S806" i="6"/>
  <c r="R806" i="6"/>
  <c r="Q806" i="6"/>
  <c r="P806" i="6"/>
  <c r="W805" i="6"/>
  <c r="V805" i="6"/>
  <c r="U805" i="6"/>
  <c r="T805" i="6"/>
  <c r="S805" i="6"/>
  <c r="R805" i="6"/>
  <c r="Q805" i="6"/>
  <c r="P805" i="6"/>
  <c r="W804" i="6"/>
  <c r="V804" i="6"/>
  <c r="U804" i="6"/>
  <c r="T804" i="6"/>
  <c r="S804" i="6"/>
  <c r="R804" i="6"/>
  <c r="Q804" i="6"/>
  <c r="P804" i="6"/>
  <c r="W803" i="6"/>
  <c r="V803" i="6"/>
  <c r="U803" i="6"/>
  <c r="T803" i="6"/>
  <c r="S803" i="6"/>
  <c r="R803" i="6"/>
  <c r="Q803" i="6"/>
  <c r="P803" i="6"/>
  <c r="W802" i="6"/>
  <c r="V802" i="6"/>
  <c r="U802" i="6"/>
  <c r="T802" i="6"/>
  <c r="S802" i="6"/>
  <c r="R802" i="6"/>
  <c r="Q802" i="6"/>
  <c r="P802" i="6"/>
  <c r="W801" i="6"/>
  <c r="V801" i="6"/>
  <c r="U801" i="6"/>
  <c r="T801" i="6"/>
  <c r="S801" i="6"/>
  <c r="R801" i="6"/>
  <c r="Q801" i="6"/>
  <c r="P801" i="6"/>
  <c r="W800" i="6"/>
  <c r="V800" i="6"/>
  <c r="U800" i="6"/>
  <c r="T800" i="6"/>
  <c r="S800" i="6"/>
  <c r="R800" i="6"/>
  <c r="Q800" i="6"/>
  <c r="P800" i="6"/>
  <c r="W799" i="6"/>
  <c r="V799" i="6"/>
  <c r="U799" i="6"/>
  <c r="T799" i="6"/>
  <c r="S799" i="6"/>
  <c r="R799" i="6"/>
  <c r="Q799" i="6"/>
  <c r="P799" i="6"/>
  <c r="W798" i="6"/>
  <c r="V798" i="6"/>
  <c r="U798" i="6"/>
  <c r="T798" i="6"/>
  <c r="S798" i="6"/>
  <c r="R798" i="6"/>
  <c r="Q798" i="6"/>
  <c r="P798" i="6"/>
  <c r="W797" i="6"/>
  <c r="V797" i="6"/>
  <c r="U797" i="6"/>
  <c r="T797" i="6"/>
  <c r="S797" i="6"/>
  <c r="R797" i="6"/>
  <c r="Q797" i="6"/>
  <c r="P797" i="6"/>
  <c r="W796" i="6"/>
  <c r="V796" i="6"/>
  <c r="U796" i="6"/>
  <c r="T796" i="6"/>
  <c r="S796" i="6"/>
  <c r="R796" i="6"/>
  <c r="Q796" i="6"/>
  <c r="P796" i="6"/>
  <c r="W795" i="6"/>
  <c r="V795" i="6"/>
  <c r="U795" i="6"/>
  <c r="T795" i="6"/>
  <c r="S795" i="6"/>
  <c r="R795" i="6"/>
  <c r="Q795" i="6"/>
  <c r="P795" i="6"/>
  <c r="W794" i="6"/>
  <c r="V794" i="6"/>
  <c r="U794" i="6"/>
  <c r="T794" i="6"/>
  <c r="S794" i="6"/>
  <c r="R794" i="6"/>
  <c r="Q794" i="6"/>
  <c r="P794" i="6"/>
  <c r="W793" i="6"/>
  <c r="V793" i="6"/>
  <c r="U793" i="6"/>
  <c r="T793" i="6"/>
  <c r="S793" i="6"/>
  <c r="R793" i="6"/>
  <c r="Q793" i="6"/>
  <c r="P793" i="6"/>
  <c r="W792" i="6"/>
  <c r="V792" i="6"/>
  <c r="U792" i="6"/>
  <c r="T792" i="6"/>
  <c r="S792" i="6"/>
  <c r="R792" i="6"/>
  <c r="Q792" i="6"/>
  <c r="P792" i="6"/>
  <c r="W791" i="6"/>
  <c r="V791" i="6"/>
  <c r="U791" i="6"/>
  <c r="T791" i="6"/>
  <c r="S791" i="6"/>
  <c r="R791" i="6"/>
  <c r="Q791" i="6"/>
  <c r="P791" i="6"/>
  <c r="W790" i="6"/>
  <c r="V790" i="6"/>
  <c r="U790" i="6"/>
  <c r="T790" i="6"/>
  <c r="S790" i="6"/>
  <c r="R790" i="6"/>
  <c r="Q790" i="6"/>
  <c r="P790" i="6"/>
  <c r="W789" i="6"/>
  <c r="V789" i="6"/>
  <c r="U789" i="6"/>
  <c r="T789" i="6"/>
  <c r="S789" i="6"/>
  <c r="R789" i="6"/>
  <c r="Q789" i="6"/>
  <c r="P789" i="6"/>
  <c r="W788" i="6"/>
  <c r="V788" i="6"/>
  <c r="U788" i="6"/>
  <c r="T788" i="6"/>
  <c r="S788" i="6"/>
  <c r="R788" i="6"/>
  <c r="Q788" i="6"/>
  <c r="P788" i="6"/>
  <c r="W787" i="6"/>
  <c r="V787" i="6"/>
  <c r="U787" i="6"/>
  <c r="T787" i="6"/>
  <c r="S787" i="6"/>
  <c r="R787" i="6"/>
  <c r="Q787" i="6"/>
  <c r="P787" i="6"/>
  <c r="W786" i="6"/>
  <c r="V786" i="6"/>
  <c r="U786" i="6"/>
  <c r="T786" i="6"/>
  <c r="S786" i="6"/>
  <c r="R786" i="6"/>
  <c r="Q786" i="6"/>
  <c r="P786" i="6"/>
  <c r="W785" i="6"/>
  <c r="V785" i="6"/>
  <c r="U785" i="6"/>
  <c r="T785" i="6"/>
  <c r="S785" i="6"/>
  <c r="R785" i="6"/>
  <c r="Q785" i="6"/>
  <c r="P785" i="6"/>
  <c r="W784" i="6"/>
  <c r="V784" i="6"/>
  <c r="U784" i="6"/>
  <c r="T784" i="6"/>
  <c r="S784" i="6"/>
  <c r="R784" i="6"/>
  <c r="Q784" i="6"/>
  <c r="P784" i="6"/>
  <c r="W783" i="6"/>
  <c r="V783" i="6"/>
  <c r="U783" i="6"/>
  <c r="T783" i="6"/>
  <c r="S783" i="6"/>
  <c r="R783" i="6"/>
  <c r="Q783" i="6"/>
  <c r="P783" i="6"/>
  <c r="W782" i="6"/>
  <c r="V782" i="6"/>
  <c r="U782" i="6"/>
  <c r="T782" i="6"/>
  <c r="S782" i="6"/>
  <c r="R782" i="6"/>
  <c r="Q782" i="6"/>
  <c r="P782" i="6"/>
  <c r="W781" i="6"/>
  <c r="V781" i="6"/>
  <c r="U781" i="6"/>
  <c r="T781" i="6"/>
  <c r="S781" i="6"/>
  <c r="R781" i="6"/>
  <c r="Q781" i="6"/>
  <c r="P781" i="6"/>
  <c r="W780" i="6"/>
  <c r="V780" i="6"/>
  <c r="U780" i="6"/>
  <c r="T780" i="6"/>
  <c r="S780" i="6"/>
  <c r="R780" i="6"/>
  <c r="Q780" i="6"/>
  <c r="P780" i="6"/>
  <c r="W779" i="6"/>
  <c r="V779" i="6"/>
  <c r="U779" i="6"/>
  <c r="T779" i="6"/>
  <c r="S779" i="6"/>
  <c r="R779" i="6"/>
  <c r="Q779" i="6"/>
  <c r="P779" i="6"/>
  <c r="W778" i="6"/>
  <c r="V778" i="6"/>
  <c r="U778" i="6"/>
  <c r="T778" i="6"/>
  <c r="S778" i="6"/>
  <c r="R778" i="6"/>
  <c r="Q778" i="6"/>
  <c r="P778" i="6"/>
  <c r="W777" i="6"/>
  <c r="V777" i="6"/>
  <c r="U777" i="6"/>
  <c r="T777" i="6"/>
  <c r="S777" i="6"/>
  <c r="R777" i="6"/>
  <c r="Q777" i="6"/>
  <c r="P777" i="6"/>
  <c r="W776" i="6"/>
  <c r="V776" i="6"/>
  <c r="U776" i="6"/>
  <c r="T776" i="6"/>
  <c r="S776" i="6"/>
  <c r="R776" i="6"/>
  <c r="Q776" i="6"/>
  <c r="P776" i="6"/>
  <c r="W775" i="6"/>
  <c r="V775" i="6"/>
  <c r="U775" i="6"/>
  <c r="T775" i="6"/>
  <c r="S775" i="6"/>
  <c r="R775" i="6"/>
  <c r="Q775" i="6"/>
  <c r="P775" i="6"/>
  <c r="W774" i="6"/>
  <c r="V774" i="6"/>
  <c r="U774" i="6"/>
  <c r="T774" i="6"/>
  <c r="S774" i="6"/>
  <c r="R774" i="6"/>
  <c r="Q774" i="6"/>
  <c r="P774" i="6"/>
  <c r="W773" i="6"/>
  <c r="V773" i="6"/>
  <c r="U773" i="6"/>
  <c r="T773" i="6"/>
  <c r="S773" i="6"/>
  <c r="R773" i="6"/>
  <c r="Q773" i="6"/>
  <c r="P773" i="6"/>
  <c r="W772" i="6"/>
  <c r="V772" i="6"/>
  <c r="U772" i="6"/>
  <c r="T772" i="6"/>
  <c r="S772" i="6"/>
  <c r="R772" i="6"/>
  <c r="Q772" i="6"/>
  <c r="P772" i="6"/>
  <c r="W771" i="6"/>
  <c r="V771" i="6"/>
  <c r="U771" i="6"/>
  <c r="T771" i="6"/>
  <c r="S771" i="6"/>
  <c r="R771" i="6"/>
  <c r="Q771" i="6"/>
  <c r="P771" i="6"/>
  <c r="W770" i="6"/>
  <c r="V770" i="6"/>
  <c r="U770" i="6"/>
  <c r="T770" i="6"/>
  <c r="S770" i="6"/>
  <c r="R770" i="6"/>
  <c r="Q770" i="6"/>
  <c r="P770" i="6"/>
  <c r="W769" i="6"/>
  <c r="V769" i="6"/>
  <c r="U769" i="6"/>
  <c r="T769" i="6"/>
  <c r="S769" i="6"/>
  <c r="R769" i="6"/>
  <c r="Q769" i="6"/>
  <c r="P769" i="6"/>
  <c r="W768" i="6"/>
  <c r="V768" i="6"/>
  <c r="U768" i="6"/>
  <c r="T768" i="6"/>
  <c r="S768" i="6"/>
  <c r="R768" i="6"/>
  <c r="Q768" i="6"/>
  <c r="P768" i="6"/>
  <c r="W767" i="6"/>
  <c r="V767" i="6"/>
  <c r="U767" i="6"/>
  <c r="T767" i="6"/>
  <c r="S767" i="6"/>
  <c r="R767" i="6"/>
  <c r="Q767" i="6"/>
  <c r="P767" i="6"/>
  <c r="W766" i="6"/>
  <c r="V766" i="6"/>
  <c r="U766" i="6"/>
  <c r="T766" i="6"/>
  <c r="S766" i="6"/>
  <c r="R766" i="6"/>
  <c r="Q766" i="6"/>
  <c r="P766" i="6"/>
  <c r="W765" i="6"/>
  <c r="V765" i="6"/>
  <c r="U765" i="6"/>
  <c r="T765" i="6"/>
  <c r="S765" i="6"/>
  <c r="R765" i="6"/>
  <c r="Q765" i="6"/>
  <c r="P765" i="6"/>
  <c r="W764" i="6"/>
  <c r="V764" i="6"/>
  <c r="U764" i="6"/>
  <c r="T764" i="6"/>
  <c r="S764" i="6"/>
  <c r="R764" i="6"/>
  <c r="Q764" i="6"/>
  <c r="P764" i="6"/>
  <c r="W763" i="6"/>
  <c r="V763" i="6"/>
  <c r="U763" i="6"/>
  <c r="T763" i="6"/>
  <c r="S763" i="6"/>
  <c r="R763" i="6"/>
  <c r="Q763" i="6"/>
  <c r="P763" i="6"/>
  <c r="W762" i="6"/>
  <c r="V762" i="6"/>
  <c r="U762" i="6"/>
  <c r="T762" i="6"/>
  <c r="S762" i="6"/>
  <c r="R762" i="6"/>
  <c r="Q762" i="6"/>
  <c r="P762" i="6"/>
  <c r="W761" i="6"/>
  <c r="V761" i="6"/>
  <c r="U761" i="6"/>
  <c r="T761" i="6"/>
  <c r="S761" i="6"/>
  <c r="R761" i="6"/>
  <c r="Q761" i="6"/>
  <c r="P761" i="6"/>
  <c r="W760" i="6"/>
  <c r="V760" i="6"/>
  <c r="U760" i="6"/>
  <c r="T760" i="6"/>
  <c r="S760" i="6"/>
  <c r="R760" i="6"/>
  <c r="Q760" i="6"/>
  <c r="P760" i="6"/>
  <c r="W759" i="6"/>
  <c r="V759" i="6"/>
  <c r="U759" i="6"/>
  <c r="T759" i="6"/>
  <c r="S759" i="6"/>
  <c r="R759" i="6"/>
  <c r="Q759" i="6"/>
  <c r="P759" i="6"/>
  <c r="W758" i="6"/>
  <c r="V758" i="6"/>
  <c r="U758" i="6"/>
  <c r="T758" i="6"/>
  <c r="S758" i="6"/>
  <c r="R758" i="6"/>
  <c r="Q758" i="6"/>
  <c r="P758" i="6"/>
  <c r="W757" i="6"/>
  <c r="V757" i="6"/>
  <c r="U757" i="6"/>
  <c r="T757" i="6"/>
  <c r="S757" i="6"/>
  <c r="R757" i="6"/>
  <c r="Q757" i="6"/>
  <c r="P757" i="6"/>
  <c r="W756" i="6"/>
  <c r="V756" i="6"/>
  <c r="U756" i="6"/>
  <c r="T756" i="6"/>
  <c r="S756" i="6"/>
  <c r="R756" i="6"/>
  <c r="Q756" i="6"/>
  <c r="P756" i="6"/>
  <c r="W755" i="6"/>
  <c r="V755" i="6"/>
  <c r="U755" i="6"/>
  <c r="T755" i="6"/>
  <c r="S755" i="6"/>
  <c r="R755" i="6"/>
  <c r="Q755" i="6"/>
  <c r="P755" i="6"/>
  <c r="W754" i="6"/>
  <c r="V754" i="6"/>
  <c r="U754" i="6"/>
  <c r="T754" i="6"/>
  <c r="S754" i="6"/>
  <c r="R754" i="6"/>
  <c r="Q754" i="6"/>
  <c r="P754" i="6"/>
  <c r="W753" i="6"/>
  <c r="V753" i="6"/>
  <c r="U753" i="6"/>
  <c r="T753" i="6"/>
  <c r="S753" i="6"/>
  <c r="R753" i="6"/>
  <c r="Q753" i="6"/>
  <c r="P753" i="6"/>
  <c r="W752" i="6"/>
  <c r="V752" i="6"/>
  <c r="U752" i="6"/>
  <c r="T752" i="6"/>
  <c r="S752" i="6"/>
  <c r="R752" i="6"/>
  <c r="Q752" i="6"/>
  <c r="P752" i="6"/>
  <c r="W751" i="6"/>
  <c r="V751" i="6"/>
  <c r="U751" i="6"/>
  <c r="T751" i="6"/>
  <c r="S751" i="6"/>
  <c r="R751" i="6"/>
  <c r="Q751" i="6"/>
  <c r="P751" i="6"/>
  <c r="W750" i="6"/>
  <c r="V750" i="6"/>
  <c r="U750" i="6"/>
  <c r="T750" i="6"/>
  <c r="S750" i="6"/>
  <c r="R750" i="6"/>
  <c r="Q750" i="6"/>
  <c r="P750" i="6"/>
  <c r="W749" i="6"/>
  <c r="V749" i="6"/>
  <c r="U749" i="6"/>
  <c r="T749" i="6"/>
  <c r="S749" i="6"/>
  <c r="R749" i="6"/>
  <c r="Q749" i="6"/>
  <c r="P749" i="6"/>
  <c r="W748" i="6"/>
  <c r="V748" i="6"/>
  <c r="U748" i="6"/>
  <c r="T748" i="6"/>
  <c r="S748" i="6"/>
  <c r="R748" i="6"/>
  <c r="Q748" i="6"/>
  <c r="P748" i="6"/>
  <c r="W747" i="6"/>
  <c r="V747" i="6"/>
  <c r="U747" i="6"/>
  <c r="T747" i="6"/>
  <c r="S747" i="6"/>
  <c r="R747" i="6"/>
  <c r="Q747" i="6"/>
  <c r="P747" i="6"/>
  <c r="W746" i="6"/>
  <c r="V746" i="6"/>
  <c r="U746" i="6"/>
  <c r="T746" i="6"/>
  <c r="S746" i="6"/>
  <c r="R746" i="6"/>
  <c r="Q746" i="6"/>
  <c r="P746" i="6"/>
  <c r="W745" i="6"/>
  <c r="V745" i="6"/>
  <c r="U745" i="6"/>
  <c r="T745" i="6"/>
  <c r="S745" i="6"/>
  <c r="R745" i="6"/>
  <c r="Q745" i="6"/>
  <c r="P745" i="6"/>
  <c r="W744" i="6"/>
  <c r="V744" i="6"/>
  <c r="U744" i="6"/>
  <c r="T744" i="6"/>
  <c r="S744" i="6"/>
  <c r="R744" i="6"/>
  <c r="Q744" i="6"/>
  <c r="P744" i="6"/>
  <c r="W743" i="6"/>
  <c r="V743" i="6"/>
  <c r="U743" i="6"/>
  <c r="T743" i="6"/>
  <c r="S743" i="6"/>
  <c r="R743" i="6"/>
  <c r="Q743" i="6"/>
  <c r="P743" i="6"/>
  <c r="W742" i="6"/>
  <c r="V742" i="6"/>
  <c r="U742" i="6"/>
  <c r="T742" i="6"/>
  <c r="S742" i="6"/>
  <c r="R742" i="6"/>
  <c r="Q742" i="6"/>
  <c r="P742" i="6"/>
  <c r="W741" i="6"/>
  <c r="V741" i="6"/>
  <c r="U741" i="6"/>
  <c r="T741" i="6"/>
  <c r="S741" i="6"/>
  <c r="R741" i="6"/>
  <c r="Q741" i="6"/>
  <c r="P741" i="6"/>
  <c r="W740" i="6"/>
  <c r="V740" i="6"/>
  <c r="U740" i="6"/>
  <c r="T740" i="6"/>
  <c r="S740" i="6"/>
  <c r="R740" i="6"/>
  <c r="Q740" i="6"/>
  <c r="P740" i="6"/>
  <c r="W739" i="6"/>
  <c r="V739" i="6"/>
  <c r="U739" i="6"/>
  <c r="T739" i="6"/>
  <c r="S739" i="6"/>
  <c r="R739" i="6"/>
  <c r="Q739" i="6"/>
  <c r="P739" i="6"/>
  <c r="W738" i="6"/>
  <c r="V738" i="6"/>
  <c r="U738" i="6"/>
  <c r="T738" i="6"/>
  <c r="S738" i="6"/>
  <c r="R738" i="6"/>
  <c r="Q738" i="6"/>
  <c r="P738" i="6"/>
  <c r="W737" i="6"/>
  <c r="V737" i="6"/>
  <c r="U737" i="6"/>
  <c r="T737" i="6"/>
  <c r="S737" i="6"/>
  <c r="R737" i="6"/>
  <c r="Q737" i="6"/>
  <c r="P737" i="6"/>
  <c r="W736" i="6"/>
  <c r="V736" i="6"/>
  <c r="U736" i="6"/>
  <c r="T736" i="6"/>
  <c r="S736" i="6"/>
  <c r="R736" i="6"/>
  <c r="Q736" i="6"/>
  <c r="P736" i="6"/>
  <c r="W735" i="6"/>
  <c r="V735" i="6"/>
  <c r="U735" i="6"/>
  <c r="T735" i="6"/>
  <c r="S735" i="6"/>
  <c r="R735" i="6"/>
  <c r="Q735" i="6"/>
  <c r="P735" i="6"/>
  <c r="W734" i="6"/>
  <c r="V734" i="6"/>
  <c r="U734" i="6"/>
  <c r="T734" i="6"/>
  <c r="S734" i="6"/>
  <c r="R734" i="6"/>
  <c r="Q734" i="6"/>
  <c r="P734" i="6"/>
  <c r="W733" i="6"/>
  <c r="V733" i="6"/>
  <c r="U733" i="6"/>
  <c r="T733" i="6"/>
  <c r="S733" i="6"/>
  <c r="R733" i="6"/>
  <c r="Q733" i="6"/>
  <c r="P733" i="6"/>
  <c r="W732" i="6"/>
  <c r="V732" i="6"/>
  <c r="U732" i="6"/>
  <c r="T732" i="6"/>
  <c r="S732" i="6"/>
  <c r="R732" i="6"/>
  <c r="Q732" i="6"/>
  <c r="P732" i="6"/>
  <c r="W731" i="6"/>
  <c r="V731" i="6"/>
  <c r="U731" i="6"/>
  <c r="T731" i="6"/>
  <c r="S731" i="6"/>
  <c r="R731" i="6"/>
  <c r="Q731" i="6"/>
  <c r="P731" i="6"/>
  <c r="W730" i="6"/>
  <c r="V730" i="6"/>
  <c r="U730" i="6"/>
  <c r="T730" i="6"/>
  <c r="S730" i="6"/>
  <c r="R730" i="6"/>
  <c r="Q730" i="6"/>
  <c r="P730" i="6"/>
  <c r="W729" i="6"/>
  <c r="V729" i="6"/>
  <c r="U729" i="6"/>
  <c r="T729" i="6"/>
  <c r="S729" i="6"/>
  <c r="R729" i="6"/>
  <c r="Q729" i="6"/>
  <c r="P729" i="6"/>
  <c r="W728" i="6"/>
  <c r="V728" i="6"/>
  <c r="U728" i="6"/>
  <c r="T728" i="6"/>
  <c r="S728" i="6"/>
  <c r="R728" i="6"/>
  <c r="Q728" i="6"/>
  <c r="P728" i="6"/>
  <c r="W727" i="6"/>
  <c r="V727" i="6"/>
  <c r="U727" i="6"/>
  <c r="T727" i="6"/>
  <c r="S727" i="6"/>
  <c r="R727" i="6"/>
  <c r="Q727" i="6"/>
  <c r="P727" i="6"/>
  <c r="W726" i="6"/>
  <c r="V726" i="6"/>
  <c r="U726" i="6"/>
  <c r="T726" i="6"/>
  <c r="S726" i="6"/>
  <c r="R726" i="6"/>
  <c r="Q726" i="6"/>
  <c r="P726" i="6"/>
  <c r="W725" i="6"/>
  <c r="V725" i="6"/>
  <c r="U725" i="6"/>
  <c r="T725" i="6"/>
  <c r="S725" i="6"/>
  <c r="R725" i="6"/>
  <c r="Q725" i="6"/>
  <c r="P725" i="6"/>
  <c r="W724" i="6"/>
  <c r="V724" i="6"/>
  <c r="U724" i="6"/>
  <c r="T724" i="6"/>
  <c r="S724" i="6"/>
  <c r="R724" i="6"/>
  <c r="Q724" i="6"/>
  <c r="P724" i="6"/>
  <c r="W723" i="6"/>
  <c r="V723" i="6"/>
  <c r="U723" i="6"/>
  <c r="T723" i="6"/>
  <c r="S723" i="6"/>
  <c r="R723" i="6"/>
  <c r="Q723" i="6"/>
  <c r="P723" i="6"/>
  <c r="W722" i="6"/>
  <c r="V722" i="6"/>
  <c r="U722" i="6"/>
  <c r="T722" i="6"/>
  <c r="S722" i="6"/>
  <c r="R722" i="6"/>
  <c r="Q722" i="6"/>
  <c r="P722" i="6"/>
  <c r="W721" i="6"/>
  <c r="V721" i="6"/>
  <c r="U721" i="6"/>
  <c r="T721" i="6"/>
  <c r="S721" i="6"/>
  <c r="R721" i="6"/>
  <c r="Q721" i="6"/>
  <c r="P721" i="6"/>
  <c r="W720" i="6"/>
  <c r="V720" i="6"/>
  <c r="U720" i="6"/>
  <c r="T720" i="6"/>
  <c r="S720" i="6"/>
  <c r="R720" i="6"/>
  <c r="Q720" i="6"/>
  <c r="P720" i="6"/>
  <c r="W719" i="6"/>
  <c r="V719" i="6"/>
  <c r="U719" i="6"/>
  <c r="T719" i="6"/>
  <c r="S719" i="6"/>
  <c r="R719" i="6"/>
  <c r="Q719" i="6"/>
  <c r="P719" i="6"/>
  <c r="W718" i="6"/>
  <c r="V718" i="6"/>
  <c r="U718" i="6"/>
  <c r="T718" i="6"/>
  <c r="S718" i="6"/>
  <c r="R718" i="6"/>
  <c r="Q718" i="6"/>
  <c r="P718" i="6"/>
  <c r="W717" i="6"/>
  <c r="V717" i="6"/>
  <c r="U717" i="6"/>
  <c r="T717" i="6"/>
  <c r="S717" i="6"/>
  <c r="R717" i="6"/>
  <c r="Q717" i="6"/>
  <c r="P717" i="6"/>
  <c r="W716" i="6"/>
  <c r="V716" i="6"/>
  <c r="U716" i="6"/>
  <c r="T716" i="6"/>
  <c r="S716" i="6"/>
  <c r="R716" i="6"/>
  <c r="Q716" i="6"/>
  <c r="P716" i="6"/>
  <c r="W715" i="6"/>
  <c r="V715" i="6"/>
  <c r="U715" i="6"/>
  <c r="T715" i="6"/>
  <c r="S715" i="6"/>
  <c r="R715" i="6"/>
  <c r="Q715" i="6"/>
  <c r="P715" i="6"/>
  <c r="W714" i="6"/>
  <c r="V714" i="6"/>
  <c r="U714" i="6"/>
  <c r="T714" i="6"/>
  <c r="S714" i="6"/>
  <c r="R714" i="6"/>
  <c r="Q714" i="6"/>
  <c r="P714" i="6"/>
  <c r="W713" i="6"/>
  <c r="V713" i="6"/>
  <c r="U713" i="6"/>
  <c r="T713" i="6"/>
  <c r="S713" i="6"/>
  <c r="R713" i="6"/>
  <c r="Q713" i="6"/>
  <c r="P713" i="6"/>
  <c r="W712" i="6"/>
  <c r="V712" i="6"/>
  <c r="U712" i="6"/>
  <c r="T712" i="6"/>
  <c r="S712" i="6"/>
  <c r="R712" i="6"/>
  <c r="Q712" i="6"/>
  <c r="P712" i="6"/>
  <c r="W711" i="6"/>
  <c r="V711" i="6"/>
  <c r="U711" i="6"/>
  <c r="T711" i="6"/>
  <c r="S711" i="6"/>
  <c r="R711" i="6"/>
  <c r="Q711" i="6"/>
  <c r="P711" i="6"/>
  <c r="W710" i="6"/>
  <c r="V710" i="6"/>
  <c r="U710" i="6"/>
  <c r="T710" i="6"/>
  <c r="S710" i="6"/>
  <c r="R710" i="6"/>
  <c r="Q710" i="6"/>
  <c r="P710" i="6"/>
  <c r="W709" i="6"/>
  <c r="V709" i="6"/>
  <c r="U709" i="6"/>
  <c r="T709" i="6"/>
  <c r="S709" i="6"/>
  <c r="R709" i="6"/>
  <c r="Q709" i="6"/>
  <c r="P709" i="6"/>
  <c r="W708" i="6"/>
  <c r="V708" i="6"/>
  <c r="U708" i="6"/>
  <c r="T708" i="6"/>
  <c r="S708" i="6"/>
  <c r="R708" i="6"/>
  <c r="Q708" i="6"/>
  <c r="P708" i="6"/>
  <c r="W707" i="6"/>
  <c r="V707" i="6"/>
  <c r="U707" i="6"/>
  <c r="T707" i="6"/>
  <c r="S707" i="6"/>
  <c r="R707" i="6"/>
  <c r="Q707" i="6"/>
  <c r="P707" i="6"/>
  <c r="W706" i="6"/>
  <c r="V706" i="6"/>
  <c r="U706" i="6"/>
  <c r="T706" i="6"/>
  <c r="S706" i="6"/>
  <c r="R706" i="6"/>
  <c r="Q706" i="6"/>
  <c r="P706" i="6"/>
  <c r="W705" i="6"/>
  <c r="V705" i="6"/>
  <c r="U705" i="6"/>
  <c r="T705" i="6"/>
  <c r="S705" i="6"/>
  <c r="R705" i="6"/>
  <c r="Q705" i="6"/>
  <c r="P705" i="6"/>
  <c r="W704" i="6"/>
  <c r="V704" i="6"/>
  <c r="U704" i="6"/>
  <c r="T704" i="6"/>
  <c r="S704" i="6"/>
  <c r="R704" i="6"/>
  <c r="Q704" i="6"/>
  <c r="P704" i="6"/>
  <c r="W703" i="6"/>
  <c r="V703" i="6"/>
  <c r="U703" i="6"/>
  <c r="T703" i="6"/>
  <c r="S703" i="6"/>
  <c r="R703" i="6"/>
  <c r="Q703" i="6"/>
  <c r="P703" i="6"/>
  <c r="W702" i="6"/>
  <c r="V702" i="6"/>
  <c r="U702" i="6"/>
  <c r="T702" i="6"/>
  <c r="S702" i="6"/>
  <c r="R702" i="6"/>
  <c r="Q702" i="6"/>
  <c r="P702" i="6"/>
  <c r="W701" i="6"/>
  <c r="V701" i="6"/>
  <c r="U701" i="6"/>
  <c r="T701" i="6"/>
  <c r="S701" i="6"/>
  <c r="R701" i="6"/>
  <c r="Q701" i="6"/>
  <c r="P701" i="6"/>
  <c r="W700" i="6"/>
  <c r="V700" i="6"/>
  <c r="U700" i="6"/>
  <c r="T700" i="6"/>
  <c r="S700" i="6"/>
  <c r="R700" i="6"/>
  <c r="Q700" i="6"/>
  <c r="P700" i="6"/>
  <c r="W699" i="6"/>
  <c r="V699" i="6"/>
  <c r="U699" i="6"/>
  <c r="T699" i="6"/>
  <c r="S699" i="6"/>
  <c r="R699" i="6"/>
  <c r="Q699" i="6"/>
  <c r="P699" i="6"/>
  <c r="W698" i="6"/>
  <c r="V698" i="6"/>
  <c r="U698" i="6"/>
  <c r="T698" i="6"/>
  <c r="S698" i="6"/>
  <c r="R698" i="6"/>
  <c r="Q698" i="6"/>
  <c r="P698" i="6"/>
  <c r="W697" i="6"/>
  <c r="V697" i="6"/>
  <c r="U697" i="6"/>
  <c r="T697" i="6"/>
  <c r="S697" i="6"/>
  <c r="R697" i="6"/>
  <c r="Q697" i="6"/>
  <c r="P697" i="6"/>
  <c r="W696" i="6"/>
  <c r="V696" i="6"/>
  <c r="U696" i="6"/>
  <c r="T696" i="6"/>
  <c r="S696" i="6"/>
  <c r="R696" i="6"/>
  <c r="Q696" i="6"/>
  <c r="P696" i="6"/>
  <c r="W695" i="6"/>
  <c r="V695" i="6"/>
  <c r="U695" i="6"/>
  <c r="T695" i="6"/>
  <c r="S695" i="6"/>
  <c r="R695" i="6"/>
  <c r="Q695" i="6"/>
  <c r="P695" i="6"/>
  <c r="W694" i="6"/>
  <c r="V694" i="6"/>
  <c r="U694" i="6"/>
  <c r="T694" i="6"/>
  <c r="S694" i="6"/>
  <c r="R694" i="6"/>
  <c r="Q694" i="6"/>
  <c r="P694" i="6"/>
  <c r="W693" i="6"/>
  <c r="V693" i="6"/>
  <c r="U693" i="6"/>
  <c r="T693" i="6"/>
  <c r="S693" i="6"/>
  <c r="R693" i="6"/>
  <c r="Q693" i="6"/>
  <c r="P693" i="6"/>
  <c r="W692" i="6"/>
  <c r="V692" i="6"/>
  <c r="U692" i="6"/>
  <c r="T692" i="6"/>
  <c r="S692" i="6"/>
  <c r="R692" i="6"/>
  <c r="Q692" i="6"/>
  <c r="P692" i="6"/>
  <c r="W691" i="6"/>
  <c r="V691" i="6"/>
  <c r="U691" i="6"/>
  <c r="T691" i="6"/>
  <c r="S691" i="6"/>
  <c r="R691" i="6"/>
  <c r="Q691" i="6"/>
  <c r="P691" i="6"/>
  <c r="W690" i="6"/>
  <c r="V690" i="6"/>
  <c r="U690" i="6"/>
  <c r="T690" i="6"/>
  <c r="S690" i="6"/>
  <c r="R690" i="6"/>
  <c r="Q690" i="6"/>
  <c r="P690" i="6"/>
  <c r="W689" i="6"/>
  <c r="V689" i="6"/>
  <c r="U689" i="6"/>
  <c r="T689" i="6"/>
  <c r="S689" i="6"/>
  <c r="R689" i="6"/>
  <c r="Q689" i="6"/>
  <c r="P689" i="6"/>
  <c r="W688" i="6"/>
  <c r="V688" i="6"/>
  <c r="U688" i="6"/>
  <c r="T688" i="6"/>
  <c r="S688" i="6"/>
  <c r="R688" i="6"/>
  <c r="Q688" i="6"/>
  <c r="P688" i="6"/>
  <c r="W687" i="6"/>
  <c r="V687" i="6"/>
  <c r="U687" i="6"/>
  <c r="T687" i="6"/>
  <c r="S687" i="6"/>
  <c r="R687" i="6"/>
  <c r="Q687" i="6"/>
  <c r="P687" i="6"/>
  <c r="W686" i="6"/>
  <c r="V686" i="6"/>
  <c r="U686" i="6"/>
  <c r="T686" i="6"/>
  <c r="S686" i="6"/>
  <c r="R686" i="6"/>
  <c r="Q686" i="6"/>
  <c r="P686" i="6"/>
  <c r="W685" i="6"/>
  <c r="V685" i="6"/>
  <c r="U685" i="6"/>
  <c r="T685" i="6"/>
  <c r="S685" i="6"/>
  <c r="R685" i="6"/>
  <c r="Q685" i="6"/>
  <c r="P685" i="6"/>
  <c r="W684" i="6"/>
  <c r="V684" i="6"/>
  <c r="U684" i="6"/>
  <c r="T684" i="6"/>
  <c r="S684" i="6"/>
  <c r="R684" i="6"/>
  <c r="Q684" i="6"/>
  <c r="P684" i="6"/>
  <c r="W683" i="6"/>
  <c r="V683" i="6"/>
  <c r="U683" i="6"/>
  <c r="T683" i="6"/>
  <c r="S683" i="6"/>
  <c r="R683" i="6"/>
  <c r="Q683" i="6"/>
  <c r="P683" i="6"/>
  <c r="W682" i="6"/>
  <c r="V682" i="6"/>
  <c r="U682" i="6"/>
  <c r="T682" i="6"/>
  <c r="S682" i="6"/>
  <c r="R682" i="6"/>
  <c r="Q682" i="6"/>
  <c r="P682" i="6"/>
  <c r="W681" i="6"/>
  <c r="V681" i="6"/>
  <c r="U681" i="6"/>
  <c r="T681" i="6"/>
  <c r="S681" i="6"/>
  <c r="R681" i="6"/>
  <c r="Q681" i="6"/>
  <c r="P681" i="6"/>
  <c r="W680" i="6"/>
  <c r="V680" i="6"/>
  <c r="U680" i="6"/>
  <c r="T680" i="6"/>
  <c r="S680" i="6"/>
  <c r="R680" i="6"/>
  <c r="Q680" i="6"/>
  <c r="P680" i="6"/>
  <c r="W679" i="6"/>
  <c r="V679" i="6"/>
  <c r="U679" i="6"/>
  <c r="T679" i="6"/>
  <c r="S679" i="6"/>
  <c r="R679" i="6"/>
  <c r="Q679" i="6"/>
  <c r="P679" i="6"/>
  <c r="W678" i="6"/>
  <c r="V678" i="6"/>
  <c r="U678" i="6"/>
  <c r="T678" i="6"/>
  <c r="S678" i="6"/>
  <c r="R678" i="6"/>
  <c r="Q678" i="6"/>
  <c r="P678" i="6"/>
  <c r="W677" i="6"/>
  <c r="V677" i="6"/>
  <c r="U677" i="6"/>
  <c r="T677" i="6"/>
  <c r="S677" i="6"/>
  <c r="R677" i="6"/>
  <c r="Q677" i="6"/>
  <c r="P677" i="6"/>
  <c r="W676" i="6"/>
  <c r="V676" i="6"/>
  <c r="U676" i="6"/>
  <c r="T676" i="6"/>
  <c r="S676" i="6"/>
  <c r="R676" i="6"/>
  <c r="Q676" i="6"/>
  <c r="P676" i="6"/>
  <c r="W675" i="6"/>
  <c r="V675" i="6"/>
  <c r="U675" i="6"/>
  <c r="T675" i="6"/>
  <c r="S675" i="6"/>
  <c r="R675" i="6"/>
  <c r="Q675" i="6"/>
  <c r="P675" i="6"/>
  <c r="W674" i="6"/>
  <c r="V674" i="6"/>
  <c r="U674" i="6"/>
  <c r="T674" i="6"/>
  <c r="S674" i="6"/>
  <c r="R674" i="6"/>
  <c r="Q674" i="6"/>
  <c r="P674" i="6"/>
  <c r="W673" i="6"/>
  <c r="V673" i="6"/>
  <c r="U673" i="6"/>
  <c r="T673" i="6"/>
  <c r="S673" i="6"/>
  <c r="R673" i="6"/>
  <c r="Q673" i="6"/>
  <c r="P673" i="6"/>
  <c r="W672" i="6"/>
  <c r="V672" i="6"/>
  <c r="U672" i="6"/>
  <c r="T672" i="6"/>
  <c r="S672" i="6"/>
  <c r="R672" i="6"/>
  <c r="Q672" i="6"/>
  <c r="P672" i="6"/>
  <c r="W671" i="6"/>
  <c r="V671" i="6"/>
  <c r="U671" i="6"/>
  <c r="T671" i="6"/>
  <c r="S671" i="6"/>
  <c r="R671" i="6"/>
  <c r="Q671" i="6"/>
  <c r="P671" i="6"/>
  <c r="W670" i="6"/>
  <c r="V670" i="6"/>
  <c r="U670" i="6"/>
  <c r="T670" i="6"/>
  <c r="S670" i="6"/>
  <c r="R670" i="6"/>
  <c r="Q670" i="6"/>
  <c r="P670" i="6"/>
  <c r="W669" i="6"/>
  <c r="V669" i="6"/>
  <c r="U669" i="6"/>
  <c r="T669" i="6"/>
  <c r="S669" i="6"/>
  <c r="R669" i="6"/>
  <c r="Q669" i="6"/>
  <c r="P669" i="6"/>
  <c r="W668" i="6"/>
  <c r="V668" i="6"/>
  <c r="U668" i="6"/>
  <c r="T668" i="6"/>
  <c r="S668" i="6"/>
  <c r="R668" i="6"/>
  <c r="Q668" i="6"/>
  <c r="P668" i="6"/>
  <c r="W667" i="6"/>
  <c r="V667" i="6"/>
  <c r="U667" i="6"/>
  <c r="T667" i="6"/>
  <c r="S667" i="6"/>
  <c r="R667" i="6"/>
  <c r="Q667" i="6"/>
  <c r="P667" i="6"/>
  <c r="W666" i="6"/>
  <c r="V666" i="6"/>
  <c r="U666" i="6"/>
  <c r="T666" i="6"/>
  <c r="S666" i="6"/>
  <c r="R666" i="6"/>
  <c r="Q666" i="6"/>
  <c r="P666" i="6"/>
  <c r="W665" i="6"/>
  <c r="V665" i="6"/>
  <c r="U665" i="6"/>
  <c r="T665" i="6"/>
  <c r="S665" i="6"/>
  <c r="R665" i="6"/>
  <c r="Q665" i="6"/>
  <c r="P665" i="6"/>
  <c r="W664" i="6"/>
  <c r="V664" i="6"/>
  <c r="U664" i="6"/>
  <c r="T664" i="6"/>
  <c r="S664" i="6"/>
  <c r="R664" i="6"/>
  <c r="Q664" i="6"/>
  <c r="P664" i="6"/>
  <c r="W663" i="6"/>
  <c r="V663" i="6"/>
  <c r="U663" i="6"/>
  <c r="T663" i="6"/>
  <c r="S663" i="6"/>
  <c r="R663" i="6"/>
  <c r="Q663" i="6"/>
  <c r="P663" i="6"/>
  <c r="W662" i="6"/>
  <c r="V662" i="6"/>
  <c r="U662" i="6"/>
  <c r="T662" i="6"/>
  <c r="S662" i="6"/>
  <c r="R662" i="6"/>
  <c r="Q662" i="6"/>
  <c r="P662" i="6"/>
  <c r="W661" i="6"/>
  <c r="V661" i="6"/>
  <c r="U661" i="6"/>
  <c r="T661" i="6"/>
  <c r="S661" i="6"/>
  <c r="R661" i="6"/>
  <c r="Q661" i="6"/>
  <c r="P661" i="6"/>
  <c r="W660" i="6"/>
  <c r="V660" i="6"/>
  <c r="U660" i="6"/>
  <c r="T660" i="6"/>
  <c r="S660" i="6"/>
  <c r="R660" i="6"/>
  <c r="Q660" i="6"/>
  <c r="P660" i="6"/>
  <c r="W659" i="6"/>
  <c r="V659" i="6"/>
  <c r="U659" i="6"/>
  <c r="T659" i="6"/>
  <c r="S659" i="6"/>
  <c r="R659" i="6"/>
  <c r="Q659" i="6"/>
  <c r="P659" i="6"/>
  <c r="W658" i="6"/>
  <c r="V658" i="6"/>
  <c r="U658" i="6"/>
  <c r="T658" i="6"/>
  <c r="S658" i="6"/>
  <c r="R658" i="6"/>
  <c r="Q658" i="6"/>
  <c r="P658" i="6"/>
  <c r="W657" i="6"/>
  <c r="V657" i="6"/>
  <c r="U657" i="6"/>
  <c r="T657" i="6"/>
  <c r="S657" i="6"/>
  <c r="R657" i="6"/>
  <c r="Q657" i="6"/>
  <c r="P657" i="6"/>
  <c r="W656" i="6"/>
  <c r="V656" i="6"/>
  <c r="U656" i="6"/>
  <c r="T656" i="6"/>
  <c r="S656" i="6"/>
  <c r="R656" i="6"/>
  <c r="Q656" i="6"/>
  <c r="P656" i="6"/>
  <c r="W655" i="6"/>
  <c r="V655" i="6"/>
  <c r="U655" i="6"/>
  <c r="T655" i="6"/>
  <c r="S655" i="6"/>
  <c r="R655" i="6"/>
  <c r="Q655" i="6"/>
  <c r="P655" i="6"/>
  <c r="W654" i="6"/>
  <c r="V654" i="6"/>
  <c r="U654" i="6"/>
  <c r="T654" i="6"/>
  <c r="S654" i="6"/>
  <c r="R654" i="6"/>
  <c r="Q654" i="6"/>
  <c r="P654" i="6"/>
  <c r="W653" i="6"/>
  <c r="V653" i="6"/>
  <c r="U653" i="6"/>
  <c r="T653" i="6"/>
  <c r="S653" i="6"/>
  <c r="R653" i="6"/>
  <c r="Q653" i="6"/>
  <c r="P653" i="6"/>
  <c r="W652" i="6"/>
  <c r="V652" i="6"/>
  <c r="U652" i="6"/>
  <c r="T652" i="6"/>
  <c r="S652" i="6"/>
  <c r="R652" i="6"/>
  <c r="Q652" i="6"/>
  <c r="P652" i="6"/>
  <c r="W651" i="6"/>
  <c r="V651" i="6"/>
  <c r="U651" i="6"/>
  <c r="T651" i="6"/>
  <c r="S651" i="6"/>
  <c r="R651" i="6"/>
  <c r="Q651" i="6"/>
  <c r="P651" i="6"/>
  <c r="W650" i="6"/>
  <c r="V650" i="6"/>
  <c r="U650" i="6"/>
  <c r="T650" i="6"/>
  <c r="S650" i="6"/>
  <c r="R650" i="6"/>
  <c r="Q650" i="6"/>
  <c r="P650" i="6"/>
  <c r="W649" i="6"/>
  <c r="V649" i="6"/>
  <c r="U649" i="6"/>
  <c r="T649" i="6"/>
  <c r="S649" i="6"/>
  <c r="R649" i="6"/>
  <c r="Q649" i="6"/>
  <c r="P649" i="6"/>
  <c r="W648" i="6"/>
  <c r="V648" i="6"/>
  <c r="U648" i="6"/>
  <c r="T648" i="6"/>
  <c r="S648" i="6"/>
  <c r="R648" i="6"/>
  <c r="Q648" i="6"/>
  <c r="P648" i="6"/>
  <c r="W647" i="6"/>
  <c r="V647" i="6"/>
  <c r="U647" i="6"/>
  <c r="T647" i="6"/>
  <c r="S647" i="6"/>
  <c r="R647" i="6"/>
  <c r="Q647" i="6"/>
  <c r="P647" i="6"/>
  <c r="W646" i="6"/>
  <c r="V646" i="6"/>
  <c r="U646" i="6"/>
  <c r="T646" i="6"/>
  <c r="S646" i="6"/>
  <c r="R646" i="6"/>
  <c r="Q646" i="6"/>
  <c r="P646" i="6"/>
  <c r="W645" i="6"/>
  <c r="V645" i="6"/>
  <c r="U645" i="6"/>
  <c r="T645" i="6"/>
  <c r="S645" i="6"/>
  <c r="R645" i="6"/>
  <c r="Q645" i="6"/>
  <c r="P645" i="6"/>
  <c r="W644" i="6"/>
  <c r="V644" i="6"/>
  <c r="U644" i="6"/>
  <c r="T644" i="6"/>
  <c r="S644" i="6"/>
  <c r="R644" i="6"/>
  <c r="Q644" i="6"/>
  <c r="P644" i="6"/>
  <c r="W643" i="6"/>
  <c r="V643" i="6"/>
  <c r="U643" i="6"/>
  <c r="T643" i="6"/>
  <c r="S643" i="6"/>
  <c r="R643" i="6"/>
  <c r="Q643" i="6"/>
  <c r="P643" i="6"/>
  <c r="W642" i="6"/>
  <c r="V642" i="6"/>
  <c r="U642" i="6"/>
  <c r="T642" i="6"/>
  <c r="S642" i="6"/>
  <c r="R642" i="6"/>
  <c r="Q642" i="6"/>
  <c r="P642" i="6"/>
  <c r="W641" i="6"/>
  <c r="V641" i="6"/>
  <c r="U641" i="6"/>
  <c r="T641" i="6"/>
  <c r="S641" i="6"/>
  <c r="R641" i="6"/>
  <c r="Q641" i="6"/>
  <c r="P641" i="6"/>
  <c r="W640" i="6"/>
  <c r="V640" i="6"/>
  <c r="U640" i="6"/>
  <c r="T640" i="6"/>
  <c r="S640" i="6"/>
  <c r="R640" i="6"/>
  <c r="Q640" i="6"/>
  <c r="P640" i="6"/>
  <c r="W639" i="6"/>
  <c r="V639" i="6"/>
  <c r="U639" i="6"/>
  <c r="T639" i="6"/>
  <c r="S639" i="6"/>
  <c r="R639" i="6"/>
  <c r="Q639" i="6"/>
  <c r="P639" i="6"/>
  <c r="W638" i="6"/>
  <c r="V638" i="6"/>
  <c r="U638" i="6"/>
  <c r="T638" i="6"/>
  <c r="S638" i="6"/>
  <c r="R638" i="6"/>
  <c r="Q638" i="6"/>
  <c r="P638" i="6"/>
  <c r="W637" i="6"/>
  <c r="V637" i="6"/>
  <c r="U637" i="6"/>
  <c r="T637" i="6"/>
  <c r="S637" i="6"/>
  <c r="R637" i="6"/>
  <c r="Q637" i="6"/>
  <c r="P637" i="6"/>
  <c r="W636" i="6"/>
  <c r="V636" i="6"/>
  <c r="U636" i="6"/>
  <c r="T636" i="6"/>
  <c r="S636" i="6"/>
  <c r="R636" i="6"/>
  <c r="Q636" i="6"/>
  <c r="P636" i="6"/>
  <c r="W635" i="6"/>
  <c r="V635" i="6"/>
  <c r="U635" i="6"/>
  <c r="T635" i="6"/>
  <c r="S635" i="6"/>
  <c r="R635" i="6"/>
  <c r="Q635" i="6"/>
  <c r="P635" i="6"/>
  <c r="W634" i="6"/>
  <c r="V634" i="6"/>
  <c r="U634" i="6"/>
  <c r="T634" i="6"/>
  <c r="S634" i="6"/>
  <c r="R634" i="6"/>
  <c r="Q634" i="6"/>
  <c r="P634" i="6"/>
  <c r="W633" i="6"/>
  <c r="V633" i="6"/>
  <c r="U633" i="6"/>
  <c r="T633" i="6"/>
  <c r="S633" i="6"/>
  <c r="R633" i="6"/>
  <c r="Q633" i="6"/>
  <c r="P633" i="6"/>
  <c r="W632" i="6"/>
  <c r="V632" i="6"/>
  <c r="U632" i="6"/>
  <c r="T632" i="6"/>
  <c r="S632" i="6"/>
  <c r="R632" i="6"/>
  <c r="Q632" i="6"/>
  <c r="P632" i="6"/>
  <c r="W631" i="6"/>
  <c r="V631" i="6"/>
  <c r="U631" i="6"/>
  <c r="T631" i="6"/>
  <c r="S631" i="6"/>
  <c r="R631" i="6"/>
  <c r="Q631" i="6"/>
  <c r="P631" i="6"/>
  <c r="W630" i="6"/>
  <c r="V630" i="6"/>
  <c r="U630" i="6"/>
  <c r="T630" i="6"/>
  <c r="S630" i="6"/>
  <c r="R630" i="6"/>
  <c r="Q630" i="6"/>
  <c r="P630" i="6"/>
  <c r="W629" i="6"/>
  <c r="V629" i="6"/>
  <c r="U629" i="6"/>
  <c r="T629" i="6"/>
  <c r="S629" i="6"/>
  <c r="R629" i="6"/>
  <c r="Q629" i="6"/>
  <c r="P629" i="6"/>
  <c r="W628" i="6"/>
  <c r="V628" i="6"/>
  <c r="U628" i="6"/>
  <c r="T628" i="6"/>
  <c r="S628" i="6"/>
  <c r="R628" i="6"/>
  <c r="Q628" i="6"/>
  <c r="P628" i="6"/>
  <c r="W627" i="6"/>
  <c r="V627" i="6"/>
  <c r="U627" i="6"/>
  <c r="T627" i="6"/>
  <c r="S627" i="6"/>
  <c r="R627" i="6"/>
  <c r="Q627" i="6"/>
  <c r="P627" i="6"/>
  <c r="W626" i="6"/>
  <c r="V626" i="6"/>
  <c r="U626" i="6"/>
  <c r="T626" i="6"/>
  <c r="S626" i="6"/>
  <c r="R626" i="6"/>
  <c r="Q626" i="6"/>
  <c r="P626" i="6"/>
  <c r="W625" i="6"/>
  <c r="V625" i="6"/>
  <c r="U625" i="6"/>
  <c r="T625" i="6"/>
  <c r="S625" i="6"/>
  <c r="R625" i="6"/>
  <c r="Q625" i="6"/>
  <c r="P625" i="6"/>
  <c r="W624" i="6"/>
  <c r="V624" i="6"/>
  <c r="U624" i="6"/>
  <c r="T624" i="6"/>
  <c r="S624" i="6"/>
  <c r="R624" i="6"/>
  <c r="Q624" i="6"/>
  <c r="P624" i="6"/>
  <c r="W623" i="6"/>
  <c r="V623" i="6"/>
  <c r="U623" i="6"/>
  <c r="T623" i="6"/>
  <c r="S623" i="6"/>
  <c r="R623" i="6"/>
  <c r="Q623" i="6"/>
  <c r="P623" i="6"/>
  <c r="W622" i="6"/>
  <c r="V622" i="6"/>
  <c r="U622" i="6"/>
  <c r="T622" i="6"/>
  <c r="S622" i="6"/>
  <c r="R622" i="6"/>
  <c r="Q622" i="6"/>
  <c r="P622" i="6"/>
  <c r="W621" i="6"/>
  <c r="V621" i="6"/>
  <c r="U621" i="6"/>
  <c r="T621" i="6"/>
  <c r="S621" i="6"/>
  <c r="R621" i="6"/>
  <c r="Q621" i="6"/>
  <c r="P621" i="6"/>
  <c r="W620" i="6"/>
  <c r="V620" i="6"/>
  <c r="U620" i="6"/>
  <c r="T620" i="6"/>
  <c r="S620" i="6"/>
  <c r="R620" i="6"/>
  <c r="Q620" i="6"/>
  <c r="P620" i="6"/>
  <c r="W619" i="6"/>
  <c r="V619" i="6"/>
  <c r="U619" i="6"/>
  <c r="T619" i="6"/>
  <c r="S619" i="6"/>
  <c r="R619" i="6"/>
  <c r="Q619" i="6"/>
  <c r="P619" i="6"/>
  <c r="W618" i="6"/>
  <c r="V618" i="6"/>
  <c r="U618" i="6"/>
  <c r="T618" i="6"/>
  <c r="S618" i="6"/>
  <c r="R618" i="6"/>
  <c r="Q618" i="6"/>
  <c r="P618" i="6"/>
  <c r="W617" i="6"/>
  <c r="V617" i="6"/>
  <c r="U617" i="6"/>
  <c r="T617" i="6"/>
  <c r="S617" i="6"/>
  <c r="R617" i="6"/>
  <c r="Q617" i="6"/>
  <c r="P617" i="6"/>
  <c r="W616" i="6"/>
  <c r="V616" i="6"/>
  <c r="U616" i="6"/>
  <c r="T616" i="6"/>
  <c r="S616" i="6"/>
  <c r="R616" i="6"/>
  <c r="Q616" i="6"/>
  <c r="P616" i="6"/>
  <c r="W615" i="6"/>
  <c r="V615" i="6"/>
  <c r="U615" i="6"/>
  <c r="T615" i="6"/>
  <c r="S615" i="6"/>
  <c r="R615" i="6"/>
  <c r="Q615" i="6"/>
  <c r="P615" i="6"/>
  <c r="W614" i="6"/>
  <c r="V614" i="6"/>
  <c r="U614" i="6"/>
  <c r="T614" i="6"/>
  <c r="S614" i="6"/>
  <c r="R614" i="6"/>
  <c r="Q614" i="6"/>
  <c r="P614" i="6"/>
  <c r="W613" i="6"/>
  <c r="V613" i="6"/>
  <c r="U613" i="6"/>
  <c r="T613" i="6"/>
  <c r="S613" i="6"/>
  <c r="R613" i="6"/>
  <c r="Q613" i="6"/>
  <c r="P613" i="6"/>
  <c r="W612" i="6"/>
  <c r="V612" i="6"/>
  <c r="U612" i="6"/>
  <c r="T612" i="6"/>
  <c r="S612" i="6"/>
  <c r="R612" i="6"/>
  <c r="Q612" i="6"/>
  <c r="P612" i="6"/>
  <c r="W611" i="6"/>
  <c r="V611" i="6"/>
  <c r="U611" i="6"/>
  <c r="T611" i="6"/>
  <c r="S611" i="6"/>
  <c r="R611" i="6"/>
  <c r="Q611" i="6"/>
  <c r="P611" i="6"/>
  <c r="W610" i="6"/>
  <c r="V610" i="6"/>
  <c r="U610" i="6"/>
  <c r="T610" i="6"/>
  <c r="S610" i="6"/>
  <c r="R610" i="6"/>
  <c r="Q610" i="6"/>
  <c r="P610" i="6"/>
  <c r="W609" i="6"/>
  <c r="V609" i="6"/>
  <c r="U609" i="6"/>
  <c r="T609" i="6"/>
  <c r="S609" i="6"/>
  <c r="R609" i="6"/>
  <c r="Q609" i="6"/>
  <c r="P609" i="6"/>
  <c r="W608" i="6"/>
  <c r="V608" i="6"/>
  <c r="U608" i="6"/>
  <c r="T608" i="6"/>
  <c r="S608" i="6"/>
  <c r="R608" i="6"/>
  <c r="Q608" i="6"/>
  <c r="P608" i="6"/>
  <c r="W607" i="6"/>
  <c r="V607" i="6"/>
  <c r="U607" i="6"/>
  <c r="T607" i="6"/>
  <c r="S607" i="6"/>
  <c r="R607" i="6"/>
  <c r="Q607" i="6"/>
  <c r="P607" i="6"/>
  <c r="W606" i="6"/>
  <c r="V606" i="6"/>
  <c r="U606" i="6"/>
  <c r="T606" i="6"/>
  <c r="S606" i="6"/>
  <c r="R606" i="6"/>
  <c r="Q606" i="6"/>
  <c r="P606" i="6"/>
  <c r="W605" i="6"/>
  <c r="V605" i="6"/>
  <c r="U605" i="6"/>
  <c r="T605" i="6"/>
  <c r="S605" i="6"/>
  <c r="R605" i="6"/>
  <c r="Q605" i="6"/>
  <c r="P605" i="6"/>
  <c r="W604" i="6"/>
  <c r="V604" i="6"/>
  <c r="U604" i="6"/>
  <c r="T604" i="6"/>
  <c r="S604" i="6"/>
  <c r="R604" i="6"/>
  <c r="Q604" i="6"/>
  <c r="P604" i="6"/>
  <c r="W603" i="6"/>
  <c r="V603" i="6"/>
  <c r="U603" i="6"/>
  <c r="T603" i="6"/>
  <c r="S603" i="6"/>
  <c r="R603" i="6"/>
  <c r="Q603" i="6"/>
  <c r="P603" i="6"/>
  <c r="W602" i="6"/>
  <c r="V602" i="6"/>
  <c r="U602" i="6"/>
  <c r="T602" i="6"/>
  <c r="S602" i="6"/>
  <c r="R602" i="6"/>
  <c r="Q602" i="6"/>
  <c r="P602" i="6"/>
  <c r="W601" i="6"/>
  <c r="V601" i="6"/>
  <c r="U601" i="6"/>
  <c r="T601" i="6"/>
  <c r="S601" i="6"/>
  <c r="R601" i="6"/>
  <c r="Q601" i="6"/>
  <c r="P601" i="6"/>
  <c r="W600" i="6"/>
  <c r="V600" i="6"/>
  <c r="U600" i="6"/>
  <c r="T600" i="6"/>
  <c r="S600" i="6"/>
  <c r="R600" i="6"/>
  <c r="Q600" i="6"/>
  <c r="P600" i="6"/>
  <c r="W599" i="6"/>
  <c r="V599" i="6"/>
  <c r="U599" i="6"/>
  <c r="T599" i="6"/>
  <c r="S599" i="6"/>
  <c r="R599" i="6"/>
  <c r="Q599" i="6"/>
  <c r="P599" i="6"/>
  <c r="W598" i="6"/>
  <c r="V598" i="6"/>
  <c r="U598" i="6"/>
  <c r="T598" i="6"/>
  <c r="S598" i="6"/>
  <c r="R598" i="6"/>
  <c r="Q598" i="6"/>
  <c r="P598" i="6"/>
  <c r="W597" i="6"/>
  <c r="V597" i="6"/>
  <c r="U597" i="6"/>
  <c r="T597" i="6"/>
  <c r="S597" i="6"/>
  <c r="R597" i="6"/>
  <c r="Q597" i="6"/>
  <c r="P597" i="6"/>
  <c r="W596" i="6"/>
  <c r="V596" i="6"/>
  <c r="U596" i="6"/>
  <c r="T596" i="6"/>
  <c r="S596" i="6"/>
  <c r="R596" i="6"/>
  <c r="Q596" i="6"/>
  <c r="P596" i="6"/>
  <c r="W595" i="6"/>
  <c r="V595" i="6"/>
  <c r="U595" i="6"/>
  <c r="T595" i="6"/>
  <c r="S595" i="6"/>
  <c r="R595" i="6"/>
  <c r="Q595" i="6"/>
  <c r="P595" i="6"/>
  <c r="W594" i="6"/>
  <c r="V594" i="6"/>
  <c r="U594" i="6"/>
  <c r="T594" i="6"/>
  <c r="S594" i="6"/>
  <c r="R594" i="6"/>
  <c r="Q594" i="6"/>
  <c r="P594" i="6"/>
  <c r="W593" i="6"/>
  <c r="V593" i="6"/>
  <c r="U593" i="6"/>
  <c r="T593" i="6"/>
  <c r="S593" i="6"/>
  <c r="R593" i="6"/>
  <c r="Q593" i="6"/>
  <c r="P593" i="6"/>
  <c r="W592" i="6"/>
  <c r="V592" i="6"/>
  <c r="U592" i="6"/>
  <c r="T592" i="6"/>
  <c r="S592" i="6"/>
  <c r="R592" i="6"/>
  <c r="Q592" i="6"/>
  <c r="P592" i="6"/>
  <c r="W591" i="6"/>
  <c r="V591" i="6"/>
  <c r="U591" i="6"/>
  <c r="T591" i="6"/>
  <c r="S591" i="6"/>
  <c r="R591" i="6"/>
  <c r="Q591" i="6"/>
  <c r="P591" i="6"/>
  <c r="W590" i="6"/>
  <c r="V590" i="6"/>
  <c r="U590" i="6"/>
  <c r="T590" i="6"/>
  <c r="S590" i="6"/>
  <c r="R590" i="6"/>
  <c r="Q590" i="6"/>
  <c r="P590" i="6"/>
  <c r="W589" i="6"/>
  <c r="V589" i="6"/>
  <c r="U589" i="6"/>
  <c r="T589" i="6"/>
  <c r="S589" i="6"/>
  <c r="R589" i="6"/>
  <c r="Q589" i="6"/>
  <c r="P589" i="6"/>
  <c r="W588" i="6"/>
  <c r="V588" i="6"/>
  <c r="U588" i="6"/>
  <c r="T588" i="6"/>
  <c r="S588" i="6"/>
  <c r="R588" i="6"/>
  <c r="Q588" i="6"/>
  <c r="P588" i="6"/>
  <c r="W587" i="6"/>
  <c r="V587" i="6"/>
  <c r="U587" i="6"/>
  <c r="T587" i="6"/>
  <c r="S587" i="6"/>
  <c r="R587" i="6"/>
  <c r="Q587" i="6"/>
  <c r="P587" i="6"/>
  <c r="W586" i="6"/>
  <c r="V586" i="6"/>
  <c r="U586" i="6"/>
  <c r="T586" i="6"/>
  <c r="S586" i="6"/>
  <c r="R586" i="6"/>
  <c r="Q586" i="6"/>
  <c r="P586" i="6"/>
  <c r="W585" i="6"/>
  <c r="V585" i="6"/>
  <c r="U585" i="6"/>
  <c r="T585" i="6"/>
  <c r="S585" i="6"/>
  <c r="R585" i="6"/>
  <c r="Q585" i="6"/>
  <c r="P585" i="6"/>
  <c r="W584" i="6"/>
  <c r="V584" i="6"/>
  <c r="U584" i="6"/>
  <c r="T584" i="6"/>
  <c r="S584" i="6"/>
  <c r="R584" i="6"/>
  <c r="Q584" i="6"/>
  <c r="P584" i="6"/>
  <c r="W583" i="6"/>
  <c r="V583" i="6"/>
  <c r="U583" i="6"/>
  <c r="T583" i="6"/>
  <c r="S583" i="6"/>
  <c r="R583" i="6"/>
  <c r="Q583" i="6"/>
  <c r="P583" i="6"/>
  <c r="W582" i="6"/>
  <c r="V582" i="6"/>
  <c r="U582" i="6"/>
  <c r="T582" i="6"/>
  <c r="S582" i="6"/>
  <c r="R582" i="6"/>
  <c r="Q582" i="6"/>
  <c r="P582" i="6"/>
  <c r="W581" i="6"/>
  <c r="V581" i="6"/>
  <c r="U581" i="6"/>
  <c r="T581" i="6"/>
  <c r="S581" i="6"/>
  <c r="R581" i="6"/>
  <c r="Q581" i="6"/>
  <c r="P581" i="6"/>
  <c r="W580" i="6"/>
  <c r="V580" i="6"/>
  <c r="U580" i="6"/>
  <c r="T580" i="6"/>
  <c r="S580" i="6"/>
  <c r="R580" i="6"/>
  <c r="Q580" i="6"/>
  <c r="P580" i="6"/>
  <c r="W579" i="6"/>
  <c r="V579" i="6"/>
  <c r="U579" i="6"/>
  <c r="T579" i="6"/>
  <c r="S579" i="6"/>
  <c r="R579" i="6"/>
  <c r="Q579" i="6"/>
  <c r="P579" i="6"/>
  <c r="W578" i="6"/>
  <c r="V578" i="6"/>
  <c r="U578" i="6"/>
  <c r="T578" i="6"/>
  <c r="S578" i="6"/>
  <c r="R578" i="6"/>
  <c r="Q578" i="6"/>
  <c r="P578" i="6"/>
  <c r="W577" i="6"/>
  <c r="V577" i="6"/>
  <c r="U577" i="6"/>
  <c r="T577" i="6"/>
  <c r="S577" i="6"/>
  <c r="R577" i="6"/>
  <c r="Q577" i="6"/>
  <c r="P577" i="6"/>
  <c r="W576" i="6"/>
  <c r="V576" i="6"/>
  <c r="U576" i="6"/>
  <c r="T576" i="6"/>
  <c r="S576" i="6"/>
  <c r="R576" i="6"/>
  <c r="Q576" i="6"/>
  <c r="P576" i="6"/>
  <c r="W575" i="6"/>
  <c r="V575" i="6"/>
  <c r="U575" i="6"/>
  <c r="T575" i="6"/>
  <c r="S575" i="6"/>
  <c r="R575" i="6"/>
  <c r="Q575" i="6"/>
  <c r="P575" i="6"/>
  <c r="W574" i="6"/>
  <c r="V574" i="6"/>
  <c r="U574" i="6"/>
  <c r="T574" i="6"/>
  <c r="S574" i="6"/>
  <c r="R574" i="6"/>
  <c r="Q574" i="6"/>
  <c r="P574" i="6"/>
  <c r="W573" i="6"/>
  <c r="V573" i="6"/>
  <c r="U573" i="6"/>
  <c r="T573" i="6"/>
  <c r="S573" i="6"/>
  <c r="R573" i="6"/>
  <c r="Q573" i="6"/>
  <c r="P573" i="6"/>
  <c r="W572" i="6"/>
  <c r="V572" i="6"/>
  <c r="U572" i="6"/>
  <c r="T572" i="6"/>
  <c r="S572" i="6"/>
  <c r="R572" i="6"/>
  <c r="Q572" i="6"/>
  <c r="P572" i="6"/>
  <c r="W571" i="6"/>
  <c r="V571" i="6"/>
  <c r="U571" i="6"/>
  <c r="T571" i="6"/>
  <c r="S571" i="6"/>
  <c r="R571" i="6"/>
  <c r="Q571" i="6"/>
  <c r="P571" i="6"/>
  <c r="W570" i="6"/>
  <c r="V570" i="6"/>
  <c r="U570" i="6"/>
  <c r="T570" i="6"/>
  <c r="S570" i="6"/>
  <c r="R570" i="6"/>
  <c r="Q570" i="6"/>
  <c r="P570" i="6"/>
  <c r="W569" i="6"/>
  <c r="V569" i="6"/>
  <c r="U569" i="6"/>
  <c r="T569" i="6"/>
  <c r="S569" i="6"/>
  <c r="R569" i="6"/>
  <c r="Q569" i="6"/>
  <c r="P569" i="6"/>
  <c r="W568" i="6"/>
  <c r="V568" i="6"/>
  <c r="U568" i="6"/>
  <c r="T568" i="6"/>
  <c r="S568" i="6"/>
  <c r="R568" i="6"/>
  <c r="Q568" i="6"/>
  <c r="P568" i="6"/>
  <c r="W567" i="6"/>
  <c r="V567" i="6"/>
  <c r="U567" i="6"/>
  <c r="T567" i="6"/>
  <c r="S567" i="6"/>
  <c r="R567" i="6"/>
  <c r="Q567" i="6"/>
  <c r="P567" i="6"/>
  <c r="W566" i="6"/>
  <c r="V566" i="6"/>
  <c r="U566" i="6"/>
  <c r="T566" i="6"/>
  <c r="S566" i="6"/>
  <c r="R566" i="6"/>
  <c r="Q566" i="6"/>
  <c r="P566" i="6"/>
  <c r="W565" i="6"/>
  <c r="V565" i="6"/>
  <c r="U565" i="6"/>
  <c r="T565" i="6"/>
  <c r="S565" i="6"/>
  <c r="R565" i="6"/>
  <c r="Q565" i="6"/>
  <c r="P565" i="6"/>
  <c r="W564" i="6"/>
  <c r="V564" i="6"/>
  <c r="U564" i="6"/>
  <c r="T564" i="6"/>
  <c r="S564" i="6"/>
  <c r="R564" i="6"/>
  <c r="Q564" i="6"/>
  <c r="P564" i="6"/>
  <c r="W563" i="6"/>
  <c r="V563" i="6"/>
  <c r="U563" i="6"/>
  <c r="T563" i="6"/>
  <c r="S563" i="6"/>
  <c r="R563" i="6"/>
  <c r="Q563" i="6"/>
  <c r="P563" i="6"/>
  <c r="W562" i="6"/>
  <c r="V562" i="6"/>
  <c r="U562" i="6"/>
  <c r="T562" i="6"/>
  <c r="S562" i="6"/>
  <c r="R562" i="6"/>
  <c r="Q562" i="6"/>
  <c r="P562" i="6"/>
  <c r="W561" i="6"/>
  <c r="V561" i="6"/>
  <c r="U561" i="6"/>
  <c r="T561" i="6"/>
  <c r="S561" i="6"/>
  <c r="R561" i="6"/>
  <c r="Q561" i="6"/>
  <c r="P561" i="6"/>
  <c r="W560" i="6"/>
  <c r="V560" i="6"/>
  <c r="U560" i="6"/>
  <c r="T560" i="6"/>
  <c r="S560" i="6"/>
  <c r="R560" i="6"/>
  <c r="Q560" i="6"/>
  <c r="P560" i="6"/>
  <c r="W559" i="6"/>
  <c r="V559" i="6"/>
  <c r="U559" i="6"/>
  <c r="T559" i="6"/>
  <c r="S559" i="6"/>
  <c r="R559" i="6"/>
  <c r="Q559" i="6"/>
  <c r="P559" i="6"/>
  <c r="W558" i="6"/>
  <c r="V558" i="6"/>
  <c r="U558" i="6"/>
  <c r="T558" i="6"/>
  <c r="S558" i="6"/>
  <c r="R558" i="6"/>
  <c r="Q558" i="6"/>
  <c r="P558" i="6"/>
  <c r="W557" i="6"/>
  <c r="V557" i="6"/>
  <c r="U557" i="6"/>
  <c r="T557" i="6"/>
  <c r="S557" i="6"/>
  <c r="R557" i="6"/>
  <c r="Q557" i="6"/>
  <c r="P557" i="6"/>
  <c r="W556" i="6"/>
  <c r="V556" i="6"/>
  <c r="U556" i="6"/>
  <c r="T556" i="6"/>
  <c r="S556" i="6"/>
  <c r="R556" i="6"/>
  <c r="Q556" i="6"/>
  <c r="P556" i="6"/>
  <c r="W555" i="6"/>
  <c r="V555" i="6"/>
  <c r="U555" i="6"/>
  <c r="T555" i="6"/>
  <c r="S555" i="6"/>
  <c r="R555" i="6"/>
  <c r="Q555" i="6"/>
  <c r="P555" i="6"/>
  <c r="W554" i="6"/>
  <c r="V554" i="6"/>
  <c r="U554" i="6"/>
  <c r="T554" i="6"/>
  <c r="S554" i="6"/>
  <c r="R554" i="6"/>
  <c r="Q554" i="6"/>
  <c r="P554" i="6"/>
  <c r="W553" i="6"/>
  <c r="V553" i="6"/>
  <c r="U553" i="6"/>
  <c r="T553" i="6"/>
  <c r="S553" i="6"/>
  <c r="R553" i="6"/>
  <c r="Q553" i="6"/>
  <c r="P553" i="6"/>
  <c r="W552" i="6"/>
  <c r="V552" i="6"/>
  <c r="U552" i="6"/>
  <c r="T552" i="6"/>
  <c r="S552" i="6"/>
  <c r="R552" i="6"/>
  <c r="Q552" i="6"/>
  <c r="P552" i="6"/>
  <c r="W551" i="6"/>
  <c r="V551" i="6"/>
  <c r="U551" i="6"/>
  <c r="T551" i="6"/>
  <c r="S551" i="6"/>
  <c r="R551" i="6"/>
  <c r="Q551" i="6"/>
  <c r="P551" i="6"/>
  <c r="W550" i="6"/>
  <c r="V550" i="6"/>
  <c r="U550" i="6"/>
  <c r="T550" i="6"/>
  <c r="S550" i="6"/>
  <c r="R550" i="6"/>
  <c r="Q550" i="6"/>
  <c r="P550" i="6"/>
  <c r="W549" i="6"/>
  <c r="V549" i="6"/>
  <c r="U549" i="6"/>
  <c r="T549" i="6"/>
  <c r="S549" i="6"/>
  <c r="R549" i="6"/>
  <c r="Q549" i="6"/>
  <c r="P549" i="6"/>
  <c r="W548" i="6"/>
  <c r="V548" i="6"/>
  <c r="U548" i="6"/>
  <c r="T548" i="6"/>
  <c r="S548" i="6"/>
  <c r="R548" i="6"/>
  <c r="Q548" i="6"/>
  <c r="P548" i="6"/>
  <c r="W547" i="6"/>
  <c r="V547" i="6"/>
  <c r="U547" i="6"/>
  <c r="T547" i="6"/>
  <c r="S547" i="6"/>
  <c r="R547" i="6"/>
  <c r="Q547" i="6"/>
  <c r="P547" i="6"/>
  <c r="W546" i="6"/>
  <c r="V546" i="6"/>
  <c r="U546" i="6"/>
  <c r="T546" i="6"/>
  <c r="S546" i="6"/>
  <c r="R546" i="6"/>
  <c r="Q546" i="6"/>
  <c r="P546" i="6"/>
  <c r="W545" i="6"/>
  <c r="V545" i="6"/>
  <c r="U545" i="6"/>
  <c r="T545" i="6"/>
  <c r="S545" i="6"/>
  <c r="R545" i="6"/>
  <c r="Q545" i="6"/>
  <c r="P545" i="6"/>
  <c r="W544" i="6"/>
  <c r="V544" i="6"/>
  <c r="U544" i="6"/>
  <c r="T544" i="6"/>
  <c r="S544" i="6"/>
  <c r="R544" i="6"/>
  <c r="Q544" i="6"/>
  <c r="P544" i="6"/>
  <c r="W543" i="6"/>
  <c r="V543" i="6"/>
  <c r="U543" i="6"/>
  <c r="T543" i="6"/>
  <c r="S543" i="6"/>
  <c r="R543" i="6"/>
  <c r="Q543" i="6"/>
  <c r="P543" i="6"/>
  <c r="W542" i="6"/>
  <c r="V542" i="6"/>
  <c r="U542" i="6"/>
  <c r="T542" i="6"/>
  <c r="S542" i="6"/>
  <c r="R542" i="6"/>
  <c r="Q542" i="6"/>
  <c r="P542" i="6"/>
  <c r="W541" i="6"/>
  <c r="V541" i="6"/>
  <c r="U541" i="6"/>
  <c r="T541" i="6"/>
  <c r="S541" i="6"/>
  <c r="R541" i="6"/>
  <c r="Q541" i="6"/>
  <c r="P541" i="6"/>
  <c r="W540" i="6"/>
  <c r="V540" i="6"/>
  <c r="U540" i="6"/>
  <c r="T540" i="6"/>
  <c r="S540" i="6"/>
  <c r="R540" i="6"/>
  <c r="Q540" i="6"/>
  <c r="P540" i="6"/>
  <c r="W539" i="6"/>
  <c r="V539" i="6"/>
  <c r="U539" i="6"/>
  <c r="T539" i="6"/>
  <c r="S539" i="6"/>
  <c r="R539" i="6"/>
  <c r="Q539" i="6"/>
  <c r="P539" i="6"/>
  <c r="W538" i="6"/>
  <c r="V538" i="6"/>
  <c r="U538" i="6"/>
  <c r="T538" i="6"/>
  <c r="S538" i="6"/>
  <c r="R538" i="6"/>
  <c r="Q538" i="6"/>
  <c r="P538" i="6"/>
  <c r="W537" i="6"/>
  <c r="V537" i="6"/>
  <c r="U537" i="6"/>
  <c r="T537" i="6"/>
  <c r="S537" i="6"/>
  <c r="R537" i="6"/>
  <c r="Q537" i="6"/>
  <c r="P537" i="6"/>
  <c r="W536" i="6"/>
  <c r="V536" i="6"/>
  <c r="U536" i="6"/>
  <c r="T536" i="6"/>
  <c r="S536" i="6"/>
  <c r="R536" i="6"/>
  <c r="Q536" i="6"/>
  <c r="P536" i="6"/>
  <c r="W535" i="6"/>
  <c r="V535" i="6"/>
  <c r="U535" i="6"/>
  <c r="T535" i="6"/>
  <c r="S535" i="6"/>
  <c r="R535" i="6"/>
  <c r="Q535" i="6"/>
  <c r="P535" i="6"/>
  <c r="W534" i="6"/>
  <c r="V534" i="6"/>
  <c r="U534" i="6"/>
  <c r="T534" i="6"/>
  <c r="S534" i="6"/>
  <c r="R534" i="6"/>
  <c r="Q534" i="6"/>
  <c r="P534" i="6"/>
  <c r="W533" i="6"/>
  <c r="V533" i="6"/>
  <c r="U533" i="6"/>
  <c r="T533" i="6"/>
  <c r="S533" i="6"/>
  <c r="R533" i="6"/>
  <c r="Q533" i="6"/>
  <c r="P533" i="6"/>
  <c r="W532" i="6"/>
  <c r="V532" i="6"/>
  <c r="U532" i="6"/>
  <c r="T532" i="6"/>
  <c r="S532" i="6"/>
  <c r="R532" i="6"/>
  <c r="Q532" i="6"/>
  <c r="P532" i="6"/>
  <c r="W531" i="6"/>
  <c r="V531" i="6"/>
  <c r="U531" i="6"/>
  <c r="T531" i="6"/>
  <c r="S531" i="6"/>
  <c r="R531" i="6"/>
  <c r="Q531" i="6"/>
  <c r="P531" i="6"/>
  <c r="W530" i="6"/>
  <c r="V530" i="6"/>
  <c r="U530" i="6"/>
  <c r="T530" i="6"/>
  <c r="S530" i="6"/>
  <c r="R530" i="6"/>
  <c r="Q530" i="6"/>
  <c r="P530" i="6"/>
  <c r="W529" i="6"/>
  <c r="V529" i="6"/>
  <c r="U529" i="6"/>
  <c r="T529" i="6"/>
  <c r="S529" i="6"/>
  <c r="R529" i="6"/>
  <c r="Q529" i="6"/>
  <c r="P529" i="6"/>
  <c r="W528" i="6"/>
  <c r="V528" i="6"/>
  <c r="U528" i="6"/>
  <c r="T528" i="6"/>
  <c r="S528" i="6"/>
  <c r="R528" i="6"/>
  <c r="Q528" i="6"/>
  <c r="P528" i="6"/>
  <c r="W527" i="6"/>
  <c r="V527" i="6"/>
  <c r="U527" i="6"/>
  <c r="T527" i="6"/>
  <c r="S527" i="6"/>
  <c r="R527" i="6"/>
  <c r="Q527" i="6"/>
  <c r="P527" i="6"/>
  <c r="W526" i="6"/>
  <c r="V526" i="6"/>
  <c r="U526" i="6"/>
  <c r="T526" i="6"/>
  <c r="S526" i="6"/>
  <c r="R526" i="6"/>
  <c r="Q526" i="6"/>
  <c r="P526" i="6"/>
  <c r="W525" i="6"/>
  <c r="V525" i="6"/>
  <c r="U525" i="6"/>
  <c r="T525" i="6"/>
  <c r="S525" i="6"/>
  <c r="R525" i="6"/>
  <c r="Q525" i="6"/>
  <c r="P525" i="6"/>
  <c r="W524" i="6"/>
  <c r="V524" i="6"/>
  <c r="U524" i="6"/>
  <c r="T524" i="6"/>
  <c r="S524" i="6"/>
  <c r="R524" i="6"/>
  <c r="Q524" i="6"/>
  <c r="P524" i="6"/>
  <c r="W523" i="6"/>
  <c r="V523" i="6"/>
  <c r="U523" i="6"/>
  <c r="T523" i="6"/>
  <c r="S523" i="6"/>
  <c r="R523" i="6"/>
  <c r="Q523" i="6"/>
  <c r="P523" i="6"/>
  <c r="W522" i="6"/>
  <c r="V522" i="6"/>
  <c r="U522" i="6"/>
  <c r="T522" i="6"/>
  <c r="S522" i="6"/>
  <c r="R522" i="6"/>
  <c r="Q522" i="6"/>
  <c r="P522" i="6"/>
  <c r="W521" i="6"/>
  <c r="V521" i="6"/>
  <c r="U521" i="6"/>
  <c r="T521" i="6"/>
  <c r="S521" i="6"/>
  <c r="R521" i="6"/>
  <c r="Q521" i="6"/>
  <c r="P521" i="6"/>
  <c r="W520" i="6"/>
  <c r="V520" i="6"/>
  <c r="U520" i="6"/>
  <c r="T520" i="6"/>
  <c r="S520" i="6"/>
  <c r="R520" i="6"/>
  <c r="Q520" i="6"/>
  <c r="P520" i="6"/>
  <c r="W519" i="6"/>
  <c r="V519" i="6"/>
  <c r="U519" i="6"/>
  <c r="T519" i="6"/>
  <c r="S519" i="6"/>
  <c r="R519" i="6"/>
  <c r="Q519" i="6"/>
  <c r="P519" i="6"/>
  <c r="W518" i="6"/>
  <c r="V518" i="6"/>
  <c r="U518" i="6"/>
  <c r="T518" i="6"/>
  <c r="S518" i="6"/>
  <c r="R518" i="6"/>
  <c r="Q518" i="6"/>
  <c r="P518" i="6"/>
  <c r="W517" i="6"/>
  <c r="V517" i="6"/>
  <c r="U517" i="6"/>
  <c r="T517" i="6"/>
  <c r="S517" i="6"/>
  <c r="R517" i="6"/>
  <c r="Q517" i="6"/>
  <c r="P517" i="6"/>
  <c r="W516" i="6"/>
  <c r="V516" i="6"/>
  <c r="U516" i="6"/>
  <c r="T516" i="6"/>
  <c r="S516" i="6"/>
  <c r="R516" i="6"/>
  <c r="Q516" i="6"/>
  <c r="P516" i="6"/>
  <c r="W515" i="6"/>
  <c r="V515" i="6"/>
  <c r="U515" i="6"/>
  <c r="T515" i="6"/>
  <c r="S515" i="6"/>
  <c r="R515" i="6"/>
  <c r="Q515" i="6"/>
  <c r="P515" i="6"/>
  <c r="W514" i="6"/>
  <c r="V514" i="6"/>
  <c r="U514" i="6"/>
  <c r="T514" i="6"/>
  <c r="S514" i="6"/>
  <c r="R514" i="6"/>
  <c r="Q514" i="6"/>
  <c r="P514" i="6"/>
  <c r="W513" i="6"/>
  <c r="V513" i="6"/>
  <c r="U513" i="6"/>
  <c r="T513" i="6"/>
  <c r="S513" i="6"/>
  <c r="R513" i="6"/>
  <c r="Q513" i="6"/>
  <c r="P513" i="6"/>
  <c r="W512" i="6"/>
  <c r="V512" i="6"/>
  <c r="U512" i="6"/>
  <c r="T512" i="6"/>
  <c r="S512" i="6"/>
  <c r="R512" i="6"/>
  <c r="Q512" i="6"/>
  <c r="P512" i="6"/>
  <c r="W511" i="6"/>
  <c r="V511" i="6"/>
  <c r="U511" i="6"/>
  <c r="T511" i="6"/>
  <c r="S511" i="6"/>
  <c r="R511" i="6"/>
  <c r="Q511" i="6"/>
  <c r="P511" i="6"/>
  <c r="W510" i="6"/>
  <c r="V510" i="6"/>
  <c r="U510" i="6"/>
  <c r="T510" i="6"/>
  <c r="S510" i="6"/>
  <c r="R510" i="6"/>
  <c r="Q510" i="6"/>
  <c r="P510" i="6"/>
  <c r="W509" i="6"/>
  <c r="V509" i="6"/>
  <c r="U509" i="6"/>
  <c r="T509" i="6"/>
  <c r="S509" i="6"/>
  <c r="R509" i="6"/>
  <c r="Q509" i="6"/>
  <c r="P509" i="6"/>
  <c r="W508" i="6"/>
  <c r="V508" i="6"/>
  <c r="U508" i="6"/>
  <c r="T508" i="6"/>
  <c r="S508" i="6"/>
  <c r="R508" i="6"/>
  <c r="Q508" i="6"/>
  <c r="P508" i="6"/>
  <c r="W507" i="6"/>
  <c r="V507" i="6"/>
  <c r="U507" i="6"/>
  <c r="T507" i="6"/>
  <c r="S507" i="6"/>
  <c r="R507" i="6"/>
  <c r="Q507" i="6"/>
  <c r="P507" i="6"/>
  <c r="W506" i="6"/>
  <c r="V506" i="6"/>
  <c r="U506" i="6"/>
  <c r="T506" i="6"/>
  <c r="S506" i="6"/>
  <c r="R506" i="6"/>
  <c r="Q506" i="6"/>
  <c r="P506" i="6"/>
  <c r="W505" i="6"/>
  <c r="V505" i="6"/>
  <c r="U505" i="6"/>
  <c r="T505" i="6"/>
  <c r="S505" i="6"/>
  <c r="R505" i="6"/>
  <c r="Q505" i="6"/>
  <c r="P505" i="6"/>
  <c r="W504" i="6"/>
  <c r="V504" i="6"/>
  <c r="U504" i="6"/>
  <c r="T504" i="6"/>
  <c r="S504" i="6"/>
  <c r="R504" i="6"/>
  <c r="Q504" i="6"/>
  <c r="P504" i="6"/>
  <c r="W503" i="6"/>
  <c r="V503" i="6"/>
  <c r="U503" i="6"/>
  <c r="T503" i="6"/>
  <c r="S503" i="6"/>
  <c r="R503" i="6"/>
  <c r="Q503" i="6"/>
  <c r="P503" i="6"/>
  <c r="W502" i="6"/>
  <c r="V502" i="6"/>
  <c r="U502" i="6"/>
  <c r="T502" i="6"/>
  <c r="S502" i="6"/>
  <c r="R502" i="6"/>
  <c r="Q502" i="6"/>
  <c r="P502" i="6"/>
  <c r="W501" i="6"/>
  <c r="V501" i="6"/>
  <c r="U501" i="6"/>
  <c r="T501" i="6"/>
  <c r="S501" i="6"/>
  <c r="R501" i="6"/>
  <c r="Q501" i="6"/>
  <c r="P501" i="6"/>
  <c r="W500" i="6"/>
  <c r="V500" i="6"/>
  <c r="U500" i="6"/>
  <c r="T500" i="6"/>
  <c r="S500" i="6"/>
  <c r="R500" i="6"/>
  <c r="Q500" i="6"/>
  <c r="P500" i="6"/>
  <c r="W499" i="6"/>
  <c r="V499" i="6"/>
  <c r="U499" i="6"/>
  <c r="T499" i="6"/>
  <c r="S499" i="6"/>
  <c r="R499" i="6"/>
  <c r="Q499" i="6"/>
  <c r="P499" i="6"/>
  <c r="W498" i="6"/>
  <c r="V498" i="6"/>
  <c r="U498" i="6"/>
  <c r="T498" i="6"/>
  <c r="S498" i="6"/>
  <c r="R498" i="6"/>
  <c r="Q498" i="6"/>
  <c r="P498" i="6"/>
  <c r="W497" i="6"/>
  <c r="V497" i="6"/>
  <c r="U497" i="6"/>
  <c r="T497" i="6"/>
  <c r="S497" i="6"/>
  <c r="R497" i="6"/>
  <c r="Q497" i="6"/>
  <c r="P497" i="6"/>
  <c r="W496" i="6"/>
  <c r="V496" i="6"/>
  <c r="U496" i="6"/>
  <c r="T496" i="6"/>
  <c r="S496" i="6"/>
  <c r="R496" i="6"/>
  <c r="Q496" i="6"/>
  <c r="P496" i="6"/>
  <c r="W495" i="6"/>
  <c r="V495" i="6"/>
  <c r="U495" i="6"/>
  <c r="T495" i="6"/>
  <c r="S495" i="6"/>
  <c r="R495" i="6"/>
  <c r="Q495" i="6"/>
  <c r="P495" i="6"/>
  <c r="W494" i="6"/>
  <c r="V494" i="6"/>
  <c r="U494" i="6"/>
  <c r="T494" i="6"/>
  <c r="S494" i="6"/>
  <c r="R494" i="6"/>
  <c r="Q494" i="6"/>
  <c r="P494" i="6"/>
  <c r="W493" i="6"/>
  <c r="V493" i="6"/>
  <c r="U493" i="6"/>
  <c r="T493" i="6"/>
  <c r="S493" i="6"/>
  <c r="R493" i="6"/>
  <c r="Q493" i="6"/>
  <c r="P493" i="6"/>
  <c r="W492" i="6"/>
  <c r="V492" i="6"/>
  <c r="U492" i="6"/>
  <c r="T492" i="6"/>
  <c r="S492" i="6"/>
  <c r="R492" i="6"/>
  <c r="Q492" i="6"/>
  <c r="P492" i="6"/>
  <c r="W491" i="6"/>
  <c r="V491" i="6"/>
  <c r="U491" i="6"/>
  <c r="T491" i="6"/>
  <c r="S491" i="6"/>
  <c r="R491" i="6"/>
  <c r="Q491" i="6"/>
  <c r="P491" i="6"/>
  <c r="W490" i="6"/>
  <c r="V490" i="6"/>
  <c r="U490" i="6"/>
  <c r="T490" i="6"/>
  <c r="S490" i="6"/>
  <c r="R490" i="6"/>
  <c r="Q490" i="6"/>
  <c r="P490" i="6"/>
  <c r="W489" i="6"/>
  <c r="V489" i="6"/>
  <c r="U489" i="6"/>
  <c r="T489" i="6"/>
  <c r="S489" i="6"/>
  <c r="R489" i="6"/>
  <c r="Q489" i="6"/>
  <c r="P489" i="6"/>
  <c r="W488" i="6"/>
  <c r="V488" i="6"/>
  <c r="U488" i="6"/>
  <c r="T488" i="6"/>
  <c r="S488" i="6"/>
  <c r="R488" i="6"/>
  <c r="Q488" i="6"/>
  <c r="P488" i="6"/>
  <c r="W487" i="6"/>
  <c r="V487" i="6"/>
  <c r="U487" i="6"/>
  <c r="T487" i="6"/>
  <c r="S487" i="6"/>
  <c r="R487" i="6"/>
  <c r="Q487" i="6"/>
  <c r="P487" i="6"/>
  <c r="W486" i="6"/>
  <c r="V486" i="6"/>
  <c r="U486" i="6"/>
  <c r="T486" i="6"/>
  <c r="S486" i="6"/>
  <c r="R486" i="6"/>
  <c r="Q486" i="6"/>
  <c r="P486" i="6"/>
  <c r="W485" i="6"/>
  <c r="V485" i="6"/>
  <c r="U485" i="6"/>
  <c r="T485" i="6"/>
  <c r="S485" i="6"/>
  <c r="R485" i="6"/>
  <c r="Q485" i="6"/>
  <c r="P485" i="6"/>
  <c r="W484" i="6"/>
  <c r="V484" i="6"/>
  <c r="U484" i="6"/>
  <c r="T484" i="6"/>
  <c r="S484" i="6"/>
  <c r="R484" i="6"/>
  <c r="Q484" i="6"/>
  <c r="P484" i="6"/>
  <c r="W483" i="6"/>
  <c r="V483" i="6"/>
  <c r="U483" i="6"/>
  <c r="T483" i="6"/>
  <c r="S483" i="6"/>
  <c r="R483" i="6"/>
  <c r="Q483" i="6"/>
  <c r="P483" i="6"/>
  <c r="W482" i="6"/>
  <c r="V482" i="6"/>
  <c r="U482" i="6"/>
  <c r="T482" i="6"/>
  <c r="S482" i="6"/>
  <c r="R482" i="6"/>
  <c r="Q482" i="6"/>
  <c r="P482" i="6"/>
  <c r="W481" i="6"/>
  <c r="V481" i="6"/>
  <c r="U481" i="6"/>
  <c r="T481" i="6"/>
  <c r="S481" i="6"/>
  <c r="R481" i="6"/>
  <c r="Q481" i="6"/>
  <c r="P481" i="6"/>
  <c r="W480" i="6"/>
  <c r="V480" i="6"/>
  <c r="U480" i="6"/>
  <c r="T480" i="6"/>
  <c r="S480" i="6"/>
  <c r="R480" i="6"/>
  <c r="Q480" i="6"/>
  <c r="P480" i="6"/>
  <c r="W479" i="6"/>
  <c r="V479" i="6"/>
  <c r="U479" i="6"/>
  <c r="T479" i="6"/>
  <c r="S479" i="6"/>
  <c r="R479" i="6"/>
  <c r="Q479" i="6"/>
  <c r="P479" i="6"/>
  <c r="W478" i="6"/>
  <c r="V478" i="6"/>
  <c r="U478" i="6"/>
  <c r="T478" i="6"/>
  <c r="S478" i="6"/>
  <c r="R478" i="6"/>
  <c r="Q478" i="6"/>
  <c r="P478" i="6"/>
  <c r="W477" i="6"/>
  <c r="V477" i="6"/>
  <c r="U477" i="6"/>
  <c r="T477" i="6"/>
  <c r="S477" i="6"/>
  <c r="R477" i="6"/>
  <c r="Q477" i="6"/>
  <c r="P477" i="6"/>
  <c r="W476" i="6"/>
  <c r="V476" i="6"/>
  <c r="U476" i="6"/>
  <c r="T476" i="6"/>
  <c r="S476" i="6"/>
  <c r="R476" i="6"/>
  <c r="Q476" i="6"/>
  <c r="P476" i="6"/>
  <c r="W475" i="6"/>
  <c r="V475" i="6"/>
  <c r="U475" i="6"/>
  <c r="T475" i="6"/>
  <c r="S475" i="6"/>
  <c r="R475" i="6"/>
  <c r="Q475" i="6"/>
  <c r="P475" i="6"/>
  <c r="W474" i="6"/>
  <c r="V474" i="6"/>
  <c r="U474" i="6"/>
  <c r="T474" i="6"/>
  <c r="S474" i="6"/>
  <c r="R474" i="6"/>
  <c r="Q474" i="6"/>
  <c r="P474" i="6"/>
  <c r="W473" i="6"/>
  <c r="V473" i="6"/>
  <c r="U473" i="6"/>
  <c r="T473" i="6"/>
  <c r="S473" i="6"/>
  <c r="R473" i="6"/>
  <c r="Q473" i="6"/>
  <c r="P473" i="6"/>
  <c r="W472" i="6"/>
  <c r="V472" i="6"/>
  <c r="U472" i="6"/>
  <c r="T472" i="6"/>
  <c r="S472" i="6"/>
  <c r="R472" i="6"/>
  <c r="Q472" i="6"/>
  <c r="P472" i="6"/>
  <c r="W471" i="6"/>
  <c r="V471" i="6"/>
  <c r="U471" i="6"/>
  <c r="T471" i="6"/>
  <c r="S471" i="6"/>
  <c r="R471" i="6"/>
  <c r="Q471" i="6"/>
  <c r="P471" i="6"/>
  <c r="W470" i="6"/>
  <c r="V470" i="6"/>
  <c r="U470" i="6"/>
  <c r="T470" i="6"/>
  <c r="S470" i="6"/>
  <c r="R470" i="6"/>
  <c r="Q470" i="6"/>
  <c r="P470" i="6"/>
  <c r="W469" i="6"/>
  <c r="V469" i="6"/>
  <c r="U469" i="6"/>
  <c r="T469" i="6"/>
  <c r="S469" i="6"/>
  <c r="R469" i="6"/>
  <c r="Q469" i="6"/>
  <c r="P469" i="6"/>
  <c r="W468" i="6"/>
  <c r="V468" i="6"/>
  <c r="U468" i="6"/>
  <c r="T468" i="6"/>
  <c r="S468" i="6"/>
  <c r="R468" i="6"/>
  <c r="Q468" i="6"/>
  <c r="P468" i="6"/>
  <c r="W467" i="6"/>
  <c r="V467" i="6"/>
  <c r="U467" i="6"/>
  <c r="T467" i="6"/>
  <c r="S467" i="6"/>
  <c r="R467" i="6"/>
  <c r="Q467" i="6"/>
  <c r="P467" i="6"/>
  <c r="W466" i="6"/>
  <c r="V466" i="6"/>
  <c r="U466" i="6"/>
  <c r="T466" i="6"/>
  <c r="S466" i="6"/>
  <c r="R466" i="6"/>
  <c r="Q466" i="6"/>
  <c r="P466" i="6"/>
  <c r="W465" i="6"/>
  <c r="V465" i="6"/>
  <c r="U465" i="6"/>
  <c r="T465" i="6"/>
  <c r="S465" i="6"/>
  <c r="R465" i="6"/>
  <c r="Q465" i="6"/>
  <c r="P465" i="6"/>
  <c r="W464" i="6"/>
  <c r="V464" i="6"/>
  <c r="U464" i="6"/>
  <c r="T464" i="6"/>
  <c r="S464" i="6"/>
  <c r="R464" i="6"/>
  <c r="Q464" i="6"/>
  <c r="P464" i="6"/>
  <c r="W463" i="6"/>
  <c r="V463" i="6"/>
  <c r="U463" i="6"/>
  <c r="T463" i="6"/>
  <c r="S463" i="6"/>
  <c r="R463" i="6"/>
  <c r="Q463" i="6"/>
  <c r="P463" i="6"/>
  <c r="W462" i="6"/>
  <c r="V462" i="6"/>
  <c r="U462" i="6"/>
  <c r="T462" i="6"/>
  <c r="S462" i="6"/>
  <c r="R462" i="6"/>
  <c r="Q462" i="6"/>
  <c r="P462" i="6"/>
  <c r="W461" i="6"/>
  <c r="V461" i="6"/>
  <c r="U461" i="6"/>
  <c r="T461" i="6"/>
  <c r="S461" i="6"/>
  <c r="R461" i="6"/>
  <c r="Q461" i="6"/>
  <c r="P461" i="6"/>
  <c r="W460" i="6"/>
  <c r="V460" i="6"/>
  <c r="U460" i="6"/>
  <c r="T460" i="6"/>
  <c r="S460" i="6"/>
  <c r="R460" i="6"/>
  <c r="Q460" i="6"/>
  <c r="P460" i="6"/>
  <c r="W459" i="6"/>
  <c r="V459" i="6"/>
  <c r="U459" i="6"/>
  <c r="T459" i="6"/>
  <c r="S459" i="6"/>
  <c r="R459" i="6"/>
  <c r="Q459" i="6"/>
  <c r="P459" i="6"/>
  <c r="W458" i="6"/>
  <c r="V458" i="6"/>
  <c r="U458" i="6"/>
  <c r="T458" i="6"/>
  <c r="S458" i="6"/>
  <c r="R458" i="6"/>
  <c r="Q458" i="6"/>
  <c r="P458" i="6"/>
  <c r="W457" i="6"/>
  <c r="V457" i="6"/>
  <c r="U457" i="6"/>
  <c r="T457" i="6"/>
  <c r="S457" i="6"/>
  <c r="R457" i="6"/>
  <c r="Q457" i="6"/>
  <c r="P457" i="6"/>
  <c r="W456" i="6"/>
  <c r="V456" i="6"/>
  <c r="U456" i="6"/>
  <c r="T456" i="6"/>
  <c r="S456" i="6"/>
  <c r="R456" i="6"/>
  <c r="Q456" i="6"/>
  <c r="P456" i="6"/>
  <c r="W455" i="6"/>
  <c r="V455" i="6"/>
  <c r="U455" i="6"/>
  <c r="T455" i="6"/>
  <c r="S455" i="6"/>
  <c r="R455" i="6"/>
  <c r="Q455" i="6"/>
  <c r="P455" i="6"/>
  <c r="W454" i="6"/>
  <c r="V454" i="6"/>
  <c r="U454" i="6"/>
  <c r="T454" i="6"/>
  <c r="S454" i="6"/>
  <c r="R454" i="6"/>
  <c r="Q454" i="6"/>
  <c r="P454" i="6"/>
  <c r="W453" i="6"/>
  <c r="V453" i="6"/>
  <c r="U453" i="6"/>
  <c r="T453" i="6"/>
  <c r="S453" i="6"/>
  <c r="R453" i="6"/>
  <c r="Q453" i="6"/>
  <c r="P453" i="6"/>
  <c r="W452" i="6"/>
  <c r="V452" i="6"/>
  <c r="U452" i="6"/>
  <c r="T452" i="6"/>
  <c r="S452" i="6"/>
  <c r="R452" i="6"/>
  <c r="Q452" i="6"/>
  <c r="P452" i="6"/>
  <c r="W451" i="6"/>
  <c r="V451" i="6"/>
  <c r="U451" i="6"/>
  <c r="T451" i="6"/>
  <c r="S451" i="6"/>
  <c r="R451" i="6"/>
  <c r="Q451" i="6"/>
  <c r="P451" i="6"/>
  <c r="W450" i="6"/>
  <c r="V450" i="6"/>
  <c r="U450" i="6"/>
  <c r="T450" i="6"/>
  <c r="S450" i="6"/>
  <c r="R450" i="6"/>
  <c r="Q450" i="6"/>
  <c r="P450" i="6"/>
  <c r="W449" i="6"/>
  <c r="V449" i="6"/>
  <c r="U449" i="6"/>
  <c r="T449" i="6"/>
  <c r="S449" i="6"/>
  <c r="R449" i="6"/>
  <c r="Q449" i="6"/>
  <c r="P449" i="6"/>
  <c r="W448" i="6"/>
  <c r="V448" i="6"/>
  <c r="U448" i="6"/>
  <c r="T448" i="6"/>
  <c r="S448" i="6"/>
  <c r="R448" i="6"/>
  <c r="Q448" i="6"/>
  <c r="P448" i="6"/>
  <c r="W447" i="6"/>
  <c r="V447" i="6"/>
  <c r="U447" i="6"/>
  <c r="T447" i="6"/>
  <c r="S447" i="6"/>
  <c r="R447" i="6"/>
  <c r="Q447" i="6"/>
  <c r="P447" i="6"/>
  <c r="W446" i="6"/>
  <c r="V446" i="6"/>
  <c r="U446" i="6"/>
  <c r="T446" i="6"/>
  <c r="S446" i="6"/>
  <c r="R446" i="6"/>
  <c r="Q446" i="6"/>
  <c r="P446" i="6"/>
  <c r="W445" i="6"/>
  <c r="V445" i="6"/>
  <c r="U445" i="6"/>
  <c r="T445" i="6"/>
  <c r="S445" i="6"/>
  <c r="R445" i="6"/>
  <c r="Q445" i="6"/>
  <c r="P445" i="6"/>
  <c r="W444" i="6"/>
  <c r="V444" i="6"/>
  <c r="U444" i="6"/>
  <c r="T444" i="6"/>
  <c r="S444" i="6"/>
  <c r="R444" i="6"/>
  <c r="Q444" i="6"/>
  <c r="P444" i="6"/>
  <c r="W443" i="6"/>
  <c r="V443" i="6"/>
  <c r="U443" i="6"/>
  <c r="T443" i="6"/>
  <c r="S443" i="6"/>
  <c r="R443" i="6"/>
  <c r="Q443" i="6"/>
  <c r="P443" i="6"/>
  <c r="W442" i="6"/>
  <c r="V442" i="6"/>
  <c r="U442" i="6"/>
  <c r="T442" i="6"/>
  <c r="S442" i="6"/>
  <c r="R442" i="6"/>
  <c r="Q442" i="6"/>
  <c r="P442" i="6"/>
  <c r="W441" i="6"/>
  <c r="V441" i="6"/>
  <c r="U441" i="6"/>
  <c r="T441" i="6"/>
  <c r="S441" i="6"/>
  <c r="R441" i="6"/>
  <c r="Q441" i="6"/>
  <c r="P441" i="6"/>
  <c r="W440" i="6"/>
  <c r="V440" i="6"/>
  <c r="U440" i="6"/>
  <c r="T440" i="6"/>
  <c r="S440" i="6"/>
  <c r="R440" i="6"/>
  <c r="Q440" i="6"/>
  <c r="P440" i="6"/>
  <c r="W439" i="6"/>
  <c r="V439" i="6"/>
  <c r="U439" i="6"/>
  <c r="T439" i="6"/>
  <c r="S439" i="6"/>
  <c r="R439" i="6"/>
  <c r="Q439" i="6"/>
  <c r="P439" i="6"/>
  <c r="W438" i="6"/>
  <c r="V438" i="6"/>
  <c r="U438" i="6"/>
  <c r="T438" i="6"/>
  <c r="S438" i="6"/>
  <c r="R438" i="6"/>
  <c r="Q438" i="6"/>
  <c r="P438" i="6"/>
  <c r="W437" i="6"/>
  <c r="V437" i="6"/>
  <c r="U437" i="6"/>
  <c r="T437" i="6"/>
  <c r="S437" i="6"/>
  <c r="R437" i="6"/>
  <c r="Q437" i="6"/>
  <c r="P437" i="6"/>
  <c r="W436" i="6"/>
  <c r="V436" i="6"/>
  <c r="U436" i="6"/>
  <c r="T436" i="6"/>
  <c r="S436" i="6"/>
  <c r="R436" i="6"/>
  <c r="Q436" i="6"/>
  <c r="P436" i="6"/>
  <c r="W435" i="6"/>
  <c r="V435" i="6"/>
  <c r="U435" i="6"/>
  <c r="T435" i="6"/>
  <c r="S435" i="6"/>
  <c r="R435" i="6"/>
  <c r="Q435" i="6"/>
  <c r="P435" i="6"/>
  <c r="W434" i="6"/>
  <c r="V434" i="6"/>
  <c r="U434" i="6"/>
  <c r="T434" i="6"/>
  <c r="S434" i="6"/>
  <c r="R434" i="6"/>
  <c r="Q434" i="6"/>
  <c r="P434" i="6"/>
  <c r="W433" i="6"/>
  <c r="V433" i="6"/>
  <c r="U433" i="6"/>
  <c r="T433" i="6"/>
  <c r="S433" i="6"/>
  <c r="R433" i="6"/>
  <c r="Q433" i="6"/>
  <c r="P433" i="6"/>
  <c r="W432" i="6"/>
  <c r="V432" i="6"/>
  <c r="U432" i="6"/>
  <c r="T432" i="6"/>
  <c r="S432" i="6"/>
  <c r="R432" i="6"/>
  <c r="Q432" i="6"/>
  <c r="P432" i="6"/>
  <c r="W431" i="6"/>
  <c r="V431" i="6"/>
  <c r="U431" i="6"/>
  <c r="T431" i="6"/>
  <c r="S431" i="6"/>
  <c r="R431" i="6"/>
  <c r="Q431" i="6"/>
  <c r="P431" i="6"/>
  <c r="W430" i="6"/>
  <c r="V430" i="6"/>
  <c r="U430" i="6"/>
  <c r="T430" i="6"/>
  <c r="S430" i="6"/>
  <c r="R430" i="6"/>
  <c r="Q430" i="6"/>
  <c r="P430" i="6"/>
  <c r="W429" i="6"/>
  <c r="V429" i="6"/>
  <c r="U429" i="6"/>
  <c r="T429" i="6"/>
  <c r="S429" i="6"/>
  <c r="R429" i="6"/>
  <c r="Q429" i="6"/>
  <c r="P429" i="6"/>
  <c r="W428" i="6"/>
  <c r="V428" i="6"/>
  <c r="U428" i="6"/>
  <c r="T428" i="6"/>
  <c r="S428" i="6"/>
  <c r="R428" i="6"/>
  <c r="Q428" i="6"/>
  <c r="P428" i="6"/>
  <c r="W427" i="6"/>
  <c r="V427" i="6"/>
  <c r="U427" i="6"/>
  <c r="T427" i="6"/>
  <c r="S427" i="6"/>
  <c r="R427" i="6"/>
  <c r="Q427" i="6"/>
  <c r="P427" i="6"/>
  <c r="W426" i="6"/>
  <c r="V426" i="6"/>
  <c r="U426" i="6"/>
  <c r="T426" i="6"/>
  <c r="S426" i="6"/>
  <c r="R426" i="6"/>
  <c r="Q426" i="6"/>
  <c r="P426" i="6"/>
  <c r="W425" i="6"/>
  <c r="V425" i="6"/>
  <c r="U425" i="6"/>
  <c r="T425" i="6"/>
  <c r="S425" i="6"/>
  <c r="R425" i="6"/>
  <c r="Q425" i="6"/>
  <c r="P425" i="6"/>
  <c r="W424" i="6"/>
  <c r="V424" i="6"/>
  <c r="U424" i="6"/>
  <c r="T424" i="6"/>
  <c r="S424" i="6"/>
  <c r="R424" i="6"/>
  <c r="Q424" i="6"/>
  <c r="P424" i="6"/>
  <c r="W423" i="6"/>
  <c r="V423" i="6"/>
  <c r="U423" i="6"/>
  <c r="T423" i="6"/>
  <c r="S423" i="6"/>
  <c r="R423" i="6"/>
  <c r="Q423" i="6"/>
  <c r="P423" i="6"/>
  <c r="W422" i="6"/>
  <c r="V422" i="6"/>
  <c r="U422" i="6"/>
  <c r="T422" i="6"/>
  <c r="S422" i="6"/>
  <c r="R422" i="6"/>
  <c r="Q422" i="6"/>
  <c r="P422" i="6"/>
  <c r="W421" i="6"/>
  <c r="V421" i="6"/>
  <c r="U421" i="6"/>
  <c r="T421" i="6"/>
  <c r="S421" i="6"/>
  <c r="R421" i="6"/>
  <c r="Q421" i="6"/>
  <c r="P421" i="6"/>
  <c r="W420" i="6"/>
  <c r="V420" i="6"/>
  <c r="U420" i="6"/>
  <c r="T420" i="6"/>
  <c r="S420" i="6"/>
  <c r="R420" i="6"/>
  <c r="Q420" i="6"/>
  <c r="P420" i="6"/>
  <c r="W419" i="6"/>
  <c r="V419" i="6"/>
  <c r="U419" i="6"/>
  <c r="T419" i="6"/>
  <c r="S419" i="6"/>
  <c r="R419" i="6"/>
  <c r="Q419" i="6"/>
  <c r="P419" i="6"/>
  <c r="W418" i="6"/>
  <c r="V418" i="6"/>
  <c r="U418" i="6"/>
  <c r="T418" i="6"/>
  <c r="S418" i="6"/>
  <c r="R418" i="6"/>
  <c r="Q418" i="6"/>
  <c r="P418" i="6"/>
  <c r="W417" i="6"/>
  <c r="V417" i="6"/>
  <c r="U417" i="6"/>
  <c r="T417" i="6"/>
  <c r="S417" i="6"/>
  <c r="R417" i="6"/>
  <c r="Q417" i="6"/>
  <c r="P417" i="6"/>
  <c r="W416" i="6"/>
  <c r="V416" i="6"/>
  <c r="U416" i="6"/>
  <c r="T416" i="6"/>
  <c r="S416" i="6"/>
  <c r="R416" i="6"/>
  <c r="Q416" i="6"/>
  <c r="P416" i="6"/>
  <c r="W415" i="6"/>
  <c r="V415" i="6"/>
  <c r="U415" i="6"/>
  <c r="T415" i="6"/>
  <c r="S415" i="6"/>
  <c r="R415" i="6"/>
  <c r="Q415" i="6"/>
  <c r="P415" i="6"/>
  <c r="W414" i="6"/>
  <c r="V414" i="6"/>
  <c r="U414" i="6"/>
  <c r="T414" i="6"/>
  <c r="S414" i="6"/>
  <c r="R414" i="6"/>
  <c r="Q414" i="6"/>
  <c r="P414" i="6"/>
  <c r="W413" i="6"/>
  <c r="V413" i="6"/>
  <c r="U413" i="6"/>
  <c r="T413" i="6"/>
  <c r="S413" i="6"/>
  <c r="R413" i="6"/>
  <c r="Q413" i="6"/>
  <c r="P413" i="6"/>
  <c r="W412" i="6"/>
  <c r="V412" i="6"/>
  <c r="U412" i="6"/>
  <c r="T412" i="6"/>
  <c r="S412" i="6"/>
  <c r="R412" i="6"/>
  <c r="Q412" i="6"/>
  <c r="P412" i="6"/>
  <c r="W411" i="6"/>
  <c r="V411" i="6"/>
  <c r="U411" i="6"/>
  <c r="T411" i="6"/>
  <c r="S411" i="6"/>
  <c r="R411" i="6"/>
  <c r="Q411" i="6"/>
  <c r="P411" i="6"/>
  <c r="W410" i="6"/>
  <c r="V410" i="6"/>
  <c r="U410" i="6"/>
  <c r="T410" i="6"/>
  <c r="S410" i="6"/>
  <c r="R410" i="6"/>
  <c r="Q410" i="6"/>
  <c r="P410" i="6"/>
  <c r="W409" i="6"/>
  <c r="V409" i="6"/>
  <c r="U409" i="6"/>
  <c r="T409" i="6"/>
  <c r="S409" i="6"/>
  <c r="R409" i="6"/>
  <c r="Q409" i="6"/>
  <c r="P409" i="6"/>
  <c r="W408" i="6"/>
  <c r="V408" i="6"/>
  <c r="U408" i="6"/>
  <c r="T408" i="6"/>
  <c r="S408" i="6"/>
  <c r="R408" i="6"/>
  <c r="Q408" i="6"/>
  <c r="P408" i="6"/>
  <c r="W407" i="6"/>
  <c r="V407" i="6"/>
  <c r="U407" i="6"/>
  <c r="T407" i="6"/>
  <c r="S407" i="6"/>
  <c r="R407" i="6"/>
  <c r="Q407" i="6"/>
  <c r="P407" i="6"/>
  <c r="W406" i="6"/>
  <c r="V406" i="6"/>
  <c r="U406" i="6"/>
  <c r="T406" i="6"/>
  <c r="S406" i="6"/>
  <c r="R406" i="6"/>
  <c r="Q406" i="6"/>
  <c r="P406" i="6"/>
  <c r="W405" i="6"/>
  <c r="V405" i="6"/>
  <c r="U405" i="6"/>
  <c r="T405" i="6"/>
  <c r="S405" i="6"/>
  <c r="R405" i="6"/>
  <c r="Q405" i="6"/>
  <c r="P405" i="6"/>
  <c r="W404" i="6"/>
  <c r="V404" i="6"/>
  <c r="U404" i="6"/>
  <c r="T404" i="6"/>
  <c r="S404" i="6"/>
  <c r="R404" i="6"/>
  <c r="Q404" i="6"/>
  <c r="P404" i="6"/>
  <c r="W403" i="6"/>
  <c r="V403" i="6"/>
  <c r="U403" i="6"/>
  <c r="T403" i="6"/>
  <c r="S403" i="6"/>
  <c r="R403" i="6"/>
  <c r="Q403" i="6"/>
  <c r="P403" i="6"/>
  <c r="W402" i="6"/>
  <c r="V402" i="6"/>
  <c r="U402" i="6"/>
  <c r="T402" i="6"/>
  <c r="S402" i="6"/>
  <c r="R402" i="6"/>
  <c r="Q402" i="6"/>
  <c r="P402" i="6"/>
  <c r="W401" i="6"/>
  <c r="V401" i="6"/>
  <c r="U401" i="6"/>
  <c r="T401" i="6"/>
  <c r="S401" i="6"/>
  <c r="R401" i="6"/>
  <c r="Q401" i="6"/>
  <c r="P401" i="6"/>
  <c r="W400" i="6"/>
  <c r="V400" i="6"/>
  <c r="U400" i="6"/>
  <c r="T400" i="6"/>
  <c r="S400" i="6"/>
  <c r="R400" i="6"/>
  <c r="Q400" i="6"/>
  <c r="P400" i="6"/>
  <c r="W399" i="6"/>
  <c r="V399" i="6"/>
  <c r="U399" i="6"/>
  <c r="T399" i="6"/>
  <c r="S399" i="6"/>
  <c r="R399" i="6"/>
  <c r="Q399" i="6"/>
  <c r="P399" i="6"/>
  <c r="W398" i="6"/>
  <c r="V398" i="6"/>
  <c r="U398" i="6"/>
  <c r="T398" i="6"/>
  <c r="S398" i="6"/>
  <c r="R398" i="6"/>
  <c r="Q398" i="6"/>
  <c r="P398" i="6"/>
  <c r="W397" i="6"/>
  <c r="V397" i="6"/>
  <c r="U397" i="6"/>
  <c r="T397" i="6"/>
  <c r="S397" i="6"/>
  <c r="R397" i="6"/>
  <c r="Q397" i="6"/>
  <c r="P397" i="6"/>
  <c r="W396" i="6"/>
  <c r="V396" i="6"/>
  <c r="U396" i="6"/>
  <c r="T396" i="6"/>
  <c r="S396" i="6"/>
  <c r="R396" i="6"/>
  <c r="Q396" i="6"/>
  <c r="P396" i="6"/>
  <c r="W395" i="6"/>
  <c r="V395" i="6"/>
  <c r="U395" i="6"/>
  <c r="T395" i="6"/>
  <c r="S395" i="6"/>
  <c r="R395" i="6"/>
  <c r="Q395" i="6"/>
  <c r="P395" i="6"/>
  <c r="W394" i="6"/>
  <c r="V394" i="6"/>
  <c r="U394" i="6"/>
  <c r="T394" i="6"/>
  <c r="S394" i="6"/>
  <c r="R394" i="6"/>
  <c r="Q394" i="6"/>
  <c r="P394" i="6"/>
  <c r="W393" i="6"/>
  <c r="V393" i="6"/>
  <c r="U393" i="6"/>
  <c r="T393" i="6"/>
  <c r="S393" i="6"/>
  <c r="R393" i="6"/>
  <c r="Q393" i="6"/>
  <c r="P393" i="6"/>
  <c r="W392" i="6"/>
  <c r="V392" i="6"/>
  <c r="U392" i="6"/>
  <c r="T392" i="6"/>
  <c r="S392" i="6"/>
  <c r="R392" i="6"/>
  <c r="Q392" i="6"/>
  <c r="P392" i="6"/>
  <c r="W391" i="6"/>
  <c r="V391" i="6"/>
  <c r="U391" i="6"/>
  <c r="T391" i="6"/>
  <c r="S391" i="6"/>
  <c r="R391" i="6"/>
  <c r="Q391" i="6"/>
  <c r="P391" i="6"/>
  <c r="W390" i="6"/>
  <c r="V390" i="6"/>
  <c r="U390" i="6"/>
  <c r="T390" i="6"/>
  <c r="S390" i="6"/>
  <c r="R390" i="6"/>
  <c r="Q390" i="6"/>
  <c r="P390" i="6"/>
  <c r="W389" i="6"/>
  <c r="V389" i="6"/>
  <c r="U389" i="6"/>
  <c r="T389" i="6"/>
  <c r="S389" i="6"/>
  <c r="R389" i="6"/>
  <c r="Q389" i="6"/>
  <c r="P389" i="6"/>
  <c r="W388" i="6"/>
  <c r="V388" i="6"/>
  <c r="U388" i="6"/>
  <c r="T388" i="6"/>
  <c r="S388" i="6"/>
  <c r="R388" i="6"/>
  <c r="Q388" i="6"/>
  <c r="P388" i="6"/>
  <c r="W387" i="6"/>
  <c r="V387" i="6"/>
  <c r="U387" i="6"/>
  <c r="T387" i="6"/>
  <c r="S387" i="6"/>
  <c r="R387" i="6"/>
  <c r="Q387" i="6"/>
  <c r="P387" i="6"/>
  <c r="W386" i="6"/>
  <c r="V386" i="6"/>
  <c r="U386" i="6"/>
  <c r="T386" i="6"/>
  <c r="S386" i="6"/>
  <c r="R386" i="6"/>
  <c r="Q386" i="6"/>
  <c r="P386" i="6"/>
  <c r="W385" i="6"/>
  <c r="V385" i="6"/>
  <c r="U385" i="6"/>
  <c r="T385" i="6"/>
  <c r="S385" i="6"/>
  <c r="R385" i="6"/>
  <c r="Q385" i="6"/>
  <c r="P385" i="6"/>
  <c r="W384" i="6"/>
  <c r="V384" i="6"/>
  <c r="U384" i="6"/>
  <c r="T384" i="6"/>
  <c r="S384" i="6"/>
  <c r="R384" i="6"/>
  <c r="Q384" i="6"/>
  <c r="P384" i="6"/>
  <c r="W383" i="6"/>
  <c r="V383" i="6"/>
  <c r="U383" i="6"/>
  <c r="T383" i="6"/>
  <c r="S383" i="6"/>
  <c r="R383" i="6"/>
  <c r="Q383" i="6"/>
  <c r="P383" i="6"/>
  <c r="W382" i="6"/>
  <c r="V382" i="6"/>
  <c r="U382" i="6"/>
  <c r="T382" i="6"/>
  <c r="S382" i="6"/>
  <c r="R382" i="6"/>
  <c r="Q382" i="6"/>
  <c r="P382" i="6"/>
  <c r="W381" i="6"/>
  <c r="V381" i="6"/>
  <c r="U381" i="6"/>
  <c r="T381" i="6"/>
  <c r="S381" i="6"/>
  <c r="R381" i="6"/>
  <c r="Q381" i="6"/>
  <c r="P381" i="6"/>
  <c r="W380" i="6"/>
  <c r="V380" i="6"/>
  <c r="U380" i="6"/>
  <c r="T380" i="6"/>
  <c r="S380" i="6"/>
  <c r="R380" i="6"/>
  <c r="Q380" i="6"/>
  <c r="P380" i="6"/>
  <c r="W379" i="6"/>
  <c r="V379" i="6"/>
  <c r="U379" i="6"/>
  <c r="T379" i="6"/>
  <c r="S379" i="6"/>
  <c r="R379" i="6"/>
  <c r="Q379" i="6"/>
  <c r="P379" i="6"/>
  <c r="W378" i="6"/>
  <c r="V378" i="6"/>
  <c r="U378" i="6"/>
  <c r="T378" i="6"/>
  <c r="S378" i="6"/>
  <c r="R378" i="6"/>
  <c r="Q378" i="6"/>
  <c r="P378" i="6"/>
  <c r="W377" i="6"/>
  <c r="V377" i="6"/>
  <c r="U377" i="6"/>
  <c r="T377" i="6"/>
  <c r="S377" i="6"/>
  <c r="R377" i="6"/>
  <c r="Q377" i="6"/>
  <c r="P377" i="6"/>
  <c r="W376" i="6"/>
  <c r="V376" i="6"/>
  <c r="U376" i="6"/>
  <c r="T376" i="6"/>
  <c r="S376" i="6"/>
  <c r="R376" i="6"/>
  <c r="Q376" i="6"/>
  <c r="P376" i="6"/>
  <c r="W375" i="6"/>
  <c r="V375" i="6"/>
  <c r="U375" i="6"/>
  <c r="T375" i="6"/>
  <c r="S375" i="6"/>
  <c r="R375" i="6"/>
  <c r="Q375" i="6"/>
  <c r="P375" i="6"/>
  <c r="W374" i="6"/>
  <c r="V374" i="6"/>
  <c r="U374" i="6"/>
  <c r="T374" i="6"/>
  <c r="S374" i="6"/>
  <c r="R374" i="6"/>
  <c r="Q374" i="6"/>
  <c r="P374" i="6"/>
  <c r="W373" i="6"/>
  <c r="V373" i="6"/>
  <c r="U373" i="6"/>
  <c r="T373" i="6"/>
  <c r="S373" i="6"/>
  <c r="R373" i="6"/>
  <c r="Q373" i="6"/>
  <c r="P373" i="6"/>
  <c r="W372" i="6"/>
  <c r="V372" i="6"/>
  <c r="U372" i="6"/>
  <c r="T372" i="6"/>
  <c r="S372" i="6"/>
  <c r="R372" i="6"/>
  <c r="Q372" i="6"/>
  <c r="P372" i="6"/>
  <c r="W371" i="6"/>
  <c r="V371" i="6"/>
  <c r="U371" i="6"/>
  <c r="T371" i="6"/>
  <c r="S371" i="6"/>
  <c r="R371" i="6"/>
  <c r="Q371" i="6"/>
  <c r="P371" i="6"/>
  <c r="W370" i="6"/>
  <c r="V370" i="6"/>
  <c r="U370" i="6"/>
  <c r="T370" i="6"/>
  <c r="S370" i="6"/>
  <c r="R370" i="6"/>
  <c r="Q370" i="6"/>
  <c r="P370" i="6"/>
  <c r="W369" i="6"/>
  <c r="V369" i="6"/>
  <c r="U369" i="6"/>
  <c r="T369" i="6"/>
  <c r="S369" i="6"/>
  <c r="R369" i="6"/>
  <c r="Q369" i="6"/>
  <c r="P369" i="6"/>
  <c r="W368" i="6"/>
  <c r="V368" i="6"/>
  <c r="U368" i="6"/>
  <c r="T368" i="6"/>
  <c r="S368" i="6"/>
  <c r="R368" i="6"/>
  <c r="Q368" i="6"/>
  <c r="P368" i="6"/>
  <c r="W367" i="6"/>
  <c r="V367" i="6"/>
  <c r="U367" i="6"/>
  <c r="T367" i="6"/>
  <c r="S367" i="6"/>
  <c r="R367" i="6"/>
  <c r="Q367" i="6"/>
  <c r="P367" i="6"/>
  <c r="W366" i="6"/>
  <c r="V366" i="6"/>
  <c r="U366" i="6"/>
  <c r="T366" i="6"/>
  <c r="S366" i="6"/>
  <c r="R366" i="6"/>
  <c r="Q366" i="6"/>
  <c r="P366" i="6"/>
  <c r="W365" i="6"/>
  <c r="V365" i="6"/>
  <c r="U365" i="6"/>
  <c r="T365" i="6"/>
  <c r="S365" i="6"/>
  <c r="R365" i="6"/>
  <c r="Q365" i="6"/>
  <c r="P365" i="6"/>
  <c r="W364" i="6"/>
  <c r="V364" i="6"/>
  <c r="U364" i="6"/>
  <c r="T364" i="6"/>
  <c r="S364" i="6"/>
  <c r="R364" i="6"/>
  <c r="Q364" i="6"/>
  <c r="P364" i="6"/>
  <c r="W363" i="6"/>
  <c r="V363" i="6"/>
  <c r="U363" i="6"/>
  <c r="T363" i="6"/>
  <c r="S363" i="6"/>
  <c r="R363" i="6"/>
  <c r="Q363" i="6"/>
  <c r="P363" i="6"/>
  <c r="W362" i="6"/>
  <c r="V362" i="6"/>
  <c r="U362" i="6"/>
  <c r="T362" i="6"/>
  <c r="S362" i="6"/>
  <c r="R362" i="6"/>
  <c r="Q362" i="6"/>
  <c r="P362" i="6"/>
  <c r="W361" i="6"/>
  <c r="V361" i="6"/>
  <c r="U361" i="6"/>
  <c r="T361" i="6"/>
  <c r="S361" i="6"/>
  <c r="R361" i="6"/>
  <c r="Q361" i="6"/>
  <c r="P361" i="6"/>
  <c r="W360" i="6"/>
  <c r="V360" i="6"/>
  <c r="U360" i="6"/>
  <c r="T360" i="6"/>
  <c r="S360" i="6"/>
  <c r="R360" i="6"/>
  <c r="Q360" i="6"/>
  <c r="P360" i="6"/>
  <c r="W359" i="6"/>
  <c r="V359" i="6"/>
  <c r="U359" i="6"/>
  <c r="T359" i="6"/>
  <c r="S359" i="6"/>
  <c r="R359" i="6"/>
  <c r="Q359" i="6"/>
  <c r="P359" i="6"/>
  <c r="W358" i="6"/>
  <c r="V358" i="6"/>
  <c r="U358" i="6"/>
  <c r="T358" i="6"/>
  <c r="S358" i="6"/>
  <c r="R358" i="6"/>
  <c r="Q358" i="6"/>
  <c r="P358" i="6"/>
  <c r="W357" i="6"/>
  <c r="V357" i="6"/>
  <c r="U357" i="6"/>
  <c r="T357" i="6"/>
  <c r="S357" i="6"/>
  <c r="R357" i="6"/>
  <c r="Q357" i="6"/>
  <c r="P357" i="6"/>
  <c r="W356" i="6"/>
  <c r="V356" i="6"/>
  <c r="U356" i="6"/>
  <c r="T356" i="6"/>
  <c r="S356" i="6"/>
  <c r="R356" i="6"/>
  <c r="Q356" i="6"/>
  <c r="P356" i="6"/>
  <c r="W355" i="6"/>
  <c r="V355" i="6"/>
  <c r="U355" i="6"/>
  <c r="T355" i="6"/>
  <c r="S355" i="6"/>
  <c r="R355" i="6"/>
  <c r="Q355" i="6"/>
  <c r="P355" i="6"/>
  <c r="W354" i="6"/>
  <c r="V354" i="6"/>
  <c r="U354" i="6"/>
  <c r="T354" i="6"/>
  <c r="S354" i="6"/>
  <c r="R354" i="6"/>
  <c r="Q354" i="6"/>
  <c r="P354" i="6"/>
  <c r="W353" i="6"/>
  <c r="V353" i="6"/>
  <c r="U353" i="6"/>
  <c r="T353" i="6"/>
  <c r="S353" i="6"/>
  <c r="R353" i="6"/>
  <c r="Q353" i="6"/>
  <c r="P353" i="6"/>
  <c r="W352" i="6"/>
  <c r="V352" i="6"/>
  <c r="U352" i="6"/>
  <c r="T352" i="6"/>
  <c r="S352" i="6"/>
  <c r="R352" i="6"/>
  <c r="Q352" i="6"/>
  <c r="P352" i="6"/>
  <c r="W351" i="6"/>
  <c r="V351" i="6"/>
  <c r="U351" i="6"/>
  <c r="T351" i="6"/>
  <c r="S351" i="6"/>
  <c r="R351" i="6"/>
  <c r="Q351" i="6"/>
  <c r="P351" i="6"/>
  <c r="W350" i="6"/>
  <c r="V350" i="6"/>
  <c r="U350" i="6"/>
  <c r="T350" i="6"/>
  <c r="S350" i="6"/>
  <c r="R350" i="6"/>
  <c r="Q350" i="6"/>
  <c r="P350" i="6"/>
  <c r="W349" i="6"/>
  <c r="V349" i="6"/>
  <c r="U349" i="6"/>
  <c r="T349" i="6"/>
  <c r="S349" i="6"/>
  <c r="R349" i="6"/>
  <c r="Q349" i="6"/>
  <c r="P349" i="6"/>
  <c r="W348" i="6"/>
  <c r="V348" i="6"/>
  <c r="U348" i="6"/>
  <c r="T348" i="6"/>
  <c r="S348" i="6"/>
  <c r="R348" i="6"/>
  <c r="Q348" i="6"/>
  <c r="P348" i="6"/>
  <c r="W347" i="6"/>
  <c r="V347" i="6"/>
  <c r="U347" i="6"/>
  <c r="T347" i="6"/>
  <c r="S347" i="6"/>
  <c r="R347" i="6"/>
  <c r="Q347" i="6"/>
  <c r="P347" i="6"/>
  <c r="W346" i="6"/>
  <c r="V346" i="6"/>
  <c r="U346" i="6"/>
  <c r="T346" i="6"/>
  <c r="S346" i="6"/>
  <c r="R346" i="6"/>
  <c r="Q346" i="6"/>
  <c r="P346" i="6"/>
  <c r="W345" i="6"/>
  <c r="V345" i="6"/>
  <c r="U345" i="6"/>
  <c r="T345" i="6"/>
  <c r="S345" i="6"/>
  <c r="R345" i="6"/>
  <c r="Q345" i="6"/>
  <c r="P345" i="6"/>
  <c r="W344" i="6"/>
  <c r="V344" i="6"/>
  <c r="U344" i="6"/>
  <c r="T344" i="6"/>
  <c r="S344" i="6"/>
  <c r="R344" i="6"/>
  <c r="Q344" i="6"/>
  <c r="P344" i="6"/>
  <c r="W343" i="6"/>
  <c r="V343" i="6"/>
  <c r="U343" i="6"/>
  <c r="T343" i="6"/>
  <c r="S343" i="6"/>
  <c r="R343" i="6"/>
  <c r="Q343" i="6"/>
  <c r="P343" i="6"/>
  <c r="W342" i="6"/>
  <c r="V342" i="6"/>
  <c r="U342" i="6"/>
  <c r="T342" i="6"/>
  <c r="S342" i="6"/>
  <c r="R342" i="6"/>
  <c r="Q342" i="6"/>
  <c r="P342" i="6"/>
  <c r="W341" i="6"/>
  <c r="V341" i="6"/>
  <c r="U341" i="6"/>
  <c r="T341" i="6"/>
  <c r="S341" i="6"/>
  <c r="R341" i="6"/>
  <c r="Q341" i="6"/>
  <c r="P341" i="6"/>
  <c r="W340" i="6"/>
  <c r="V340" i="6"/>
  <c r="U340" i="6"/>
  <c r="T340" i="6"/>
  <c r="S340" i="6"/>
  <c r="R340" i="6"/>
  <c r="Q340" i="6"/>
  <c r="P340" i="6"/>
  <c r="W339" i="6"/>
  <c r="V339" i="6"/>
  <c r="U339" i="6"/>
  <c r="T339" i="6"/>
  <c r="S339" i="6"/>
  <c r="R339" i="6"/>
  <c r="Q339" i="6"/>
  <c r="P339" i="6"/>
  <c r="W338" i="6"/>
  <c r="V338" i="6"/>
  <c r="U338" i="6"/>
  <c r="T338" i="6"/>
  <c r="S338" i="6"/>
  <c r="R338" i="6"/>
  <c r="Q338" i="6"/>
  <c r="P338" i="6"/>
  <c r="W337" i="6"/>
  <c r="V337" i="6"/>
  <c r="U337" i="6"/>
  <c r="T337" i="6"/>
  <c r="S337" i="6"/>
  <c r="R337" i="6"/>
  <c r="Q337" i="6"/>
  <c r="P337" i="6"/>
  <c r="W336" i="6"/>
  <c r="V336" i="6"/>
  <c r="U336" i="6"/>
  <c r="T336" i="6"/>
  <c r="S336" i="6"/>
  <c r="R336" i="6"/>
  <c r="Q336" i="6"/>
  <c r="P336" i="6"/>
  <c r="W335" i="6"/>
  <c r="V335" i="6"/>
  <c r="U335" i="6"/>
  <c r="T335" i="6"/>
  <c r="S335" i="6"/>
  <c r="R335" i="6"/>
  <c r="Q335" i="6"/>
  <c r="P335" i="6"/>
  <c r="W334" i="6"/>
  <c r="V334" i="6"/>
  <c r="U334" i="6"/>
  <c r="T334" i="6"/>
  <c r="S334" i="6"/>
  <c r="R334" i="6"/>
  <c r="Q334" i="6"/>
  <c r="P334" i="6"/>
  <c r="W333" i="6"/>
  <c r="V333" i="6"/>
  <c r="U333" i="6"/>
  <c r="T333" i="6"/>
  <c r="S333" i="6"/>
  <c r="R333" i="6"/>
  <c r="Q333" i="6"/>
  <c r="P333" i="6"/>
  <c r="W332" i="6"/>
  <c r="V332" i="6"/>
  <c r="U332" i="6"/>
  <c r="T332" i="6"/>
  <c r="S332" i="6"/>
  <c r="R332" i="6"/>
  <c r="Q332" i="6"/>
  <c r="P332" i="6"/>
  <c r="W331" i="6"/>
  <c r="V331" i="6"/>
  <c r="U331" i="6"/>
  <c r="T331" i="6"/>
  <c r="S331" i="6"/>
  <c r="R331" i="6"/>
  <c r="Q331" i="6"/>
  <c r="P331" i="6"/>
  <c r="W330" i="6"/>
  <c r="V330" i="6"/>
  <c r="U330" i="6"/>
  <c r="T330" i="6"/>
  <c r="S330" i="6"/>
  <c r="R330" i="6"/>
  <c r="Q330" i="6"/>
  <c r="P330" i="6"/>
  <c r="W329" i="6"/>
  <c r="V329" i="6"/>
  <c r="U329" i="6"/>
  <c r="T329" i="6"/>
  <c r="S329" i="6"/>
  <c r="R329" i="6"/>
  <c r="Q329" i="6"/>
  <c r="P329" i="6"/>
  <c r="W328" i="6"/>
  <c r="V328" i="6"/>
  <c r="U328" i="6"/>
  <c r="T328" i="6"/>
  <c r="S328" i="6"/>
  <c r="R328" i="6"/>
  <c r="Q328" i="6"/>
  <c r="P328" i="6"/>
  <c r="W327" i="6"/>
  <c r="V327" i="6"/>
  <c r="U327" i="6"/>
  <c r="T327" i="6"/>
  <c r="S327" i="6"/>
  <c r="R327" i="6"/>
  <c r="Q327" i="6"/>
  <c r="P327" i="6"/>
  <c r="W326" i="6"/>
  <c r="V326" i="6"/>
  <c r="U326" i="6"/>
  <c r="T326" i="6"/>
  <c r="S326" i="6"/>
  <c r="R326" i="6"/>
  <c r="Q326" i="6"/>
  <c r="P326" i="6"/>
  <c r="W325" i="6"/>
  <c r="V325" i="6"/>
  <c r="U325" i="6"/>
  <c r="T325" i="6"/>
  <c r="S325" i="6"/>
  <c r="R325" i="6"/>
  <c r="Q325" i="6"/>
  <c r="P325" i="6"/>
  <c r="W324" i="6"/>
  <c r="V324" i="6"/>
  <c r="U324" i="6"/>
  <c r="T324" i="6"/>
  <c r="S324" i="6"/>
  <c r="R324" i="6"/>
  <c r="Q324" i="6"/>
  <c r="P324" i="6"/>
  <c r="W323" i="6"/>
  <c r="V323" i="6"/>
  <c r="U323" i="6"/>
  <c r="T323" i="6"/>
  <c r="S323" i="6"/>
  <c r="R323" i="6"/>
  <c r="Q323" i="6"/>
  <c r="P323" i="6"/>
  <c r="W322" i="6"/>
  <c r="V322" i="6"/>
  <c r="U322" i="6"/>
  <c r="T322" i="6"/>
  <c r="S322" i="6"/>
  <c r="R322" i="6"/>
  <c r="Q322" i="6"/>
  <c r="P322" i="6"/>
  <c r="W321" i="6"/>
  <c r="V321" i="6"/>
  <c r="U321" i="6"/>
  <c r="T321" i="6"/>
  <c r="S321" i="6"/>
  <c r="R321" i="6"/>
  <c r="Q321" i="6"/>
  <c r="P321" i="6"/>
  <c r="W320" i="6"/>
  <c r="V320" i="6"/>
  <c r="U320" i="6"/>
  <c r="T320" i="6"/>
  <c r="S320" i="6"/>
  <c r="R320" i="6"/>
  <c r="Q320" i="6"/>
  <c r="P320" i="6"/>
  <c r="W319" i="6"/>
  <c r="V319" i="6"/>
  <c r="U319" i="6"/>
  <c r="T319" i="6"/>
  <c r="S319" i="6"/>
  <c r="R319" i="6"/>
  <c r="Q319" i="6"/>
  <c r="P319" i="6"/>
  <c r="W318" i="6"/>
  <c r="V318" i="6"/>
  <c r="U318" i="6"/>
  <c r="T318" i="6"/>
  <c r="S318" i="6"/>
  <c r="R318" i="6"/>
  <c r="Q318" i="6"/>
  <c r="P318" i="6"/>
  <c r="W317" i="6"/>
  <c r="V317" i="6"/>
  <c r="U317" i="6"/>
  <c r="T317" i="6"/>
  <c r="S317" i="6"/>
  <c r="R317" i="6"/>
  <c r="Q317" i="6"/>
  <c r="P317" i="6"/>
  <c r="W316" i="6"/>
  <c r="V316" i="6"/>
  <c r="U316" i="6"/>
  <c r="T316" i="6"/>
  <c r="S316" i="6"/>
  <c r="R316" i="6"/>
  <c r="Q316" i="6"/>
  <c r="P316" i="6"/>
  <c r="W315" i="6"/>
  <c r="V315" i="6"/>
  <c r="U315" i="6"/>
  <c r="T315" i="6"/>
  <c r="S315" i="6"/>
  <c r="R315" i="6"/>
  <c r="Q315" i="6"/>
  <c r="P315" i="6"/>
  <c r="W314" i="6"/>
  <c r="V314" i="6"/>
  <c r="U314" i="6"/>
  <c r="T314" i="6"/>
  <c r="S314" i="6"/>
  <c r="R314" i="6"/>
  <c r="Q314" i="6"/>
  <c r="P314" i="6"/>
  <c r="W313" i="6"/>
  <c r="V313" i="6"/>
  <c r="U313" i="6"/>
  <c r="T313" i="6"/>
  <c r="S313" i="6"/>
  <c r="R313" i="6"/>
  <c r="Q313" i="6"/>
  <c r="P313" i="6"/>
  <c r="W312" i="6"/>
  <c r="V312" i="6"/>
  <c r="U312" i="6"/>
  <c r="T312" i="6"/>
  <c r="S312" i="6"/>
  <c r="R312" i="6"/>
  <c r="Q312" i="6"/>
  <c r="P312" i="6"/>
  <c r="W311" i="6"/>
  <c r="V311" i="6"/>
  <c r="U311" i="6"/>
  <c r="T311" i="6"/>
  <c r="S311" i="6"/>
  <c r="R311" i="6"/>
  <c r="Q311" i="6"/>
  <c r="P311" i="6"/>
  <c r="W310" i="6"/>
  <c r="V310" i="6"/>
  <c r="U310" i="6"/>
  <c r="T310" i="6"/>
  <c r="S310" i="6"/>
  <c r="R310" i="6"/>
  <c r="Q310" i="6"/>
  <c r="P310" i="6"/>
  <c r="W309" i="6"/>
  <c r="V309" i="6"/>
  <c r="U309" i="6"/>
  <c r="T309" i="6"/>
  <c r="S309" i="6"/>
  <c r="R309" i="6"/>
  <c r="Q309" i="6"/>
  <c r="P309" i="6"/>
  <c r="W308" i="6"/>
  <c r="V308" i="6"/>
  <c r="U308" i="6"/>
  <c r="T308" i="6"/>
  <c r="S308" i="6"/>
  <c r="R308" i="6"/>
  <c r="Q308" i="6"/>
  <c r="P308" i="6"/>
  <c r="W307" i="6"/>
  <c r="V307" i="6"/>
  <c r="U307" i="6"/>
  <c r="T307" i="6"/>
  <c r="S307" i="6"/>
  <c r="R307" i="6"/>
  <c r="Q307" i="6"/>
  <c r="P307" i="6"/>
  <c r="W306" i="6"/>
  <c r="V306" i="6"/>
  <c r="U306" i="6"/>
  <c r="T306" i="6"/>
  <c r="S306" i="6"/>
  <c r="R306" i="6"/>
  <c r="Q306" i="6"/>
  <c r="P306" i="6"/>
  <c r="W305" i="6"/>
  <c r="V305" i="6"/>
  <c r="U305" i="6"/>
  <c r="T305" i="6"/>
  <c r="S305" i="6"/>
  <c r="R305" i="6"/>
  <c r="Q305" i="6"/>
  <c r="P305" i="6"/>
  <c r="W304" i="6"/>
  <c r="V304" i="6"/>
  <c r="U304" i="6"/>
  <c r="T304" i="6"/>
  <c r="S304" i="6"/>
  <c r="R304" i="6"/>
  <c r="Q304" i="6"/>
  <c r="P304" i="6"/>
  <c r="W303" i="6"/>
  <c r="V303" i="6"/>
  <c r="U303" i="6"/>
  <c r="T303" i="6"/>
  <c r="S303" i="6"/>
  <c r="R303" i="6"/>
  <c r="Q303" i="6"/>
  <c r="P303" i="6"/>
  <c r="W302" i="6"/>
  <c r="V302" i="6"/>
  <c r="U302" i="6"/>
  <c r="T302" i="6"/>
  <c r="S302" i="6"/>
  <c r="R302" i="6"/>
  <c r="Q302" i="6"/>
  <c r="P302" i="6"/>
  <c r="W301" i="6"/>
  <c r="V301" i="6"/>
  <c r="U301" i="6"/>
  <c r="T301" i="6"/>
  <c r="S301" i="6"/>
  <c r="R301" i="6"/>
  <c r="Q301" i="6"/>
  <c r="P301" i="6"/>
  <c r="W300" i="6"/>
  <c r="V300" i="6"/>
  <c r="U300" i="6"/>
  <c r="T300" i="6"/>
  <c r="S300" i="6"/>
  <c r="R300" i="6"/>
  <c r="Q300" i="6"/>
  <c r="P300" i="6"/>
  <c r="W299" i="6"/>
  <c r="V299" i="6"/>
  <c r="U299" i="6"/>
  <c r="T299" i="6"/>
  <c r="S299" i="6"/>
  <c r="R299" i="6"/>
  <c r="Q299" i="6"/>
  <c r="P299" i="6"/>
  <c r="W298" i="6"/>
  <c r="V298" i="6"/>
  <c r="U298" i="6"/>
  <c r="T298" i="6"/>
  <c r="S298" i="6"/>
  <c r="R298" i="6"/>
  <c r="Q298" i="6"/>
  <c r="P298" i="6"/>
  <c r="W297" i="6"/>
  <c r="V297" i="6"/>
  <c r="U297" i="6"/>
  <c r="T297" i="6"/>
  <c r="S297" i="6"/>
  <c r="R297" i="6"/>
  <c r="Q297" i="6"/>
  <c r="P297" i="6"/>
  <c r="W296" i="6"/>
  <c r="V296" i="6"/>
  <c r="U296" i="6"/>
  <c r="T296" i="6"/>
  <c r="S296" i="6"/>
  <c r="R296" i="6"/>
  <c r="Q296" i="6"/>
  <c r="P296" i="6"/>
  <c r="W295" i="6"/>
  <c r="V295" i="6"/>
  <c r="U295" i="6"/>
  <c r="T295" i="6"/>
  <c r="S295" i="6"/>
  <c r="R295" i="6"/>
  <c r="Q295" i="6"/>
  <c r="P295" i="6"/>
  <c r="W294" i="6"/>
  <c r="V294" i="6"/>
  <c r="U294" i="6"/>
  <c r="T294" i="6"/>
  <c r="S294" i="6"/>
  <c r="R294" i="6"/>
  <c r="Q294" i="6"/>
  <c r="P294" i="6"/>
  <c r="W293" i="6"/>
  <c r="V293" i="6"/>
  <c r="U293" i="6"/>
  <c r="T293" i="6"/>
  <c r="S293" i="6"/>
  <c r="R293" i="6"/>
  <c r="Q293" i="6"/>
  <c r="P293" i="6"/>
  <c r="W292" i="6"/>
  <c r="V292" i="6"/>
  <c r="U292" i="6"/>
  <c r="T292" i="6"/>
  <c r="S292" i="6"/>
  <c r="R292" i="6"/>
  <c r="Q292" i="6"/>
  <c r="P292" i="6"/>
  <c r="W291" i="6"/>
  <c r="V291" i="6"/>
  <c r="U291" i="6"/>
  <c r="T291" i="6"/>
  <c r="S291" i="6"/>
  <c r="R291" i="6"/>
  <c r="Q291" i="6"/>
  <c r="P291" i="6"/>
  <c r="W290" i="6"/>
  <c r="V290" i="6"/>
  <c r="U290" i="6"/>
  <c r="T290" i="6"/>
  <c r="S290" i="6"/>
  <c r="R290" i="6"/>
  <c r="Q290" i="6"/>
  <c r="P290" i="6"/>
  <c r="W289" i="6"/>
  <c r="V289" i="6"/>
  <c r="U289" i="6"/>
  <c r="T289" i="6"/>
  <c r="S289" i="6"/>
  <c r="R289" i="6"/>
  <c r="Q289" i="6"/>
  <c r="P289" i="6"/>
  <c r="W288" i="6"/>
  <c r="V288" i="6"/>
  <c r="U288" i="6"/>
  <c r="T288" i="6"/>
  <c r="S288" i="6"/>
  <c r="R288" i="6"/>
  <c r="Q288" i="6"/>
  <c r="P288" i="6"/>
  <c r="W287" i="6"/>
  <c r="V287" i="6"/>
  <c r="U287" i="6"/>
  <c r="T287" i="6"/>
  <c r="S287" i="6"/>
  <c r="R287" i="6"/>
  <c r="Q287" i="6"/>
  <c r="P287" i="6"/>
  <c r="W286" i="6"/>
  <c r="V286" i="6"/>
  <c r="U286" i="6"/>
  <c r="T286" i="6"/>
  <c r="S286" i="6"/>
  <c r="R286" i="6"/>
  <c r="Q286" i="6"/>
  <c r="P286" i="6"/>
  <c r="W285" i="6"/>
  <c r="V285" i="6"/>
  <c r="U285" i="6"/>
  <c r="T285" i="6"/>
  <c r="S285" i="6"/>
  <c r="R285" i="6"/>
  <c r="Q285" i="6"/>
  <c r="P285" i="6"/>
  <c r="W284" i="6"/>
  <c r="V284" i="6"/>
  <c r="U284" i="6"/>
  <c r="T284" i="6"/>
  <c r="S284" i="6"/>
  <c r="R284" i="6"/>
  <c r="Q284" i="6"/>
  <c r="P284" i="6"/>
  <c r="W283" i="6"/>
  <c r="V283" i="6"/>
  <c r="U283" i="6"/>
  <c r="T283" i="6"/>
  <c r="S283" i="6"/>
  <c r="R283" i="6"/>
  <c r="Q283" i="6"/>
  <c r="P283" i="6"/>
  <c r="W282" i="6"/>
  <c r="V282" i="6"/>
  <c r="U282" i="6"/>
  <c r="T282" i="6"/>
  <c r="S282" i="6"/>
  <c r="R282" i="6"/>
  <c r="Q282" i="6"/>
  <c r="P282" i="6"/>
  <c r="W281" i="6"/>
  <c r="V281" i="6"/>
  <c r="U281" i="6"/>
  <c r="T281" i="6"/>
  <c r="S281" i="6"/>
  <c r="R281" i="6"/>
  <c r="Q281" i="6"/>
  <c r="P281" i="6"/>
  <c r="W280" i="6"/>
  <c r="V280" i="6"/>
  <c r="U280" i="6"/>
  <c r="T280" i="6"/>
  <c r="S280" i="6"/>
  <c r="R280" i="6"/>
  <c r="Q280" i="6"/>
  <c r="P280" i="6"/>
  <c r="W279" i="6"/>
  <c r="V279" i="6"/>
  <c r="U279" i="6"/>
  <c r="T279" i="6"/>
  <c r="S279" i="6"/>
  <c r="R279" i="6"/>
  <c r="Q279" i="6"/>
  <c r="P279" i="6"/>
  <c r="W278" i="6"/>
  <c r="V278" i="6"/>
  <c r="U278" i="6"/>
  <c r="T278" i="6"/>
  <c r="S278" i="6"/>
  <c r="R278" i="6"/>
  <c r="Q278" i="6"/>
  <c r="P278" i="6"/>
  <c r="W277" i="6"/>
  <c r="V277" i="6"/>
  <c r="U277" i="6"/>
  <c r="T277" i="6"/>
  <c r="S277" i="6"/>
  <c r="R277" i="6"/>
  <c r="Q277" i="6"/>
  <c r="P277" i="6"/>
  <c r="W276" i="6"/>
  <c r="V276" i="6"/>
  <c r="U276" i="6"/>
  <c r="T276" i="6"/>
  <c r="S276" i="6"/>
  <c r="R276" i="6"/>
  <c r="Q276" i="6"/>
  <c r="P276" i="6"/>
  <c r="W275" i="6"/>
  <c r="V275" i="6"/>
  <c r="U275" i="6"/>
  <c r="T275" i="6"/>
  <c r="S275" i="6"/>
  <c r="R275" i="6"/>
  <c r="Q275" i="6"/>
  <c r="P275" i="6"/>
  <c r="W274" i="6"/>
  <c r="V274" i="6"/>
  <c r="U274" i="6"/>
  <c r="T274" i="6"/>
  <c r="S274" i="6"/>
  <c r="R274" i="6"/>
  <c r="Q274" i="6"/>
  <c r="P274" i="6"/>
  <c r="W273" i="6"/>
  <c r="V273" i="6"/>
  <c r="U273" i="6"/>
  <c r="T273" i="6"/>
  <c r="S273" i="6"/>
  <c r="R273" i="6"/>
  <c r="Q273" i="6"/>
  <c r="P273" i="6"/>
  <c r="W272" i="6"/>
  <c r="V272" i="6"/>
  <c r="U272" i="6"/>
  <c r="T272" i="6"/>
  <c r="S272" i="6"/>
  <c r="R272" i="6"/>
  <c r="Q272" i="6"/>
  <c r="P272" i="6"/>
  <c r="W271" i="6"/>
  <c r="V271" i="6"/>
  <c r="U271" i="6"/>
  <c r="T271" i="6"/>
  <c r="S271" i="6"/>
  <c r="R271" i="6"/>
  <c r="Q271" i="6"/>
  <c r="P271" i="6"/>
  <c r="W270" i="6"/>
  <c r="V270" i="6"/>
  <c r="U270" i="6"/>
  <c r="T270" i="6"/>
  <c r="S270" i="6"/>
  <c r="R270" i="6"/>
  <c r="Q270" i="6"/>
  <c r="P270" i="6"/>
  <c r="W269" i="6"/>
  <c r="V269" i="6"/>
  <c r="U269" i="6"/>
  <c r="T269" i="6"/>
  <c r="S269" i="6"/>
  <c r="R269" i="6"/>
  <c r="Q269" i="6"/>
  <c r="P269" i="6"/>
  <c r="W268" i="6"/>
  <c r="V268" i="6"/>
  <c r="U268" i="6"/>
  <c r="T268" i="6"/>
  <c r="S268" i="6"/>
  <c r="R268" i="6"/>
  <c r="Q268" i="6"/>
  <c r="P268" i="6"/>
  <c r="W267" i="6"/>
  <c r="V267" i="6"/>
  <c r="U267" i="6"/>
  <c r="T267" i="6"/>
  <c r="S267" i="6"/>
  <c r="R267" i="6"/>
  <c r="Q267" i="6"/>
  <c r="P267" i="6"/>
  <c r="W266" i="6"/>
  <c r="V266" i="6"/>
  <c r="U266" i="6"/>
  <c r="T266" i="6"/>
  <c r="S266" i="6"/>
  <c r="R266" i="6"/>
  <c r="Q266" i="6"/>
  <c r="P266" i="6"/>
  <c r="W265" i="6"/>
  <c r="V265" i="6"/>
  <c r="U265" i="6"/>
  <c r="T265" i="6"/>
  <c r="S265" i="6"/>
  <c r="R265" i="6"/>
  <c r="Q265" i="6"/>
  <c r="P265" i="6"/>
  <c r="W264" i="6"/>
  <c r="V264" i="6"/>
  <c r="U264" i="6"/>
  <c r="T264" i="6"/>
  <c r="S264" i="6"/>
  <c r="R264" i="6"/>
  <c r="Q264" i="6"/>
  <c r="P264" i="6"/>
  <c r="W263" i="6"/>
  <c r="V263" i="6"/>
  <c r="U263" i="6"/>
  <c r="T263" i="6"/>
  <c r="S263" i="6"/>
  <c r="R263" i="6"/>
  <c r="Q263" i="6"/>
  <c r="P263" i="6"/>
  <c r="W262" i="6"/>
  <c r="V262" i="6"/>
  <c r="U262" i="6"/>
  <c r="T262" i="6"/>
  <c r="S262" i="6"/>
  <c r="R262" i="6"/>
  <c r="Q262" i="6"/>
  <c r="P262" i="6"/>
  <c r="W261" i="6"/>
  <c r="V261" i="6"/>
  <c r="U261" i="6"/>
  <c r="T261" i="6"/>
  <c r="S261" i="6"/>
  <c r="R261" i="6"/>
  <c r="Q261" i="6"/>
  <c r="P261" i="6"/>
  <c r="W260" i="6"/>
  <c r="V260" i="6"/>
  <c r="U260" i="6"/>
  <c r="T260" i="6"/>
  <c r="S260" i="6"/>
  <c r="R260" i="6"/>
  <c r="Q260" i="6"/>
  <c r="P260" i="6"/>
  <c r="W259" i="6"/>
  <c r="V259" i="6"/>
  <c r="U259" i="6"/>
  <c r="T259" i="6"/>
  <c r="S259" i="6"/>
  <c r="R259" i="6"/>
  <c r="Q259" i="6"/>
  <c r="P259" i="6"/>
  <c r="W258" i="6"/>
  <c r="V258" i="6"/>
  <c r="U258" i="6"/>
  <c r="T258" i="6"/>
  <c r="S258" i="6"/>
  <c r="R258" i="6"/>
  <c r="Q258" i="6"/>
  <c r="P258" i="6"/>
  <c r="W257" i="6"/>
  <c r="V257" i="6"/>
  <c r="U257" i="6"/>
  <c r="T257" i="6"/>
  <c r="S257" i="6"/>
  <c r="R257" i="6"/>
  <c r="Q257" i="6"/>
  <c r="P257" i="6"/>
  <c r="W256" i="6"/>
  <c r="V256" i="6"/>
  <c r="U256" i="6"/>
  <c r="T256" i="6"/>
  <c r="S256" i="6"/>
  <c r="R256" i="6"/>
  <c r="Q256" i="6"/>
  <c r="P256" i="6"/>
  <c r="W255" i="6"/>
  <c r="V255" i="6"/>
  <c r="U255" i="6"/>
  <c r="T255" i="6"/>
  <c r="S255" i="6"/>
  <c r="R255" i="6"/>
  <c r="Q255" i="6"/>
  <c r="P255" i="6"/>
  <c r="W254" i="6"/>
  <c r="V254" i="6"/>
  <c r="U254" i="6"/>
  <c r="T254" i="6"/>
  <c r="S254" i="6"/>
  <c r="R254" i="6"/>
  <c r="Q254" i="6"/>
  <c r="P254" i="6"/>
  <c r="W253" i="6"/>
  <c r="V253" i="6"/>
  <c r="U253" i="6"/>
  <c r="T253" i="6"/>
  <c r="S253" i="6"/>
  <c r="R253" i="6"/>
  <c r="Q253" i="6"/>
  <c r="P253" i="6"/>
  <c r="W252" i="6"/>
  <c r="V252" i="6"/>
  <c r="U252" i="6"/>
  <c r="T252" i="6"/>
  <c r="S252" i="6"/>
  <c r="R252" i="6"/>
  <c r="Q252" i="6"/>
  <c r="P252" i="6"/>
  <c r="W251" i="6"/>
  <c r="V251" i="6"/>
  <c r="U251" i="6"/>
  <c r="T251" i="6"/>
  <c r="S251" i="6"/>
  <c r="R251" i="6"/>
  <c r="Q251" i="6"/>
  <c r="P251" i="6"/>
  <c r="W250" i="6"/>
  <c r="V250" i="6"/>
  <c r="U250" i="6"/>
  <c r="T250" i="6"/>
  <c r="S250" i="6"/>
  <c r="R250" i="6"/>
  <c r="Q250" i="6"/>
  <c r="P250" i="6"/>
  <c r="W249" i="6"/>
  <c r="V249" i="6"/>
  <c r="U249" i="6"/>
  <c r="T249" i="6"/>
  <c r="S249" i="6"/>
  <c r="R249" i="6"/>
  <c r="Q249" i="6"/>
  <c r="P249" i="6"/>
  <c r="W248" i="6"/>
  <c r="V248" i="6"/>
  <c r="U248" i="6"/>
  <c r="T248" i="6"/>
  <c r="S248" i="6"/>
  <c r="R248" i="6"/>
  <c r="Q248" i="6"/>
  <c r="P248" i="6"/>
  <c r="W247" i="6"/>
  <c r="V247" i="6"/>
  <c r="U247" i="6"/>
  <c r="T247" i="6"/>
  <c r="S247" i="6"/>
  <c r="R247" i="6"/>
  <c r="Q247" i="6"/>
  <c r="P247" i="6"/>
  <c r="W246" i="6"/>
  <c r="V246" i="6"/>
  <c r="U246" i="6"/>
  <c r="T246" i="6"/>
  <c r="S246" i="6"/>
  <c r="R246" i="6"/>
  <c r="Q246" i="6"/>
  <c r="P246" i="6"/>
  <c r="W245" i="6"/>
  <c r="V245" i="6"/>
  <c r="U245" i="6"/>
  <c r="T245" i="6"/>
  <c r="S245" i="6"/>
  <c r="R245" i="6"/>
  <c r="Q245" i="6"/>
  <c r="P245" i="6"/>
  <c r="W244" i="6"/>
  <c r="V244" i="6"/>
  <c r="U244" i="6"/>
  <c r="T244" i="6"/>
  <c r="S244" i="6"/>
  <c r="R244" i="6"/>
  <c r="Q244" i="6"/>
  <c r="P244" i="6"/>
  <c r="W243" i="6"/>
  <c r="V243" i="6"/>
  <c r="U243" i="6"/>
  <c r="T243" i="6"/>
  <c r="S243" i="6"/>
  <c r="R243" i="6"/>
  <c r="Q243" i="6"/>
  <c r="P243" i="6"/>
  <c r="W242" i="6"/>
  <c r="V242" i="6"/>
  <c r="U242" i="6"/>
  <c r="T242" i="6"/>
  <c r="S242" i="6"/>
  <c r="R242" i="6"/>
  <c r="Q242" i="6"/>
  <c r="P242" i="6"/>
  <c r="W241" i="6"/>
  <c r="V241" i="6"/>
  <c r="U241" i="6"/>
  <c r="T241" i="6"/>
  <c r="S241" i="6"/>
  <c r="R241" i="6"/>
  <c r="Q241" i="6"/>
  <c r="P241" i="6"/>
  <c r="W240" i="6"/>
  <c r="V240" i="6"/>
  <c r="U240" i="6"/>
  <c r="T240" i="6"/>
  <c r="S240" i="6"/>
  <c r="R240" i="6"/>
  <c r="Q240" i="6"/>
  <c r="P240" i="6"/>
  <c r="W239" i="6"/>
  <c r="V239" i="6"/>
  <c r="U239" i="6"/>
  <c r="T239" i="6"/>
  <c r="S239" i="6"/>
  <c r="R239" i="6"/>
  <c r="Q239" i="6"/>
  <c r="P239" i="6"/>
  <c r="W238" i="6"/>
  <c r="V238" i="6"/>
  <c r="U238" i="6"/>
  <c r="T238" i="6"/>
  <c r="S238" i="6"/>
  <c r="R238" i="6"/>
  <c r="Q238" i="6"/>
  <c r="P238" i="6"/>
  <c r="W237" i="6"/>
  <c r="V237" i="6"/>
  <c r="U237" i="6"/>
  <c r="T237" i="6"/>
  <c r="S237" i="6"/>
  <c r="R237" i="6"/>
  <c r="Q237" i="6"/>
  <c r="P237" i="6"/>
  <c r="W236" i="6"/>
  <c r="V236" i="6"/>
  <c r="U236" i="6"/>
  <c r="T236" i="6"/>
  <c r="S236" i="6"/>
  <c r="R236" i="6"/>
  <c r="Q236" i="6"/>
  <c r="P236" i="6"/>
  <c r="W235" i="6"/>
  <c r="V235" i="6"/>
  <c r="U235" i="6"/>
  <c r="T235" i="6"/>
  <c r="S235" i="6"/>
  <c r="R235" i="6"/>
  <c r="Q235" i="6"/>
  <c r="P235" i="6"/>
  <c r="W234" i="6"/>
  <c r="V234" i="6"/>
  <c r="U234" i="6"/>
  <c r="T234" i="6"/>
  <c r="S234" i="6"/>
  <c r="R234" i="6"/>
  <c r="Q234" i="6"/>
  <c r="P234" i="6"/>
  <c r="W233" i="6"/>
  <c r="V233" i="6"/>
  <c r="U233" i="6"/>
  <c r="T233" i="6"/>
  <c r="S233" i="6"/>
  <c r="R233" i="6"/>
  <c r="Q233" i="6"/>
  <c r="P233" i="6"/>
  <c r="W232" i="6"/>
  <c r="V232" i="6"/>
  <c r="U232" i="6"/>
  <c r="T232" i="6"/>
  <c r="S232" i="6"/>
  <c r="R232" i="6"/>
  <c r="Q232" i="6"/>
  <c r="P232" i="6"/>
  <c r="W231" i="6"/>
  <c r="V231" i="6"/>
  <c r="U231" i="6"/>
  <c r="T231" i="6"/>
  <c r="S231" i="6"/>
  <c r="R231" i="6"/>
  <c r="Q231" i="6"/>
  <c r="P231" i="6"/>
  <c r="W230" i="6"/>
  <c r="V230" i="6"/>
  <c r="U230" i="6"/>
  <c r="T230" i="6"/>
  <c r="S230" i="6"/>
  <c r="R230" i="6"/>
  <c r="Q230" i="6"/>
  <c r="P230" i="6"/>
  <c r="W229" i="6"/>
  <c r="V229" i="6"/>
  <c r="U229" i="6"/>
  <c r="T229" i="6"/>
  <c r="S229" i="6"/>
  <c r="R229" i="6"/>
  <c r="Q229" i="6"/>
  <c r="P229" i="6"/>
  <c r="W228" i="6"/>
  <c r="V228" i="6"/>
  <c r="U228" i="6"/>
  <c r="T228" i="6"/>
  <c r="S228" i="6"/>
  <c r="R228" i="6"/>
  <c r="Q228" i="6"/>
  <c r="P228" i="6"/>
  <c r="W227" i="6"/>
  <c r="V227" i="6"/>
  <c r="U227" i="6"/>
  <c r="T227" i="6"/>
  <c r="S227" i="6"/>
  <c r="R227" i="6"/>
  <c r="Q227" i="6"/>
  <c r="P227" i="6"/>
  <c r="W226" i="6"/>
  <c r="V226" i="6"/>
  <c r="U226" i="6"/>
  <c r="T226" i="6"/>
  <c r="S226" i="6"/>
  <c r="R226" i="6"/>
  <c r="Q226" i="6"/>
  <c r="P226" i="6"/>
  <c r="W225" i="6"/>
  <c r="V225" i="6"/>
  <c r="U225" i="6"/>
  <c r="T225" i="6"/>
  <c r="S225" i="6"/>
  <c r="R225" i="6"/>
  <c r="Q225" i="6"/>
  <c r="P225" i="6"/>
  <c r="W224" i="6"/>
  <c r="V224" i="6"/>
  <c r="U224" i="6"/>
  <c r="T224" i="6"/>
  <c r="S224" i="6"/>
  <c r="R224" i="6"/>
  <c r="Q224" i="6"/>
  <c r="P224" i="6"/>
  <c r="W223" i="6"/>
  <c r="V223" i="6"/>
  <c r="U223" i="6"/>
  <c r="T223" i="6"/>
  <c r="S223" i="6"/>
  <c r="R223" i="6"/>
  <c r="Q223" i="6"/>
  <c r="P223" i="6"/>
  <c r="W222" i="6"/>
  <c r="V222" i="6"/>
  <c r="U222" i="6"/>
  <c r="T222" i="6"/>
  <c r="S222" i="6"/>
  <c r="R222" i="6"/>
  <c r="Q222" i="6"/>
  <c r="P222" i="6"/>
  <c r="W221" i="6"/>
  <c r="V221" i="6"/>
  <c r="U221" i="6"/>
  <c r="T221" i="6"/>
  <c r="S221" i="6"/>
  <c r="R221" i="6"/>
  <c r="Q221" i="6"/>
  <c r="P221" i="6"/>
  <c r="W220" i="6"/>
  <c r="V220" i="6"/>
  <c r="U220" i="6"/>
  <c r="T220" i="6"/>
  <c r="S220" i="6"/>
  <c r="R220" i="6"/>
  <c r="Q220" i="6"/>
  <c r="P220" i="6"/>
  <c r="W219" i="6"/>
  <c r="V219" i="6"/>
  <c r="U219" i="6"/>
  <c r="T219" i="6"/>
  <c r="S219" i="6"/>
  <c r="R219" i="6"/>
  <c r="Q219" i="6"/>
  <c r="P219" i="6"/>
  <c r="W218" i="6"/>
  <c r="V218" i="6"/>
  <c r="U218" i="6"/>
  <c r="T218" i="6"/>
  <c r="S218" i="6"/>
  <c r="R218" i="6"/>
  <c r="Q218" i="6"/>
  <c r="P218" i="6"/>
  <c r="W217" i="6"/>
  <c r="V217" i="6"/>
  <c r="U217" i="6"/>
  <c r="T217" i="6"/>
  <c r="S217" i="6"/>
  <c r="R217" i="6"/>
  <c r="Q217" i="6"/>
  <c r="P217" i="6"/>
  <c r="W216" i="6"/>
  <c r="V216" i="6"/>
  <c r="U216" i="6"/>
  <c r="T216" i="6"/>
  <c r="S216" i="6"/>
  <c r="R216" i="6"/>
  <c r="Q216" i="6"/>
  <c r="P216" i="6"/>
  <c r="W215" i="6"/>
  <c r="V215" i="6"/>
  <c r="U215" i="6"/>
  <c r="T215" i="6"/>
  <c r="S215" i="6"/>
  <c r="R215" i="6"/>
  <c r="Q215" i="6"/>
  <c r="P215" i="6"/>
  <c r="W214" i="6"/>
  <c r="V214" i="6"/>
  <c r="U214" i="6"/>
  <c r="T214" i="6"/>
  <c r="S214" i="6"/>
  <c r="R214" i="6"/>
  <c r="Q214" i="6"/>
  <c r="P214" i="6"/>
  <c r="W213" i="6"/>
  <c r="V213" i="6"/>
  <c r="U213" i="6"/>
  <c r="T213" i="6"/>
  <c r="S213" i="6"/>
  <c r="R213" i="6"/>
  <c r="Q213" i="6"/>
  <c r="P213" i="6"/>
  <c r="W212" i="6"/>
  <c r="V212" i="6"/>
  <c r="U212" i="6"/>
  <c r="T212" i="6"/>
  <c r="S212" i="6"/>
  <c r="R212" i="6"/>
  <c r="Q212" i="6"/>
  <c r="P212" i="6"/>
  <c r="W211" i="6"/>
  <c r="V211" i="6"/>
  <c r="U211" i="6"/>
  <c r="T211" i="6"/>
  <c r="S211" i="6"/>
  <c r="R211" i="6"/>
  <c r="Q211" i="6"/>
  <c r="P211" i="6"/>
  <c r="W210" i="6"/>
  <c r="V210" i="6"/>
  <c r="U210" i="6"/>
  <c r="T210" i="6"/>
  <c r="S210" i="6"/>
  <c r="R210" i="6"/>
  <c r="Q210" i="6"/>
  <c r="P210" i="6"/>
  <c r="W209" i="6"/>
  <c r="V209" i="6"/>
  <c r="U209" i="6"/>
  <c r="T209" i="6"/>
  <c r="S209" i="6"/>
  <c r="R209" i="6"/>
  <c r="Q209" i="6"/>
  <c r="P209" i="6"/>
  <c r="W208" i="6"/>
  <c r="V208" i="6"/>
  <c r="U208" i="6"/>
  <c r="T208" i="6"/>
  <c r="S208" i="6"/>
  <c r="R208" i="6"/>
  <c r="Q208" i="6"/>
  <c r="P208" i="6"/>
  <c r="W207" i="6"/>
  <c r="V207" i="6"/>
  <c r="U207" i="6"/>
  <c r="T207" i="6"/>
  <c r="S207" i="6"/>
  <c r="R207" i="6"/>
  <c r="Q207" i="6"/>
  <c r="P207" i="6"/>
  <c r="W206" i="6"/>
  <c r="V206" i="6"/>
  <c r="U206" i="6"/>
  <c r="T206" i="6"/>
  <c r="S206" i="6"/>
  <c r="R206" i="6"/>
  <c r="Q206" i="6"/>
  <c r="P206" i="6"/>
  <c r="W205" i="6"/>
  <c r="V205" i="6"/>
  <c r="U205" i="6"/>
  <c r="T205" i="6"/>
  <c r="S205" i="6"/>
  <c r="R205" i="6"/>
  <c r="Q205" i="6"/>
  <c r="P205" i="6"/>
  <c r="W204" i="6"/>
  <c r="V204" i="6"/>
  <c r="U204" i="6"/>
  <c r="T204" i="6"/>
  <c r="S204" i="6"/>
  <c r="R204" i="6"/>
  <c r="Q204" i="6"/>
  <c r="P204" i="6"/>
  <c r="W203" i="6"/>
  <c r="V203" i="6"/>
  <c r="U203" i="6"/>
  <c r="T203" i="6"/>
  <c r="S203" i="6"/>
  <c r="R203" i="6"/>
  <c r="Q203" i="6"/>
  <c r="P203" i="6"/>
  <c r="W202" i="6"/>
  <c r="V202" i="6"/>
  <c r="U202" i="6"/>
  <c r="T202" i="6"/>
  <c r="S202" i="6"/>
  <c r="R202" i="6"/>
  <c r="Q202" i="6"/>
  <c r="P202" i="6"/>
  <c r="W201" i="6"/>
  <c r="V201" i="6"/>
  <c r="U201" i="6"/>
  <c r="T201" i="6"/>
  <c r="S201" i="6"/>
  <c r="R201" i="6"/>
  <c r="Q201" i="6"/>
  <c r="P201" i="6"/>
  <c r="W200" i="6"/>
  <c r="V200" i="6"/>
  <c r="U200" i="6"/>
  <c r="T200" i="6"/>
  <c r="S200" i="6"/>
  <c r="R200" i="6"/>
  <c r="Q200" i="6"/>
  <c r="P200" i="6"/>
  <c r="W199" i="6"/>
  <c r="V199" i="6"/>
  <c r="U199" i="6"/>
  <c r="T199" i="6"/>
  <c r="S199" i="6"/>
  <c r="R199" i="6"/>
  <c r="Q199" i="6"/>
  <c r="P199" i="6"/>
  <c r="W198" i="6"/>
  <c r="V198" i="6"/>
  <c r="U198" i="6"/>
  <c r="T198" i="6"/>
  <c r="S198" i="6"/>
  <c r="R198" i="6"/>
  <c r="Q198" i="6"/>
  <c r="P198" i="6"/>
  <c r="W197" i="6"/>
  <c r="V197" i="6"/>
  <c r="U197" i="6"/>
  <c r="T197" i="6"/>
  <c r="S197" i="6"/>
  <c r="R197" i="6"/>
  <c r="Q197" i="6"/>
  <c r="P197" i="6"/>
  <c r="W196" i="6"/>
  <c r="V196" i="6"/>
  <c r="U196" i="6"/>
  <c r="T196" i="6"/>
  <c r="S196" i="6"/>
  <c r="R196" i="6"/>
  <c r="Q196" i="6"/>
  <c r="P196" i="6"/>
  <c r="W195" i="6"/>
  <c r="V195" i="6"/>
  <c r="U195" i="6"/>
  <c r="T195" i="6"/>
  <c r="S195" i="6"/>
  <c r="R195" i="6"/>
  <c r="Q195" i="6"/>
  <c r="P195" i="6"/>
  <c r="W194" i="6"/>
  <c r="V194" i="6"/>
  <c r="U194" i="6"/>
  <c r="T194" i="6"/>
  <c r="S194" i="6"/>
  <c r="R194" i="6"/>
  <c r="Q194" i="6"/>
  <c r="P194" i="6"/>
  <c r="W193" i="6"/>
  <c r="V193" i="6"/>
  <c r="U193" i="6"/>
  <c r="T193" i="6"/>
  <c r="S193" i="6"/>
  <c r="R193" i="6"/>
  <c r="Q193" i="6"/>
  <c r="P193" i="6"/>
  <c r="W192" i="6"/>
  <c r="V192" i="6"/>
  <c r="U192" i="6"/>
  <c r="T192" i="6"/>
  <c r="S192" i="6"/>
  <c r="R192" i="6"/>
  <c r="Q192" i="6"/>
  <c r="P192" i="6"/>
  <c r="W191" i="6"/>
  <c r="V191" i="6"/>
  <c r="U191" i="6"/>
  <c r="T191" i="6"/>
  <c r="S191" i="6"/>
  <c r="R191" i="6"/>
  <c r="Q191" i="6"/>
  <c r="P191" i="6"/>
  <c r="W190" i="6"/>
  <c r="V190" i="6"/>
  <c r="U190" i="6"/>
  <c r="T190" i="6"/>
  <c r="S190" i="6"/>
  <c r="R190" i="6"/>
  <c r="Q190" i="6"/>
  <c r="P190" i="6"/>
  <c r="W189" i="6"/>
  <c r="V189" i="6"/>
  <c r="U189" i="6"/>
  <c r="T189" i="6"/>
  <c r="S189" i="6"/>
  <c r="R189" i="6"/>
  <c r="Q189" i="6"/>
  <c r="P189" i="6"/>
  <c r="W188" i="6"/>
  <c r="V188" i="6"/>
  <c r="U188" i="6"/>
  <c r="T188" i="6"/>
  <c r="S188" i="6"/>
  <c r="R188" i="6"/>
  <c r="Q188" i="6"/>
  <c r="P188" i="6"/>
  <c r="W187" i="6"/>
  <c r="V187" i="6"/>
  <c r="U187" i="6"/>
  <c r="T187" i="6"/>
  <c r="S187" i="6"/>
  <c r="R187" i="6"/>
  <c r="Q187" i="6"/>
  <c r="P187" i="6"/>
  <c r="W186" i="6"/>
  <c r="V186" i="6"/>
  <c r="U186" i="6"/>
  <c r="T186" i="6"/>
  <c r="S186" i="6"/>
  <c r="R186" i="6"/>
  <c r="Q186" i="6"/>
  <c r="P186" i="6"/>
  <c r="W185" i="6"/>
  <c r="V185" i="6"/>
  <c r="U185" i="6"/>
  <c r="T185" i="6"/>
  <c r="S185" i="6"/>
  <c r="R185" i="6"/>
  <c r="Q185" i="6"/>
  <c r="P185" i="6"/>
  <c r="W184" i="6"/>
  <c r="V184" i="6"/>
  <c r="U184" i="6"/>
  <c r="T184" i="6"/>
  <c r="S184" i="6"/>
  <c r="R184" i="6"/>
  <c r="Q184" i="6"/>
  <c r="P184" i="6"/>
  <c r="W183" i="6"/>
  <c r="V183" i="6"/>
  <c r="U183" i="6"/>
  <c r="T183" i="6"/>
  <c r="S183" i="6"/>
  <c r="R183" i="6"/>
  <c r="Q183" i="6"/>
  <c r="P183" i="6"/>
  <c r="W182" i="6"/>
  <c r="V182" i="6"/>
  <c r="U182" i="6"/>
  <c r="T182" i="6"/>
  <c r="S182" i="6"/>
  <c r="R182" i="6"/>
  <c r="Q182" i="6"/>
  <c r="P182" i="6"/>
  <c r="W181" i="6"/>
  <c r="V181" i="6"/>
  <c r="U181" i="6"/>
  <c r="T181" i="6"/>
  <c r="S181" i="6"/>
  <c r="R181" i="6"/>
  <c r="Q181" i="6"/>
  <c r="P181" i="6"/>
  <c r="W180" i="6"/>
  <c r="V180" i="6"/>
  <c r="U180" i="6"/>
  <c r="T180" i="6"/>
  <c r="S180" i="6"/>
  <c r="R180" i="6"/>
  <c r="Q180" i="6"/>
  <c r="P180" i="6"/>
  <c r="W179" i="6"/>
  <c r="V179" i="6"/>
  <c r="U179" i="6"/>
  <c r="T179" i="6"/>
  <c r="S179" i="6"/>
  <c r="R179" i="6"/>
  <c r="Q179" i="6"/>
  <c r="P179" i="6"/>
  <c r="W178" i="6"/>
  <c r="V178" i="6"/>
  <c r="U178" i="6"/>
  <c r="T178" i="6"/>
  <c r="S178" i="6"/>
  <c r="R178" i="6"/>
  <c r="Q178" i="6"/>
  <c r="P178" i="6"/>
  <c r="W177" i="6"/>
  <c r="V177" i="6"/>
  <c r="U177" i="6"/>
  <c r="T177" i="6"/>
  <c r="S177" i="6"/>
  <c r="R177" i="6"/>
  <c r="Q177" i="6"/>
  <c r="P177" i="6"/>
  <c r="W176" i="6"/>
  <c r="V176" i="6"/>
  <c r="U176" i="6"/>
  <c r="T176" i="6"/>
  <c r="S176" i="6"/>
  <c r="R176" i="6"/>
  <c r="Q176" i="6"/>
  <c r="P176" i="6"/>
  <c r="W175" i="6"/>
  <c r="V175" i="6"/>
  <c r="U175" i="6"/>
  <c r="T175" i="6"/>
  <c r="S175" i="6"/>
  <c r="R175" i="6"/>
  <c r="Q175" i="6"/>
  <c r="P175" i="6"/>
  <c r="W174" i="6"/>
  <c r="V174" i="6"/>
  <c r="U174" i="6"/>
  <c r="T174" i="6"/>
  <c r="S174" i="6"/>
  <c r="R174" i="6"/>
  <c r="Q174" i="6"/>
  <c r="P174" i="6"/>
  <c r="W173" i="6"/>
  <c r="V173" i="6"/>
  <c r="U173" i="6"/>
  <c r="T173" i="6"/>
  <c r="S173" i="6"/>
  <c r="R173" i="6"/>
  <c r="Q173" i="6"/>
  <c r="P173" i="6"/>
  <c r="W172" i="6"/>
  <c r="V172" i="6"/>
  <c r="U172" i="6"/>
  <c r="T172" i="6"/>
  <c r="S172" i="6"/>
  <c r="R172" i="6"/>
  <c r="Q172" i="6"/>
  <c r="P172" i="6"/>
  <c r="W171" i="6"/>
  <c r="V171" i="6"/>
  <c r="U171" i="6"/>
  <c r="T171" i="6"/>
  <c r="S171" i="6"/>
  <c r="R171" i="6"/>
  <c r="Q171" i="6"/>
  <c r="P171" i="6"/>
  <c r="W170" i="6"/>
  <c r="V170" i="6"/>
  <c r="U170" i="6"/>
  <c r="T170" i="6"/>
  <c r="S170" i="6"/>
  <c r="R170" i="6"/>
  <c r="Q170" i="6"/>
  <c r="P170" i="6"/>
  <c r="W169" i="6"/>
  <c r="V169" i="6"/>
  <c r="U169" i="6"/>
  <c r="T169" i="6"/>
  <c r="S169" i="6"/>
  <c r="R169" i="6"/>
  <c r="Q169" i="6"/>
  <c r="P169" i="6"/>
  <c r="W168" i="6"/>
  <c r="V168" i="6"/>
  <c r="U168" i="6"/>
  <c r="T168" i="6"/>
  <c r="S168" i="6"/>
  <c r="R168" i="6"/>
  <c r="Q168" i="6"/>
  <c r="P168" i="6"/>
  <c r="W167" i="6"/>
  <c r="V167" i="6"/>
  <c r="U167" i="6"/>
  <c r="T167" i="6"/>
  <c r="S167" i="6"/>
  <c r="R167" i="6"/>
  <c r="Q167" i="6"/>
  <c r="P167" i="6"/>
  <c r="W166" i="6"/>
  <c r="V166" i="6"/>
  <c r="U166" i="6"/>
  <c r="T166" i="6"/>
  <c r="S166" i="6"/>
  <c r="R166" i="6"/>
  <c r="Q166" i="6"/>
  <c r="P166" i="6"/>
  <c r="W165" i="6"/>
  <c r="V165" i="6"/>
  <c r="U165" i="6"/>
  <c r="T165" i="6"/>
  <c r="S165" i="6"/>
  <c r="R165" i="6"/>
  <c r="Q165" i="6"/>
  <c r="P165" i="6"/>
  <c r="W164" i="6"/>
  <c r="V164" i="6"/>
  <c r="U164" i="6"/>
  <c r="T164" i="6"/>
  <c r="S164" i="6"/>
  <c r="R164" i="6"/>
  <c r="Q164" i="6"/>
  <c r="P164" i="6"/>
  <c r="W163" i="6"/>
  <c r="V163" i="6"/>
  <c r="U163" i="6"/>
  <c r="T163" i="6"/>
  <c r="S163" i="6"/>
  <c r="R163" i="6"/>
  <c r="Q163" i="6"/>
  <c r="P163" i="6"/>
  <c r="W162" i="6"/>
  <c r="V162" i="6"/>
  <c r="U162" i="6"/>
  <c r="T162" i="6"/>
  <c r="S162" i="6"/>
  <c r="R162" i="6"/>
  <c r="Q162" i="6"/>
  <c r="P162" i="6"/>
  <c r="W161" i="6"/>
  <c r="V161" i="6"/>
  <c r="U161" i="6"/>
  <c r="T161" i="6"/>
  <c r="S161" i="6"/>
  <c r="R161" i="6"/>
  <c r="Q161" i="6"/>
  <c r="P161" i="6"/>
  <c r="W160" i="6"/>
  <c r="V160" i="6"/>
  <c r="U160" i="6"/>
  <c r="T160" i="6"/>
  <c r="S160" i="6"/>
  <c r="R160" i="6"/>
  <c r="Q160" i="6"/>
  <c r="P160" i="6"/>
  <c r="W159" i="6"/>
  <c r="V159" i="6"/>
  <c r="U159" i="6"/>
  <c r="T159" i="6"/>
  <c r="S159" i="6"/>
  <c r="R159" i="6"/>
  <c r="Q159" i="6"/>
  <c r="P159" i="6"/>
  <c r="W158" i="6"/>
  <c r="V158" i="6"/>
  <c r="U158" i="6"/>
  <c r="T158" i="6"/>
  <c r="S158" i="6"/>
  <c r="R158" i="6"/>
  <c r="Q158" i="6"/>
  <c r="P158" i="6"/>
  <c r="W157" i="6"/>
  <c r="V157" i="6"/>
  <c r="U157" i="6"/>
  <c r="T157" i="6"/>
  <c r="S157" i="6"/>
  <c r="R157" i="6"/>
  <c r="Q157" i="6"/>
  <c r="P157" i="6"/>
  <c r="W156" i="6"/>
  <c r="V156" i="6"/>
  <c r="U156" i="6"/>
  <c r="T156" i="6"/>
  <c r="S156" i="6"/>
  <c r="R156" i="6"/>
  <c r="Q156" i="6"/>
  <c r="P156" i="6"/>
  <c r="W155" i="6"/>
  <c r="V155" i="6"/>
  <c r="U155" i="6"/>
  <c r="T155" i="6"/>
  <c r="S155" i="6"/>
  <c r="R155" i="6"/>
  <c r="Q155" i="6"/>
  <c r="P155" i="6"/>
  <c r="W154" i="6"/>
  <c r="V154" i="6"/>
  <c r="U154" i="6"/>
  <c r="T154" i="6"/>
  <c r="S154" i="6"/>
  <c r="R154" i="6"/>
  <c r="Q154" i="6"/>
  <c r="P154" i="6"/>
  <c r="W153" i="6"/>
  <c r="V153" i="6"/>
  <c r="U153" i="6"/>
  <c r="T153" i="6"/>
  <c r="S153" i="6"/>
  <c r="R153" i="6"/>
  <c r="Q153" i="6"/>
  <c r="P153" i="6"/>
  <c r="W152" i="6"/>
  <c r="V152" i="6"/>
  <c r="U152" i="6"/>
  <c r="T152" i="6"/>
  <c r="S152" i="6"/>
  <c r="R152" i="6"/>
  <c r="Q152" i="6"/>
  <c r="P152" i="6"/>
  <c r="W151" i="6"/>
  <c r="V151" i="6"/>
  <c r="U151" i="6"/>
  <c r="T151" i="6"/>
  <c r="S151" i="6"/>
  <c r="R151" i="6"/>
  <c r="Q151" i="6"/>
  <c r="P151" i="6"/>
  <c r="W150" i="6"/>
  <c r="V150" i="6"/>
  <c r="U150" i="6"/>
  <c r="T150" i="6"/>
  <c r="S150" i="6"/>
  <c r="R150" i="6"/>
  <c r="Q150" i="6"/>
  <c r="P150" i="6"/>
  <c r="W149" i="6"/>
  <c r="V149" i="6"/>
  <c r="U149" i="6"/>
  <c r="T149" i="6"/>
  <c r="S149" i="6"/>
  <c r="R149" i="6"/>
  <c r="Q149" i="6"/>
  <c r="P149" i="6"/>
  <c r="W148" i="6"/>
  <c r="V148" i="6"/>
  <c r="U148" i="6"/>
  <c r="T148" i="6"/>
  <c r="S148" i="6"/>
  <c r="R148" i="6"/>
  <c r="Q148" i="6"/>
  <c r="P148" i="6"/>
  <c r="W147" i="6"/>
  <c r="V147" i="6"/>
  <c r="U147" i="6"/>
  <c r="T147" i="6"/>
  <c r="S147" i="6"/>
  <c r="R147" i="6"/>
  <c r="Q147" i="6"/>
  <c r="P147" i="6"/>
  <c r="W146" i="6"/>
  <c r="V146" i="6"/>
  <c r="U146" i="6"/>
  <c r="T146" i="6"/>
  <c r="S146" i="6"/>
  <c r="R146" i="6"/>
  <c r="Q146" i="6"/>
  <c r="P146" i="6"/>
  <c r="W145" i="6"/>
  <c r="V145" i="6"/>
  <c r="U145" i="6"/>
  <c r="T145" i="6"/>
  <c r="S145" i="6"/>
  <c r="R145" i="6"/>
  <c r="Q145" i="6"/>
  <c r="P145" i="6"/>
  <c r="W144" i="6"/>
  <c r="V144" i="6"/>
  <c r="U144" i="6"/>
  <c r="T144" i="6"/>
  <c r="S144" i="6"/>
  <c r="R144" i="6"/>
  <c r="Q144" i="6"/>
  <c r="P144" i="6"/>
  <c r="W143" i="6"/>
  <c r="V143" i="6"/>
  <c r="U143" i="6"/>
  <c r="T143" i="6"/>
  <c r="S143" i="6"/>
  <c r="R143" i="6"/>
  <c r="Q143" i="6"/>
  <c r="P143" i="6"/>
  <c r="W142" i="6"/>
  <c r="V142" i="6"/>
  <c r="U142" i="6"/>
  <c r="T142" i="6"/>
  <c r="S142" i="6"/>
  <c r="R142" i="6"/>
  <c r="Q142" i="6"/>
  <c r="P142" i="6"/>
  <c r="W141" i="6"/>
  <c r="V141" i="6"/>
  <c r="U141" i="6"/>
  <c r="T141" i="6"/>
  <c r="S141" i="6"/>
  <c r="R141" i="6"/>
  <c r="Q141" i="6"/>
  <c r="P141" i="6"/>
  <c r="W140" i="6"/>
  <c r="V140" i="6"/>
  <c r="U140" i="6"/>
  <c r="T140" i="6"/>
  <c r="S140" i="6"/>
  <c r="R140" i="6"/>
  <c r="Q140" i="6"/>
  <c r="P140" i="6"/>
  <c r="W139" i="6"/>
  <c r="V139" i="6"/>
  <c r="U139" i="6"/>
  <c r="T139" i="6"/>
  <c r="S139" i="6"/>
  <c r="R139" i="6"/>
  <c r="Q139" i="6"/>
  <c r="P139" i="6"/>
  <c r="W138" i="6"/>
  <c r="V138" i="6"/>
  <c r="U138" i="6"/>
  <c r="T138" i="6"/>
  <c r="S138" i="6"/>
  <c r="R138" i="6"/>
  <c r="Q138" i="6"/>
  <c r="P138" i="6"/>
  <c r="W137" i="6"/>
  <c r="V137" i="6"/>
  <c r="U137" i="6"/>
  <c r="T137" i="6"/>
  <c r="S137" i="6"/>
  <c r="R137" i="6"/>
  <c r="Q137" i="6"/>
  <c r="P137" i="6"/>
  <c r="W136" i="6"/>
  <c r="V136" i="6"/>
  <c r="U136" i="6"/>
  <c r="T136" i="6"/>
  <c r="S136" i="6"/>
  <c r="R136" i="6"/>
  <c r="Q136" i="6"/>
  <c r="P136" i="6"/>
  <c r="W135" i="6"/>
  <c r="V135" i="6"/>
  <c r="U135" i="6"/>
  <c r="T135" i="6"/>
  <c r="S135" i="6"/>
  <c r="R135" i="6"/>
  <c r="Q135" i="6"/>
  <c r="P135" i="6"/>
  <c r="W134" i="6"/>
  <c r="V134" i="6"/>
  <c r="U134" i="6"/>
  <c r="T134" i="6"/>
  <c r="S134" i="6"/>
  <c r="R134" i="6"/>
  <c r="Q134" i="6"/>
  <c r="P134" i="6"/>
  <c r="W133" i="6"/>
  <c r="V133" i="6"/>
  <c r="U133" i="6"/>
  <c r="T133" i="6"/>
  <c r="S133" i="6"/>
  <c r="R133" i="6"/>
  <c r="Q133" i="6"/>
  <c r="P133" i="6"/>
  <c r="W132" i="6"/>
  <c r="V132" i="6"/>
  <c r="U132" i="6"/>
  <c r="T132" i="6"/>
  <c r="S132" i="6"/>
  <c r="R132" i="6"/>
  <c r="Q132" i="6"/>
  <c r="P132" i="6"/>
  <c r="W131" i="6"/>
  <c r="V131" i="6"/>
  <c r="U131" i="6"/>
  <c r="T131" i="6"/>
  <c r="S131" i="6"/>
  <c r="R131" i="6"/>
  <c r="Q131" i="6"/>
  <c r="P131" i="6"/>
  <c r="W130" i="6"/>
  <c r="V130" i="6"/>
  <c r="U130" i="6"/>
  <c r="T130" i="6"/>
  <c r="S130" i="6"/>
  <c r="R130" i="6"/>
  <c r="Q130" i="6"/>
  <c r="P130" i="6"/>
  <c r="W129" i="6"/>
  <c r="V129" i="6"/>
  <c r="U129" i="6"/>
  <c r="T129" i="6"/>
  <c r="S129" i="6"/>
  <c r="R129" i="6"/>
  <c r="Q129" i="6"/>
  <c r="P129" i="6"/>
  <c r="W128" i="6"/>
  <c r="V128" i="6"/>
  <c r="U128" i="6"/>
  <c r="T128" i="6"/>
  <c r="S128" i="6"/>
  <c r="R128" i="6"/>
  <c r="Q128" i="6"/>
  <c r="P128" i="6"/>
  <c r="W127" i="6"/>
  <c r="V127" i="6"/>
  <c r="U127" i="6"/>
  <c r="T127" i="6"/>
  <c r="S127" i="6"/>
  <c r="R127" i="6"/>
  <c r="Q127" i="6"/>
  <c r="P127" i="6"/>
  <c r="W126" i="6"/>
  <c r="V126" i="6"/>
  <c r="U126" i="6"/>
  <c r="T126" i="6"/>
  <c r="S126" i="6"/>
  <c r="R126" i="6"/>
  <c r="Q126" i="6"/>
  <c r="P126" i="6"/>
  <c r="W125" i="6"/>
  <c r="V125" i="6"/>
  <c r="U125" i="6"/>
  <c r="T125" i="6"/>
  <c r="S125" i="6"/>
  <c r="R125" i="6"/>
  <c r="Q125" i="6"/>
  <c r="P125" i="6"/>
  <c r="W124" i="6"/>
  <c r="V124" i="6"/>
  <c r="U124" i="6"/>
  <c r="T124" i="6"/>
  <c r="S124" i="6"/>
  <c r="R124" i="6"/>
  <c r="Q124" i="6"/>
  <c r="P124" i="6"/>
  <c r="W123" i="6"/>
  <c r="V123" i="6"/>
  <c r="U123" i="6"/>
  <c r="T123" i="6"/>
  <c r="S123" i="6"/>
  <c r="R123" i="6"/>
  <c r="Q123" i="6"/>
  <c r="P123" i="6"/>
  <c r="W122" i="6"/>
  <c r="V122" i="6"/>
  <c r="U122" i="6"/>
  <c r="T122" i="6"/>
  <c r="S122" i="6"/>
  <c r="R122" i="6"/>
  <c r="Q122" i="6"/>
  <c r="P122" i="6"/>
  <c r="W121" i="6"/>
  <c r="V121" i="6"/>
  <c r="U121" i="6"/>
  <c r="T121" i="6"/>
  <c r="S121" i="6"/>
  <c r="R121" i="6"/>
  <c r="Q121" i="6"/>
  <c r="P121" i="6"/>
  <c r="W120" i="6"/>
  <c r="V120" i="6"/>
  <c r="U120" i="6"/>
  <c r="T120" i="6"/>
  <c r="S120" i="6"/>
  <c r="R120" i="6"/>
  <c r="Q120" i="6"/>
  <c r="P120" i="6"/>
  <c r="W119" i="6"/>
  <c r="V119" i="6"/>
  <c r="U119" i="6"/>
  <c r="T119" i="6"/>
  <c r="S119" i="6"/>
  <c r="R119" i="6"/>
  <c r="Q119" i="6"/>
  <c r="P119" i="6"/>
  <c r="W118" i="6"/>
  <c r="V118" i="6"/>
  <c r="U118" i="6"/>
  <c r="T118" i="6"/>
  <c r="S118" i="6"/>
  <c r="R118" i="6"/>
  <c r="Q118" i="6"/>
  <c r="P118" i="6"/>
  <c r="W117" i="6"/>
  <c r="V117" i="6"/>
  <c r="U117" i="6"/>
  <c r="T117" i="6"/>
  <c r="S117" i="6"/>
  <c r="R117" i="6"/>
  <c r="Q117" i="6"/>
  <c r="P117" i="6"/>
  <c r="W116" i="6"/>
  <c r="V116" i="6"/>
  <c r="U116" i="6"/>
  <c r="T116" i="6"/>
  <c r="S116" i="6"/>
  <c r="R116" i="6"/>
  <c r="Q116" i="6"/>
  <c r="P116" i="6"/>
  <c r="W115" i="6"/>
  <c r="V115" i="6"/>
  <c r="U115" i="6"/>
  <c r="T115" i="6"/>
  <c r="S115" i="6"/>
  <c r="R115" i="6"/>
  <c r="Q115" i="6"/>
  <c r="P115" i="6"/>
  <c r="W114" i="6"/>
  <c r="V114" i="6"/>
  <c r="U114" i="6"/>
  <c r="T114" i="6"/>
  <c r="S114" i="6"/>
  <c r="R114" i="6"/>
  <c r="Q114" i="6"/>
  <c r="P114" i="6"/>
  <c r="W113" i="6"/>
  <c r="V113" i="6"/>
  <c r="U113" i="6"/>
  <c r="T113" i="6"/>
  <c r="S113" i="6"/>
  <c r="R113" i="6"/>
  <c r="Q113" i="6"/>
  <c r="P113" i="6"/>
  <c r="W112" i="6"/>
  <c r="V112" i="6"/>
  <c r="U112" i="6"/>
  <c r="T112" i="6"/>
  <c r="S112" i="6"/>
  <c r="R112" i="6"/>
  <c r="Q112" i="6"/>
  <c r="P112" i="6"/>
  <c r="W111" i="6"/>
  <c r="V111" i="6"/>
  <c r="U111" i="6"/>
  <c r="T111" i="6"/>
  <c r="S111" i="6"/>
  <c r="R111" i="6"/>
  <c r="Q111" i="6"/>
  <c r="P111" i="6"/>
  <c r="W110" i="6"/>
  <c r="V110" i="6"/>
  <c r="U110" i="6"/>
  <c r="T110" i="6"/>
  <c r="S110" i="6"/>
  <c r="R110" i="6"/>
  <c r="Q110" i="6"/>
  <c r="P110" i="6"/>
  <c r="W109" i="6"/>
  <c r="V109" i="6"/>
  <c r="U109" i="6"/>
  <c r="T109" i="6"/>
  <c r="S109" i="6"/>
  <c r="R109" i="6"/>
  <c r="Q109" i="6"/>
  <c r="P109" i="6"/>
  <c r="W108" i="6"/>
  <c r="V108" i="6"/>
  <c r="U108" i="6"/>
  <c r="T108" i="6"/>
  <c r="S108" i="6"/>
  <c r="R108" i="6"/>
  <c r="Q108" i="6"/>
  <c r="P108" i="6"/>
  <c r="W107" i="6"/>
  <c r="V107" i="6"/>
  <c r="U107" i="6"/>
  <c r="T107" i="6"/>
  <c r="S107" i="6"/>
  <c r="R107" i="6"/>
  <c r="Q107" i="6"/>
  <c r="P107" i="6"/>
  <c r="W106" i="6"/>
  <c r="V106" i="6"/>
  <c r="U106" i="6"/>
  <c r="T106" i="6"/>
  <c r="S106" i="6"/>
  <c r="R106" i="6"/>
  <c r="Q106" i="6"/>
  <c r="P106" i="6"/>
  <c r="W105" i="6"/>
  <c r="V105" i="6"/>
  <c r="U105" i="6"/>
  <c r="T105" i="6"/>
  <c r="S105" i="6"/>
  <c r="R105" i="6"/>
  <c r="Q105" i="6"/>
  <c r="P105" i="6"/>
  <c r="W104" i="6"/>
  <c r="V104" i="6"/>
  <c r="U104" i="6"/>
  <c r="T104" i="6"/>
  <c r="S104" i="6"/>
  <c r="R104" i="6"/>
  <c r="Q104" i="6"/>
  <c r="P104" i="6"/>
  <c r="W103" i="6"/>
  <c r="V103" i="6"/>
  <c r="U103" i="6"/>
  <c r="T103" i="6"/>
  <c r="S103" i="6"/>
  <c r="R103" i="6"/>
  <c r="Q103" i="6"/>
  <c r="P103" i="6"/>
  <c r="W102" i="6"/>
  <c r="V102" i="6"/>
  <c r="U102" i="6"/>
  <c r="T102" i="6"/>
  <c r="S102" i="6"/>
  <c r="R102" i="6"/>
  <c r="Q102" i="6"/>
  <c r="P102" i="6"/>
  <c r="W101" i="6"/>
  <c r="V101" i="6"/>
  <c r="U101" i="6"/>
  <c r="T101" i="6"/>
  <c r="S101" i="6"/>
  <c r="R101" i="6"/>
  <c r="Q101" i="6"/>
  <c r="P101" i="6"/>
  <c r="W100" i="6"/>
  <c r="V100" i="6"/>
  <c r="U100" i="6"/>
  <c r="T100" i="6"/>
  <c r="S100" i="6"/>
  <c r="R100" i="6"/>
  <c r="Q100" i="6"/>
  <c r="P100" i="6"/>
  <c r="W99" i="6"/>
  <c r="V99" i="6"/>
  <c r="U99" i="6"/>
  <c r="T99" i="6"/>
  <c r="S99" i="6"/>
  <c r="R99" i="6"/>
  <c r="Q99" i="6"/>
  <c r="P99" i="6"/>
  <c r="W98" i="6"/>
  <c r="V98" i="6"/>
  <c r="U98" i="6"/>
  <c r="T98" i="6"/>
  <c r="S98" i="6"/>
  <c r="R98" i="6"/>
  <c r="Q98" i="6"/>
  <c r="P98" i="6"/>
  <c r="W97" i="6"/>
  <c r="V97" i="6"/>
  <c r="U97" i="6"/>
  <c r="T97" i="6"/>
  <c r="S97" i="6"/>
  <c r="R97" i="6"/>
  <c r="Q97" i="6"/>
  <c r="P97" i="6"/>
  <c r="W96" i="6"/>
  <c r="V96" i="6"/>
  <c r="U96" i="6"/>
  <c r="T96" i="6"/>
  <c r="S96" i="6"/>
  <c r="R96" i="6"/>
  <c r="Q96" i="6"/>
  <c r="P96" i="6"/>
  <c r="W95" i="6"/>
  <c r="V95" i="6"/>
  <c r="U95" i="6"/>
  <c r="T95" i="6"/>
  <c r="S95" i="6"/>
  <c r="R95" i="6"/>
  <c r="Q95" i="6"/>
  <c r="P95" i="6"/>
  <c r="W94" i="6"/>
  <c r="V94" i="6"/>
  <c r="U94" i="6"/>
  <c r="T94" i="6"/>
  <c r="S94" i="6"/>
  <c r="R94" i="6"/>
  <c r="Q94" i="6"/>
  <c r="P94" i="6"/>
  <c r="W93" i="6"/>
  <c r="V93" i="6"/>
  <c r="U93" i="6"/>
  <c r="T93" i="6"/>
  <c r="S93" i="6"/>
  <c r="R93" i="6"/>
  <c r="Q93" i="6"/>
  <c r="P93" i="6"/>
  <c r="W92" i="6"/>
  <c r="V92" i="6"/>
  <c r="U92" i="6"/>
  <c r="T92" i="6"/>
  <c r="S92" i="6"/>
  <c r="R92" i="6"/>
  <c r="Q92" i="6"/>
  <c r="P92" i="6"/>
  <c r="W91" i="6"/>
  <c r="V91" i="6"/>
  <c r="U91" i="6"/>
  <c r="T91" i="6"/>
  <c r="S91" i="6"/>
  <c r="R91" i="6"/>
  <c r="Q91" i="6"/>
  <c r="P91" i="6"/>
  <c r="W90" i="6"/>
  <c r="V90" i="6"/>
  <c r="U90" i="6"/>
  <c r="T90" i="6"/>
  <c r="S90" i="6"/>
  <c r="R90" i="6"/>
  <c r="Q90" i="6"/>
  <c r="P90" i="6"/>
  <c r="W89" i="6"/>
  <c r="V89" i="6"/>
  <c r="U89" i="6"/>
  <c r="T89" i="6"/>
  <c r="S89" i="6"/>
  <c r="R89" i="6"/>
  <c r="Q89" i="6"/>
  <c r="P89" i="6"/>
  <c r="W88" i="6"/>
  <c r="V88" i="6"/>
  <c r="U88" i="6"/>
  <c r="T88" i="6"/>
  <c r="S88" i="6"/>
  <c r="R88" i="6"/>
  <c r="Q88" i="6"/>
  <c r="P88" i="6"/>
  <c r="W87" i="6"/>
  <c r="V87" i="6"/>
  <c r="U87" i="6"/>
  <c r="T87" i="6"/>
  <c r="S87" i="6"/>
  <c r="R87" i="6"/>
  <c r="Q87" i="6"/>
  <c r="P87" i="6"/>
  <c r="W86" i="6"/>
  <c r="V86" i="6"/>
  <c r="U86" i="6"/>
  <c r="T86" i="6"/>
  <c r="S86" i="6"/>
  <c r="R86" i="6"/>
  <c r="Q86" i="6"/>
  <c r="P86" i="6"/>
  <c r="W85" i="6"/>
  <c r="V85" i="6"/>
  <c r="U85" i="6"/>
  <c r="T85" i="6"/>
  <c r="S85" i="6"/>
  <c r="R85" i="6"/>
  <c r="Q85" i="6"/>
  <c r="P85" i="6"/>
  <c r="W84" i="6"/>
  <c r="V84" i="6"/>
  <c r="U84" i="6"/>
  <c r="T84" i="6"/>
  <c r="S84" i="6"/>
  <c r="R84" i="6"/>
  <c r="Q84" i="6"/>
  <c r="P84" i="6"/>
  <c r="W83" i="6"/>
  <c r="V83" i="6"/>
  <c r="U83" i="6"/>
  <c r="T83" i="6"/>
  <c r="S83" i="6"/>
  <c r="R83" i="6"/>
  <c r="Q83" i="6"/>
  <c r="P83" i="6"/>
  <c r="W82" i="6"/>
  <c r="V82" i="6"/>
  <c r="U82" i="6"/>
  <c r="T82" i="6"/>
  <c r="S82" i="6"/>
  <c r="R82" i="6"/>
  <c r="Q82" i="6"/>
  <c r="P82" i="6"/>
  <c r="W81" i="6"/>
  <c r="V81" i="6"/>
  <c r="U81" i="6"/>
  <c r="T81" i="6"/>
  <c r="S81" i="6"/>
  <c r="R81" i="6"/>
  <c r="Q81" i="6"/>
  <c r="P81" i="6"/>
  <c r="W80" i="6"/>
  <c r="V80" i="6"/>
  <c r="U80" i="6"/>
  <c r="T80" i="6"/>
  <c r="S80" i="6"/>
  <c r="R80" i="6"/>
  <c r="Q80" i="6"/>
  <c r="P80" i="6"/>
  <c r="W79" i="6"/>
  <c r="V79" i="6"/>
  <c r="U79" i="6"/>
  <c r="T79" i="6"/>
  <c r="S79" i="6"/>
  <c r="R79" i="6"/>
  <c r="Q79" i="6"/>
  <c r="P79" i="6"/>
  <c r="W78" i="6"/>
  <c r="V78" i="6"/>
  <c r="U78" i="6"/>
  <c r="T78" i="6"/>
  <c r="S78" i="6"/>
  <c r="R78" i="6"/>
  <c r="Q78" i="6"/>
  <c r="P78" i="6"/>
  <c r="W77" i="6"/>
  <c r="V77" i="6"/>
  <c r="U77" i="6"/>
  <c r="T77" i="6"/>
  <c r="S77" i="6"/>
  <c r="R77" i="6"/>
  <c r="Q77" i="6"/>
  <c r="P77" i="6"/>
  <c r="W76" i="6"/>
  <c r="V76" i="6"/>
  <c r="U76" i="6"/>
  <c r="T76" i="6"/>
  <c r="S76" i="6"/>
  <c r="R76" i="6"/>
  <c r="Q76" i="6"/>
  <c r="P76" i="6"/>
  <c r="W75" i="6"/>
  <c r="V75" i="6"/>
  <c r="U75" i="6"/>
  <c r="T75" i="6"/>
  <c r="S75" i="6"/>
  <c r="R75" i="6"/>
  <c r="Q75" i="6"/>
  <c r="P75" i="6"/>
  <c r="W74" i="6"/>
  <c r="V74" i="6"/>
  <c r="U74" i="6"/>
  <c r="T74" i="6"/>
  <c r="S74" i="6"/>
  <c r="R74" i="6"/>
  <c r="Q74" i="6"/>
  <c r="P74" i="6"/>
  <c r="W73" i="6"/>
  <c r="V73" i="6"/>
  <c r="U73" i="6"/>
  <c r="T73" i="6"/>
  <c r="S73" i="6"/>
  <c r="R73" i="6"/>
  <c r="Q73" i="6"/>
  <c r="P73" i="6"/>
  <c r="W72" i="6"/>
  <c r="V72" i="6"/>
  <c r="U72" i="6"/>
  <c r="T72" i="6"/>
  <c r="S72" i="6"/>
  <c r="R72" i="6"/>
  <c r="Q72" i="6"/>
  <c r="P72" i="6"/>
  <c r="W71" i="6"/>
  <c r="V71" i="6"/>
  <c r="U71" i="6"/>
  <c r="T71" i="6"/>
  <c r="S71" i="6"/>
  <c r="R71" i="6"/>
  <c r="Q71" i="6"/>
  <c r="P71" i="6"/>
  <c r="W70" i="6"/>
  <c r="V70" i="6"/>
  <c r="U70" i="6"/>
  <c r="T70" i="6"/>
  <c r="S70" i="6"/>
  <c r="R70" i="6"/>
  <c r="Q70" i="6"/>
  <c r="P70" i="6"/>
  <c r="W69" i="6"/>
  <c r="V69" i="6"/>
  <c r="U69" i="6"/>
  <c r="T69" i="6"/>
  <c r="S69" i="6"/>
  <c r="R69" i="6"/>
  <c r="Q69" i="6"/>
  <c r="P69" i="6"/>
  <c r="W68" i="6"/>
  <c r="V68" i="6"/>
  <c r="U68" i="6"/>
  <c r="T68" i="6"/>
  <c r="S68" i="6"/>
  <c r="R68" i="6"/>
  <c r="Q68" i="6"/>
  <c r="P68" i="6"/>
  <c r="W67" i="6"/>
  <c r="V67" i="6"/>
  <c r="U67" i="6"/>
  <c r="T67" i="6"/>
  <c r="S67" i="6"/>
  <c r="R67" i="6"/>
  <c r="Q67" i="6"/>
  <c r="P67" i="6"/>
  <c r="W66" i="6"/>
  <c r="V66" i="6"/>
  <c r="U66" i="6"/>
  <c r="T66" i="6"/>
  <c r="S66" i="6"/>
  <c r="R66" i="6"/>
  <c r="Q66" i="6"/>
  <c r="P66" i="6"/>
  <c r="W65" i="6"/>
  <c r="V65" i="6"/>
  <c r="U65" i="6"/>
  <c r="T65" i="6"/>
  <c r="S65" i="6"/>
  <c r="R65" i="6"/>
  <c r="Q65" i="6"/>
  <c r="P65" i="6"/>
  <c r="W64" i="6"/>
  <c r="V64" i="6"/>
  <c r="U64" i="6"/>
  <c r="T64" i="6"/>
  <c r="S64" i="6"/>
  <c r="R64" i="6"/>
  <c r="Q64" i="6"/>
  <c r="P64" i="6"/>
  <c r="W63" i="6"/>
  <c r="V63" i="6"/>
  <c r="U63" i="6"/>
  <c r="T63" i="6"/>
  <c r="S63" i="6"/>
  <c r="R63" i="6"/>
  <c r="Q63" i="6"/>
  <c r="P63" i="6"/>
  <c r="W62" i="6"/>
  <c r="V62" i="6"/>
  <c r="U62" i="6"/>
  <c r="T62" i="6"/>
  <c r="S62" i="6"/>
  <c r="R62" i="6"/>
  <c r="Q62" i="6"/>
  <c r="P62" i="6"/>
  <c r="W61" i="6"/>
  <c r="V61" i="6"/>
  <c r="U61" i="6"/>
  <c r="T61" i="6"/>
  <c r="S61" i="6"/>
  <c r="R61" i="6"/>
  <c r="Q61" i="6"/>
  <c r="P61" i="6"/>
  <c r="W60" i="6"/>
  <c r="V60" i="6"/>
  <c r="U60" i="6"/>
  <c r="T60" i="6"/>
  <c r="S60" i="6"/>
  <c r="R60" i="6"/>
  <c r="Q60" i="6"/>
  <c r="P60" i="6"/>
  <c r="W59" i="6"/>
  <c r="V59" i="6"/>
  <c r="U59" i="6"/>
  <c r="T59" i="6"/>
  <c r="S59" i="6"/>
  <c r="R59" i="6"/>
  <c r="Q59" i="6"/>
  <c r="P59" i="6"/>
  <c r="W58" i="6"/>
  <c r="V58" i="6"/>
  <c r="U58" i="6"/>
  <c r="T58" i="6"/>
  <c r="S58" i="6"/>
  <c r="R58" i="6"/>
  <c r="Q58" i="6"/>
  <c r="P58" i="6"/>
  <c r="W57" i="6"/>
  <c r="V57" i="6"/>
  <c r="U57" i="6"/>
  <c r="T57" i="6"/>
  <c r="S57" i="6"/>
  <c r="R57" i="6"/>
  <c r="Q57" i="6"/>
  <c r="P57" i="6"/>
  <c r="W56" i="6"/>
  <c r="V56" i="6"/>
  <c r="U56" i="6"/>
  <c r="T56" i="6"/>
  <c r="S56" i="6"/>
  <c r="R56" i="6"/>
  <c r="Q56" i="6"/>
  <c r="P56" i="6"/>
  <c r="W55" i="6"/>
  <c r="V55" i="6"/>
  <c r="U55" i="6"/>
  <c r="T55" i="6"/>
  <c r="S55" i="6"/>
  <c r="R55" i="6"/>
  <c r="Q55" i="6"/>
  <c r="P55" i="6"/>
  <c r="W54" i="6"/>
  <c r="V54" i="6"/>
  <c r="U54" i="6"/>
  <c r="T54" i="6"/>
  <c r="S54" i="6"/>
  <c r="R54" i="6"/>
  <c r="Q54" i="6"/>
  <c r="P54" i="6"/>
  <c r="W53" i="6"/>
  <c r="V53" i="6"/>
  <c r="U53" i="6"/>
  <c r="T53" i="6"/>
  <c r="S53" i="6"/>
  <c r="R53" i="6"/>
  <c r="Q53" i="6"/>
  <c r="P53" i="6"/>
  <c r="W52" i="6"/>
  <c r="V52" i="6"/>
  <c r="U52" i="6"/>
  <c r="T52" i="6"/>
  <c r="S52" i="6"/>
  <c r="R52" i="6"/>
  <c r="Q52" i="6"/>
  <c r="P52" i="6"/>
  <c r="W51" i="6"/>
  <c r="V51" i="6"/>
  <c r="U51" i="6"/>
  <c r="T51" i="6"/>
  <c r="S51" i="6"/>
  <c r="R51" i="6"/>
  <c r="Q51" i="6"/>
  <c r="P51" i="6"/>
  <c r="W50" i="6"/>
  <c r="V50" i="6"/>
  <c r="U50" i="6"/>
  <c r="T50" i="6"/>
  <c r="S50" i="6"/>
  <c r="R50" i="6"/>
  <c r="Q50" i="6"/>
  <c r="P50" i="6"/>
  <c r="W49" i="6"/>
  <c r="V49" i="6"/>
  <c r="U49" i="6"/>
  <c r="T49" i="6"/>
  <c r="S49" i="6"/>
  <c r="R49" i="6"/>
  <c r="Q49" i="6"/>
  <c r="P49" i="6"/>
  <c r="W48" i="6"/>
  <c r="V48" i="6"/>
  <c r="U48" i="6"/>
  <c r="T48" i="6"/>
  <c r="S48" i="6"/>
  <c r="R48" i="6"/>
  <c r="Q48" i="6"/>
  <c r="P48" i="6"/>
  <c r="W47" i="6"/>
  <c r="V47" i="6"/>
  <c r="U47" i="6"/>
  <c r="T47" i="6"/>
  <c r="S47" i="6"/>
  <c r="R47" i="6"/>
  <c r="Q47" i="6"/>
  <c r="P47" i="6"/>
  <c r="W46" i="6"/>
  <c r="V46" i="6"/>
  <c r="U46" i="6"/>
  <c r="T46" i="6"/>
  <c r="S46" i="6"/>
  <c r="R46" i="6"/>
  <c r="Q46" i="6"/>
  <c r="P46" i="6"/>
  <c r="W45" i="6"/>
  <c r="V45" i="6"/>
  <c r="U45" i="6"/>
  <c r="T45" i="6"/>
  <c r="S45" i="6"/>
  <c r="R45" i="6"/>
  <c r="Q45" i="6"/>
  <c r="P45" i="6"/>
  <c r="W44" i="6"/>
  <c r="V44" i="6"/>
  <c r="U44" i="6"/>
  <c r="T44" i="6"/>
  <c r="S44" i="6"/>
  <c r="R44" i="6"/>
  <c r="Q44" i="6"/>
  <c r="P44" i="6"/>
  <c r="W43" i="6"/>
  <c r="V43" i="6"/>
  <c r="U43" i="6"/>
  <c r="T43" i="6"/>
  <c r="S43" i="6"/>
  <c r="R43" i="6"/>
  <c r="Q43" i="6"/>
  <c r="P43" i="6"/>
  <c r="W42" i="6"/>
  <c r="V42" i="6"/>
  <c r="U42" i="6"/>
  <c r="T42" i="6"/>
  <c r="S42" i="6"/>
  <c r="R42" i="6"/>
  <c r="Q42" i="6"/>
  <c r="P42" i="6"/>
  <c r="W41" i="6"/>
  <c r="V41" i="6"/>
  <c r="U41" i="6"/>
  <c r="T41" i="6"/>
  <c r="S41" i="6"/>
  <c r="R41" i="6"/>
  <c r="Q41" i="6"/>
  <c r="P41" i="6"/>
  <c r="W40" i="6"/>
  <c r="V40" i="6"/>
  <c r="U40" i="6"/>
  <c r="T40" i="6"/>
  <c r="S40" i="6"/>
  <c r="R40" i="6"/>
  <c r="Q40" i="6"/>
  <c r="P40" i="6"/>
  <c r="W39" i="6"/>
  <c r="V39" i="6"/>
  <c r="U39" i="6"/>
  <c r="T39" i="6"/>
  <c r="S39" i="6"/>
  <c r="R39" i="6"/>
  <c r="Q39" i="6"/>
  <c r="P39" i="6"/>
  <c r="W38" i="6"/>
  <c r="V38" i="6"/>
  <c r="U38" i="6"/>
  <c r="T38" i="6"/>
  <c r="S38" i="6"/>
  <c r="R38" i="6"/>
  <c r="Q38" i="6"/>
  <c r="P38" i="6"/>
  <c r="W37" i="6"/>
  <c r="V37" i="6"/>
  <c r="U37" i="6"/>
  <c r="T37" i="6"/>
  <c r="S37" i="6"/>
  <c r="R37" i="6"/>
  <c r="Q37" i="6"/>
  <c r="P37" i="6"/>
  <c r="W36" i="6"/>
  <c r="V36" i="6"/>
  <c r="U36" i="6"/>
  <c r="T36" i="6"/>
  <c r="S36" i="6"/>
  <c r="R36" i="6"/>
  <c r="Q36" i="6"/>
  <c r="P36" i="6"/>
  <c r="W35" i="6"/>
  <c r="V35" i="6"/>
  <c r="U35" i="6"/>
  <c r="T35" i="6"/>
  <c r="S35" i="6"/>
  <c r="R35" i="6"/>
  <c r="Q35" i="6"/>
  <c r="P35" i="6"/>
  <c r="W34" i="6"/>
  <c r="V34" i="6"/>
  <c r="U34" i="6"/>
  <c r="T34" i="6"/>
  <c r="S34" i="6"/>
  <c r="R34" i="6"/>
  <c r="Q34" i="6"/>
  <c r="P34" i="6"/>
  <c r="W33" i="6"/>
  <c r="V33" i="6"/>
  <c r="U33" i="6"/>
  <c r="T33" i="6"/>
  <c r="S33" i="6"/>
  <c r="R33" i="6"/>
  <c r="Q33" i="6"/>
  <c r="P33" i="6"/>
  <c r="W32" i="6"/>
  <c r="V32" i="6"/>
  <c r="U32" i="6"/>
  <c r="T32" i="6"/>
  <c r="S32" i="6"/>
  <c r="R32" i="6"/>
  <c r="Q32" i="6"/>
  <c r="P32" i="6"/>
  <c r="W31" i="6"/>
  <c r="V31" i="6"/>
  <c r="U31" i="6"/>
  <c r="T31" i="6"/>
  <c r="S31" i="6"/>
  <c r="R31" i="6"/>
  <c r="Q31" i="6"/>
  <c r="P31" i="6"/>
  <c r="W30" i="6"/>
  <c r="V30" i="6"/>
  <c r="U30" i="6"/>
  <c r="T30" i="6"/>
  <c r="S30" i="6"/>
  <c r="R30" i="6"/>
  <c r="Q30" i="6"/>
  <c r="P30" i="6"/>
  <c r="W29" i="6"/>
  <c r="V29" i="6"/>
  <c r="U29" i="6"/>
  <c r="T29" i="6"/>
  <c r="S29" i="6"/>
  <c r="R29" i="6"/>
  <c r="Q29" i="6"/>
  <c r="P29" i="6"/>
  <c r="W28" i="6"/>
  <c r="V28" i="6"/>
  <c r="U28" i="6"/>
  <c r="T28" i="6"/>
  <c r="S28" i="6"/>
  <c r="R28" i="6"/>
  <c r="Q28" i="6"/>
  <c r="P28" i="6"/>
  <c r="W27" i="6"/>
  <c r="V27" i="6"/>
  <c r="U27" i="6"/>
  <c r="T27" i="6"/>
  <c r="S27" i="6"/>
  <c r="R27" i="6"/>
  <c r="Q27" i="6"/>
  <c r="P27" i="6"/>
  <c r="W26" i="6"/>
  <c r="V26" i="6"/>
  <c r="U26" i="6"/>
  <c r="T26" i="6"/>
  <c r="S26" i="6"/>
  <c r="R26" i="6"/>
  <c r="Q26" i="6"/>
  <c r="P26" i="6"/>
  <c r="W25" i="6"/>
  <c r="V25" i="6"/>
  <c r="U25" i="6"/>
  <c r="T25" i="6"/>
  <c r="S25" i="6"/>
  <c r="R25" i="6"/>
  <c r="Q25" i="6"/>
  <c r="P25" i="6"/>
  <c r="W24" i="6"/>
  <c r="V24" i="6"/>
  <c r="U24" i="6"/>
  <c r="T24" i="6"/>
  <c r="S24" i="6"/>
  <c r="R24" i="6"/>
  <c r="Q24" i="6"/>
  <c r="P24" i="6"/>
  <c r="W23" i="6"/>
  <c r="V23" i="6"/>
  <c r="U23" i="6"/>
  <c r="T23" i="6"/>
  <c r="S23" i="6"/>
  <c r="R23" i="6"/>
  <c r="Q23" i="6"/>
  <c r="P23" i="6"/>
  <c r="W22" i="6"/>
  <c r="V22" i="6"/>
  <c r="U22" i="6"/>
  <c r="T22" i="6"/>
  <c r="S22" i="6"/>
  <c r="R22" i="6"/>
  <c r="Q22" i="6"/>
  <c r="P22" i="6"/>
  <c r="W21" i="6"/>
  <c r="V21" i="6"/>
  <c r="U21" i="6"/>
  <c r="T21" i="6"/>
  <c r="S21" i="6"/>
  <c r="R21" i="6"/>
  <c r="Q21" i="6"/>
  <c r="P21" i="6"/>
  <c r="W20" i="6"/>
  <c r="V20" i="6"/>
  <c r="U20" i="6"/>
  <c r="T20" i="6"/>
  <c r="S20" i="6"/>
  <c r="R20" i="6"/>
  <c r="Q20" i="6"/>
  <c r="P20" i="6"/>
  <c r="W19" i="6"/>
  <c r="V19" i="6"/>
  <c r="U19" i="6"/>
  <c r="T19" i="6"/>
  <c r="S19" i="6"/>
  <c r="R19" i="6"/>
  <c r="Q19" i="6"/>
  <c r="P19" i="6"/>
  <c r="W18" i="6"/>
  <c r="V18" i="6"/>
  <c r="U18" i="6"/>
  <c r="T18" i="6"/>
  <c r="S18" i="6"/>
  <c r="R18" i="6"/>
  <c r="Q18" i="6"/>
  <c r="P18" i="6"/>
  <c r="W17" i="6"/>
  <c r="V17" i="6"/>
  <c r="U17" i="6"/>
  <c r="T17" i="6"/>
  <c r="S17" i="6"/>
  <c r="R17" i="6"/>
  <c r="Q17" i="6"/>
  <c r="P17" i="6"/>
  <c r="W16" i="6"/>
  <c r="V16" i="6"/>
  <c r="U16" i="6"/>
  <c r="T16" i="6"/>
  <c r="S16" i="6"/>
  <c r="R16" i="6"/>
  <c r="Q16" i="6"/>
  <c r="P16" i="6"/>
  <c r="W15" i="6"/>
  <c r="V15" i="6"/>
  <c r="U15" i="6"/>
  <c r="T15" i="6"/>
  <c r="S15" i="6"/>
  <c r="R15" i="6"/>
  <c r="Q15" i="6"/>
  <c r="P15" i="6"/>
  <c r="W14" i="6"/>
  <c r="V14" i="6"/>
  <c r="U14" i="6"/>
  <c r="T14" i="6"/>
  <c r="S14" i="6"/>
  <c r="R14" i="6"/>
  <c r="Q14" i="6"/>
  <c r="P14" i="6"/>
  <c r="W13" i="6"/>
  <c r="V13" i="6"/>
  <c r="U13" i="6"/>
  <c r="T13" i="6"/>
  <c r="S13" i="6"/>
  <c r="R13" i="6"/>
  <c r="Q13" i="6"/>
  <c r="P13" i="6"/>
  <c r="W12" i="6"/>
  <c r="V12" i="6"/>
  <c r="U12" i="6"/>
  <c r="T12" i="6"/>
  <c r="S12" i="6"/>
  <c r="R12" i="6"/>
  <c r="Q12" i="6"/>
  <c r="P12" i="6"/>
  <c r="W11" i="6"/>
  <c r="V11" i="6"/>
  <c r="U11" i="6"/>
  <c r="T11" i="6"/>
  <c r="S11" i="6"/>
  <c r="R11" i="6"/>
  <c r="Q11" i="6"/>
  <c r="P11" i="6"/>
  <c r="W10" i="6"/>
  <c r="V10" i="6"/>
  <c r="U10" i="6"/>
  <c r="T10" i="6"/>
  <c r="S10" i="6"/>
  <c r="R10" i="6"/>
  <c r="Q10" i="6"/>
  <c r="P10" i="6"/>
  <c r="W9" i="6"/>
  <c r="V9" i="6"/>
  <c r="U9" i="6"/>
  <c r="T9" i="6"/>
  <c r="S9" i="6"/>
  <c r="R9" i="6"/>
  <c r="Q9" i="6"/>
  <c r="P9" i="6"/>
  <c r="W8" i="6"/>
  <c r="V8" i="6"/>
  <c r="U8" i="6"/>
  <c r="T8" i="6"/>
  <c r="S8" i="6"/>
  <c r="R8" i="6"/>
  <c r="Q8" i="6"/>
  <c r="P8" i="6"/>
  <c r="W7" i="6"/>
  <c r="V7" i="6"/>
  <c r="U7" i="6"/>
  <c r="T7" i="6"/>
  <c r="S7" i="6"/>
  <c r="R7" i="6"/>
  <c r="Q7" i="6"/>
  <c r="P7" i="6"/>
  <c r="W6" i="6"/>
  <c r="V6" i="6"/>
  <c r="U6" i="6"/>
  <c r="T6" i="6"/>
  <c r="S6" i="6"/>
  <c r="R6" i="6"/>
  <c r="Q6" i="6"/>
  <c r="P6" i="6"/>
  <c r="W5" i="6"/>
  <c r="V5" i="6"/>
  <c r="U5" i="6"/>
  <c r="T5" i="6"/>
  <c r="S5" i="6"/>
  <c r="R5" i="6"/>
  <c r="Q5" i="6"/>
  <c r="P5" i="6"/>
  <c r="W4" i="6"/>
  <c r="V4" i="6"/>
  <c r="U4" i="6"/>
  <c r="T4" i="6"/>
  <c r="S4" i="6"/>
  <c r="R4" i="6"/>
  <c r="Q4" i="6"/>
  <c r="P4" i="6"/>
  <c r="W3" i="6"/>
  <c r="V3" i="6"/>
  <c r="U3" i="6"/>
  <c r="T3" i="6"/>
  <c r="S3" i="6"/>
  <c r="R3" i="6"/>
  <c r="Q3" i="6"/>
  <c r="P3" i="6"/>
  <c r="W2" i="6"/>
  <c r="V2" i="6"/>
  <c r="U2" i="6"/>
  <c r="T2" i="6"/>
  <c r="S2" i="6"/>
  <c r="R2" i="6"/>
  <c r="Q2" i="6"/>
  <c r="P2" i="6"/>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C153" i="4"/>
  <c r="C152" i="4"/>
  <c r="C151" i="4"/>
  <c r="C103" i="4"/>
  <c r="C102" i="4"/>
  <c r="C101" i="4"/>
  <c r="S1" i="1"/>
  <c r="S2" i="1"/>
  <c r="R2" i="1" l="1"/>
</calcChain>
</file>

<file path=xl/sharedStrings.xml><?xml version="1.0" encoding="utf-8"?>
<sst xmlns="http://schemas.openxmlformats.org/spreadsheetml/2006/main" count="14278" uniqueCount="1079">
  <si>
    <t>ID</t>
  </si>
  <si>
    <t>Income</t>
  </si>
  <si>
    <t>Kids</t>
  </si>
  <si>
    <t>Teens</t>
  </si>
  <si>
    <t>Age</t>
  </si>
  <si>
    <t>Divorced</t>
  </si>
  <si>
    <t>Married</t>
  </si>
  <si>
    <t>Single</t>
  </si>
  <si>
    <t>Together</t>
  </si>
  <si>
    <t>Widow</t>
  </si>
  <si>
    <t>Basic</t>
  </si>
  <si>
    <t>Graduate</t>
  </si>
  <si>
    <t>Master</t>
  </si>
  <si>
    <t>PhD</t>
  </si>
  <si>
    <t>State</t>
  </si>
  <si>
    <t>MC3</t>
  </si>
  <si>
    <t>MC4</t>
  </si>
  <si>
    <t>MC5</t>
  </si>
  <si>
    <t>MC1</t>
  </si>
  <si>
    <t>MC2</t>
  </si>
  <si>
    <t>Complaint</t>
  </si>
  <si>
    <t>Pilot</t>
  </si>
  <si>
    <t>Enrollment</t>
  </si>
  <si>
    <t>State-California</t>
  </si>
  <si>
    <t>State-Texas</t>
  </si>
  <si>
    <t>State-Florida</t>
  </si>
  <si>
    <t>State-Illinois</t>
  </si>
  <si>
    <t>State-New York</t>
  </si>
  <si>
    <t>State-Other</t>
  </si>
  <si>
    <t>Invoice ID</t>
  </si>
  <si>
    <t>Branch</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</si>
  <si>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</si>
  <si>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</si>
  <si>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</si>
  <si>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</si>
  <si>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</si>
  <si>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</si>
  <si>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</si>
  <si>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</si>
  <si>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</si>
  <si>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</si>
  <si>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</si>
  <si>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</si>
  <si>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</si>
  <si>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</si>
  <si>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</si>
  <si>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</si>
  <si>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</si>
  <si>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</si>
  <si>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</si>
  <si>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</si>
  <si>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</si>
  <si>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</si>
  <si>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</si>
  <si>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</si>
  <si>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</si>
  <si>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</si>
  <si>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</si>
  <si>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</si>
  <si>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</si>
  <si>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</si>
  <si>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</si>
  <si>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</si>
  <si>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</si>
  <si>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</si>
  <si>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</si>
  <si>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</si>
  <si>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</si>
  <si>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</si>
  <si>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</si>
  <si>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</si>
  <si>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</si>
  <si>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</si>
  <si>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</si>
  <si>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</si>
  <si>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</si>
  <si>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</si>
  <si>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</si>
  <si>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</si>
  <si>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</si>
  <si>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</si>
  <si>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</si>
  <si>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</si>
  <si>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</si>
  <si>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</si>
  <si>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</si>
  <si>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</si>
  <si>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</si>
  <si>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</si>
  <si>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</si>
  <si>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</si>
  <si>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</si>
  <si>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</si>
  <si>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</si>
  <si>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</si>
  <si>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</si>
  <si>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</si>
  <si>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</si>
  <si>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</si>
  <si>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</si>
  <si>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</si>
  <si>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</si>
  <si>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</si>
  <si>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</si>
  <si>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</si>
  <si>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</si>
  <si>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</si>
  <si>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</si>
  <si>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</si>
  <si>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</si>
  <si>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</si>
  <si>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</si>
  <si>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</si>
  <si>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</si>
  <si>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</si>
  <si>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</si>
  <si>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</si>
  <si>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</si>
  <si>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</si>
  <si>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</si>
  <si>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</si>
  <si>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</si>
  <si>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</si>
  <si>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</si>
  <si>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</si>
  <si>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</si>
  <si>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</si>
  <si>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</si>
  <si>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</si>
  <si>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</si>
  <si>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</si>
  <si>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</si>
  <si>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</si>
  <si>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</si>
  <si>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</si>
  <si>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</si>
  <si>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</si>
  <si>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</si>
  <si>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</si>
  <si>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</si>
  <si>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</si>
  <si>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</si>
  <si>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</si>
  <si>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</si>
  <si>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</si>
  <si>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</si>
  <si>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</si>
  <si>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</si>
  <si>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</si>
  <si>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</si>
  <si>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</si>
  <si>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</si>
  <si>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</si>
  <si>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</si>
  <si>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</si>
  <si>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</si>
  <si>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</si>
  <si>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</si>
  <si>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</si>
  <si>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</si>
  <si>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</si>
  <si>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</si>
  <si>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</si>
  <si>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</si>
  <si>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</si>
  <si>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</si>
  <si>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</si>
  <si>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</si>
  <si>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</si>
  <si>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</si>
  <si>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</si>
  <si>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</si>
  <si>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</si>
  <si>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</si>
  <si>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</si>
  <si>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</si>
  <si>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</si>
  <si>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</si>
  <si>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</si>
  <si>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</si>
  <si>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</si>
  <si>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</si>
  <si>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</si>
  <si>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</si>
  <si>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</si>
  <si>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</si>
  <si>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</si>
  <si>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</si>
  <si>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</si>
  <si>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</si>
  <si>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</si>
  <si>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</si>
  <si>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</si>
  <si>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</si>
  <si>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</si>
  <si>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</si>
  <si>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</si>
  <si>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</si>
  <si>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</si>
  <si>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</si>
  <si>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</si>
  <si>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</si>
  <si>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</si>
  <si>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</si>
  <si>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</si>
  <si>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</si>
  <si>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</si>
  <si>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</si>
  <si>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</si>
  <si>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</si>
  <si>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</si>
  <si>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</si>
  <si>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</si>
  <si>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</si>
  <si>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</si>
  <si>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</si>
  <si>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</si>
  <si>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</si>
  <si>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</si>
  <si>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</si>
  <si>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</si>
  <si>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</si>
  <si>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</si>
  <si>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</si>
  <si>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</si>
  <si>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</si>
  <si>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</si>
  <si>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</si>
  <si>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</si>
  <si>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</si>
  <si>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</si>
  <si>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</si>
  <si>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</si>
  <si>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</si>
  <si>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</si>
  <si>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</si>
  <si>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</si>
  <si>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</si>
  <si>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</si>
  <si>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</si>
  <si>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</si>
  <si>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</si>
  <si>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</si>
  <si>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</si>
  <si>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</si>
  <si>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</si>
  <si>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</si>
  <si>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</si>
  <si>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</si>
  <si>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</si>
  <si>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</si>
  <si>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</si>
  <si>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</si>
  <si>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</si>
  <si>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</si>
  <si>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</si>
  <si>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</si>
  <si>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</si>
  <si>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</si>
  <si>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</si>
  <si>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</si>
  <si>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</si>
  <si>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</si>
  <si>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</si>
  <si>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</si>
  <si>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</si>
  <si>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</si>
  <si>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</si>
  <si>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</si>
  <si>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</si>
  <si>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</si>
  <si>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</si>
  <si>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</si>
  <si>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</si>
  <si>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</si>
  <si>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</si>
  <si>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</si>
  <si>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</si>
  <si>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</si>
  <si>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</si>
  <si>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</si>
  <si>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</si>
  <si>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</si>
  <si>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</si>
  <si>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</si>
  <si>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</si>
  <si>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</si>
  <si>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</si>
  <si>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</si>
  <si>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</si>
  <si>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</si>
  <si>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</si>
  <si>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</si>
  <si>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</si>
  <si>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</si>
  <si>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</si>
  <si>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</si>
  <si>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</si>
  <si>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</si>
  <si>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</si>
  <si>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</si>
  <si>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</si>
  <si>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</si>
  <si>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</si>
  <si>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</si>
  <si>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</si>
  <si>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</si>
  <si>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</si>
  <si>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</si>
  <si>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</si>
  <si>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</si>
  <si>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</si>
  <si>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</si>
  <si>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</si>
  <si>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</si>
  <si>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</si>
  <si>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</si>
  <si>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</si>
  <si>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</si>
  <si>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</si>
  <si>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</si>
  <si>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</si>
  <si>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</si>
  <si>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</si>
  <si>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</si>
  <si>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</si>
  <si>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</si>
  <si>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</si>
  <si>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</si>
  <si>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</si>
  <si>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</si>
  <si>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</si>
  <si>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</si>
  <si>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</si>
  <si>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</si>
  <si>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</si>
  <si>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</si>
  <si>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</si>
  <si>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</si>
  <si>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</si>
  <si>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</si>
  <si>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</si>
  <si>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</si>
  <si>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</si>
  <si>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</si>
  <si>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</si>
  <si>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</si>
  <si>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</si>
  <si>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</si>
  <si>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</si>
  <si>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</si>
  <si>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</si>
  <si>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</si>
  <si>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</si>
  <si>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</si>
  <si>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</si>
  <si>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</si>
  <si>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</si>
  <si>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</si>
  <si>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</si>
  <si>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</si>
  <si>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</si>
  <si>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</si>
  <si>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</si>
  <si>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</si>
  <si>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</si>
  <si>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</si>
  <si>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</si>
  <si>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</si>
  <si>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</si>
  <si>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</si>
  <si>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</si>
  <si>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</si>
  <si>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</si>
  <si>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</si>
  <si>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è§0</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</si>
  <si>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</si>
  <si>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</si>
  <si>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</si>
  <si>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</si>
  <si>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</si>
  <si>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</si>
  <si>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</si>
  <si>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</si>
  <si>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</si>
  <si>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</si>
  <si>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</si>
  <si>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</si>
  <si>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</si>
  <si>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</si>
  <si>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</si>
  <si>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</si>
  <si>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</si>
  <si>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</si>
  <si>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</si>
  <si>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</si>
  <si>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</si>
  <si>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</si>
  <si>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</si>
  <si>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</si>
  <si>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</si>
  <si>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</si>
  <si>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</si>
  <si>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</si>
  <si>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</si>
  <si>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</si>
  <si>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</si>
  <si>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</si>
  <si>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</si>
  <si>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</si>
  <si>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</si>
  <si>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</si>
  <si>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</si>
  <si>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</si>
  <si>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</si>
  <si>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</si>
  <si>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</si>
  <si>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</si>
  <si>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</si>
  <si>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</si>
  <si>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</si>
  <si>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</si>
  <si>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</si>
  <si>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</si>
  <si>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</si>
  <si>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</si>
  <si>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</si>
  <si>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</si>
  <si>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</si>
  <si>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</si>
  <si>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</si>
  <si>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</si>
  <si>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</si>
  <si>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</si>
  <si>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</si>
  <si>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</si>
  <si>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</si>
  <si>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</si>
  <si>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</si>
  <si>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</si>
  <si>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</si>
  <si>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</si>
  <si>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</si>
  <si>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</si>
  <si>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</si>
  <si>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</si>
  <si>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</si>
  <si>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</si>
  <si>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</si>
  <si>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</si>
  <si>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</si>
  <si>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</si>
  <si>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</si>
  <si>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</si>
  <si>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</si>
  <si>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</si>
  <si>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</si>
  <si>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</si>
  <si>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</si>
  <si>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</si>
  <si>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</si>
  <si>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</si>
  <si>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</si>
  <si>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</si>
  <si>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</si>
  <si>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</si>
  <si>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</si>
  <si>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</si>
  <si>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</si>
  <si>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</si>
  <si>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</si>
  <si>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</si>
  <si>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</si>
  <si>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</si>
  <si>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</si>
  <si>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</si>
  <si>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</si>
  <si>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</si>
  <si>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</si>
  <si>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</si>
  <si>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</si>
  <si>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</si>
  <si>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</si>
  <si>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</si>
  <si>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</si>
  <si>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</si>
  <si>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</si>
  <si>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</si>
  <si>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</si>
  <si>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</si>
  <si>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</si>
  <si>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</si>
  <si>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</si>
  <si>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</si>
  <si>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</si>
  <si>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</si>
  <si>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</si>
  <si>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</si>
  <si>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</si>
  <si>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</si>
  <si>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</si>
  <si>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</si>
  <si>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</si>
  <si>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</si>
  <si>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</si>
  <si>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</si>
  <si>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</si>
  <si>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</si>
  <si>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</si>
  <si>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</si>
  <si>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</si>
  <si>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</si>
  <si>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</si>
  <si>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</si>
  <si>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</si>
  <si>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</si>
  <si>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</si>
  <si>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Meber</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</si>
  <si>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</si>
  <si>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</si>
  <si>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</si>
  <si>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</si>
  <si>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</si>
  <si>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</si>
  <si>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</si>
  <si>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</si>
  <si>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</si>
  <si>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</si>
  <si>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</si>
  <si>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</si>
  <si>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</si>
  <si>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</si>
  <si>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</si>
  <si>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</si>
  <si>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</si>
  <si>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</si>
  <si>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</si>
  <si>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</si>
  <si>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</si>
  <si>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</si>
  <si>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</si>
  <si>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</si>
  <si>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</si>
  <si>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</si>
  <si>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</si>
  <si>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</si>
  <si>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</si>
  <si>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</si>
  <si>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</si>
  <si>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</si>
  <si>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</si>
  <si>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</si>
  <si>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</si>
  <si>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</si>
  <si>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</si>
  <si>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</si>
  <si>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</si>
  <si>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</si>
  <si>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</si>
  <si>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</si>
  <si>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</si>
  <si>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</si>
  <si>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</si>
  <si>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</si>
  <si>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</si>
  <si>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</si>
  <si>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</si>
  <si>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</si>
  <si>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</si>
  <si>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</si>
  <si>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</si>
  <si>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</si>
  <si>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</si>
  <si>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</si>
  <si>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</si>
  <si>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</si>
  <si>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</si>
  <si>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</si>
  <si>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</si>
  <si>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</si>
  <si>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</si>
  <si>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</si>
  <si>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</si>
  <si>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</si>
  <si>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</si>
  <si>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</si>
  <si>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</si>
  <si>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</si>
  <si>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</si>
  <si>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</si>
  <si>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</si>
  <si>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</si>
  <si>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</si>
  <si>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</si>
  <si>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</si>
  <si>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</si>
  <si>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</si>
  <si>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</si>
  <si>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</si>
  <si>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</si>
  <si>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</si>
  <si>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</si>
  <si>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</si>
  <si>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</si>
  <si>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</si>
  <si>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</si>
  <si>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</si>
  <si>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</si>
  <si>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</si>
  <si>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</si>
  <si>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</si>
  <si>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</si>
  <si>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</si>
  <si>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</si>
  <si>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</si>
  <si>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</si>
  <si>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</si>
  <si>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</si>
  <si>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</si>
  <si>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</si>
  <si>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</si>
  <si>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</si>
  <si>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</si>
  <si>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</si>
  <si>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</si>
  <si>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</si>
  <si>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</si>
  <si>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</si>
  <si>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</si>
  <si>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</si>
  <si>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</si>
  <si>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</si>
  <si>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</si>
  <si>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</si>
  <si>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</si>
  <si>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</si>
  <si>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</si>
  <si>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</si>
  <si>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</si>
  <si>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</si>
  <si>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</si>
  <si>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</si>
  <si>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</si>
  <si>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</si>
  <si>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</si>
  <si>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</si>
  <si>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</si>
  <si>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</si>
  <si>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</si>
  <si>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</si>
  <si>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</si>
  <si>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</si>
  <si>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</si>
  <si>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</si>
  <si>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</si>
  <si>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</si>
  <si>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</si>
  <si>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</si>
  <si>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</si>
  <si>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</si>
  <si>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</si>
  <si>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</si>
  <si>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</si>
  <si>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</si>
  <si>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</si>
  <si>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</si>
  <si>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</si>
  <si>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</si>
  <si>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</si>
  <si>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</si>
  <si>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</si>
  <si>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</si>
  <si>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</si>
  <si>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</si>
  <si>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</si>
  <si>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</si>
  <si>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</si>
  <si>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</si>
  <si>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</si>
  <si>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</si>
  <si>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</si>
  <si>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</si>
  <si>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</si>
  <si>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</si>
  <si>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</si>
  <si>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</si>
  <si>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</si>
  <si>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</si>
  <si>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</si>
  <si>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</si>
  <si>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</si>
  <si>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</si>
  <si>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</si>
  <si>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</si>
  <si>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</si>
  <si>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</si>
  <si>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</si>
  <si>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</si>
  <si>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</si>
  <si>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</si>
  <si>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</si>
  <si>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</si>
  <si>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</si>
  <si>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</si>
  <si>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</si>
  <si>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</si>
  <si>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</si>
  <si>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</si>
  <si>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</si>
  <si>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</si>
  <si>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</si>
  <si>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</si>
  <si>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</si>
  <si>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</si>
  <si>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</si>
  <si>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</si>
  <si>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</si>
  <si>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</si>
  <si>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</si>
  <si>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</si>
  <si>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</si>
  <si>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</si>
  <si>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</si>
  <si>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</si>
  <si>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</si>
  <si>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</si>
  <si>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</si>
  <si>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</si>
  <si>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</si>
  <si>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</si>
  <si>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</si>
  <si>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</si>
  <si>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</si>
  <si>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</si>
  <si>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Ca-sh</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</si>
  <si>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</si>
  <si>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</si>
  <si>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</si>
  <si>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</si>
  <si>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</si>
  <si>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</si>
  <si>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</si>
  <si>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</si>
  <si>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</si>
  <si>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</si>
  <si>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</si>
  <si>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</si>
  <si>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</si>
  <si>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</si>
  <si>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</si>
  <si>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</si>
  <si>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</si>
  <si>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</si>
  <si>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</si>
  <si>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</si>
  <si>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</si>
  <si>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</si>
  <si>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</si>
  <si>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</si>
  <si>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</si>
  <si>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</si>
  <si>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</si>
  <si>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</si>
  <si>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</si>
  <si>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</si>
  <si>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</si>
  <si>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</si>
  <si>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</si>
  <si>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</si>
  <si>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</si>
  <si>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</si>
  <si>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</si>
  <si>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</si>
  <si>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</si>
  <si>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</si>
  <si>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</si>
  <si>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</si>
  <si>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</si>
  <si>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</si>
  <si>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</si>
  <si>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</si>
  <si>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</si>
  <si>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</si>
  <si>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</si>
  <si>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</si>
  <si>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</si>
  <si>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</si>
  <si>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</si>
  <si>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</si>
  <si>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</si>
  <si>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</si>
  <si>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</si>
  <si>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</si>
  <si>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</si>
  <si>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</si>
  <si>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</si>
  <si>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</si>
  <si>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</si>
  <si>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</si>
  <si>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</si>
  <si>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</si>
  <si>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</si>
  <si>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</si>
  <si>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</si>
  <si>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</si>
  <si>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</si>
  <si>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</si>
  <si>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</si>
  <si>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</si>
  <si>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</si>
  <si>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</si>
  <si>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</si>
  <si>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</si>
  <si>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</si>
  <si>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</si>
  <si>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</si>
  <si>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</si>
  <si>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</si>
  <si>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</si>
  <si>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</si>
  <si>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</si>
  <si>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</si>
  <si>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</si>
  <si>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</si>
  <si>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</si>
  <si>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</si>
  <si>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</si>
  <si>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</si>
  <si>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</si>
  <si>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</si>
  <si>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</si>
  <si>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</si>
  <si>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</si>
  <si>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</si>
  <si>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</si>
  <si>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</si>
  <si>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</si>
  <si>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</si>
  <si>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</si>
  <si>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</si>
  <si>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</si>
  <si>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</si>
  <si>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</si>
  <si>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</si>
  <si>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</si>
  <si>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</si>
  <si>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</si>
  <si>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</si>
  <si>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</si>
  <si>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</si>
  <si>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</si>
  <si>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</si>
  <si>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</si>
  <si>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</si>
  <si>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</si>
  <si>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</si>
  <si>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</si>
  <si>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</si>
  <si>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</si>
  <si>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</si>
  <si>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</si>
  <si>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</si>
  <si>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</si>
  <si>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</si>
  <si>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</si>
  <si>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</si>
  <si>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</si>
  <si>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</si>
  <si>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</si>
  <si>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</si>
  <si>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</si>
  <si>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</si>
  <si>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</si>
  <si>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</si>
  <si>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</si>
  <si>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</si>
  <si>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</si>
  <si>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</si>
  <si>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</si>
  <si>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</si>
  <si>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</si>
  <si>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</si>
  <si>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</si>
  <si>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</si>
  <si>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</si>
  <si>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</si>
  <si>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</si>
  <si>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</si>
  <si>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</si>
  <si>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</si>
  <si>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</si>
  <si>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</si>
  <si>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</si>
  <si>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</si>
  <si>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</si>
  <si>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</si>
  <si>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</si>
  <si>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</si>
  <si>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</si>
  <si>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</si>
  <si>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</si>
  <si>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</si>
  <si>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</si>
  <si>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</si>
  <si>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</si>
  <si>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</si>
  <si>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</si>
  <si>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</si>
  <si>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</si>
  <si>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</si>
  <si>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</si>
  <si>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</si>
  <si>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</si>
  <si>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</si>
  <si>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</si>
  <si>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</si>
  <si>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</si>
  <si>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</si>
  <si>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</si>
  <si>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</si>
  <si>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</si>
  <si>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</si>
  <si>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</si>
  <si>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</si>
  <si>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</si>
  <si>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</si>
  <si>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</si>
  <si>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</si>
  <si>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</si>
  <si>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</si>
  <si>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</si>
  <si>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</si>
  <si>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</si>
  <si>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</si>
  <si>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</si>
  <si>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</si>
  <si>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</si>
  <si>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</si>
  <si>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</si>
  <si>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</si>
  <si>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</si>
  <si>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</si>
  <si>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</si>
  <si>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</si>
  <si>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</si>
  <si>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</si>
  <si>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</si>
  <si>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</si>
  <si>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</si>
  <si>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</si>
  <si>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</si>
  <si>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</si>
  <si>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</si>
  <si>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</si>
  <si>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</si>
  <si>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</si>
  <si>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</si>
  <si>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</si>
  <si>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</si>
  <si>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</si>
  <si>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</si>
  <si>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</si>
  <si>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</si>
  <si>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</si>
  <si>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</si>
  <si>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</si>
  <si>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</si>
  <si>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</si>
  <si>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</si>
  <si>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</si>
  <si>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</si>
  <si>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</si>
  <si>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</si>
  <si>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</si>
  <si>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</si>
  <si>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</si>
  <si>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</si>
  <si>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</si>
  <si>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</si>
  <si>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</si>
  <si>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</si>
  <si>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</si>
  <si>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</si>
  <si>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</si>
  <si>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</si>
  <si>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</si>
  <si>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</si>
  <si>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</si>
  <si>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</si>
  <si>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</si>
  <si>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</si>
  <si>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</si>
  <si>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</si>
  <si>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</si>
  <si>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</si>
  <si>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</si>
  <si>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</si>
  <si>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</si>
  <si>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</si>
  <si>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433-08-7822C</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</si>
  <si>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</si>
  <si>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</si>
  <si>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</si>
  <si>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</si>
  <si>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</si>
  <si>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</si>
  <si>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</si>
  <si>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</si>
  <si>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</si>
  <si>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</si>
  <si>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</si>
  <si>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</si>
  <si>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</si>
  <si>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</si>
  <si>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</si>
  <si>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</si>
  <si>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</si>
  <si>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</si>
  <si>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</si>
  <si>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</si>
  <si>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</si>
  <si>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</si>
  <si>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</si>
  <si>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</si>
  <si>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</si>
  <si>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</si>
  <si>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</si>
  <si>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</si>
  <si>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</si>
  <si>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</si>
  <si>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</si>
  <si>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</si>
  <si>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</si>
  <si>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</si>
  <si>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</si>
  <si>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</si>
  <si>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</si>
  <si>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</si>
  <si>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</si>
  <si>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</si>
  <si>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</si>
  <si>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</si>
  <si>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</si>
  <si>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</si>
  <si>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</si>
  <si>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</si>
  <si>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</si>
  <si>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</si>
  <si>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</si>
  <si>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</si>
  <si>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</si>
  <si>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</si>
  <si>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</si>
  <si>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</si>
  <si>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</si>
  <si>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</si>
  <si>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</si>
  <si>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</si>
  <si>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</si>
  <si>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</si>
  <si>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</si>
  <si>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</si>
  <si>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</si>
  <si>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Net Income</t>
  </si>
  <si>
    <t xml:space="preserve">a) Calculate the sum of Payment methods for each Customer Type with each Gender.
</t>
  </si>
  <si>
    <t>Sum of Gross Income</t>
  </si>
  <si>
    <t>Column Labels</t>
  </si>
  <si>
    <t>Row Labels</t>
  </si>
  <si>
    <t>Grand Total</t>
  </si>
  <si>
    <t>b) Based on your calculations, create a chart with all the metrics and appropriate labels.</t>
  </si>
  <si>
    <t>Mean, Mode and Median from the COGS</t>
  </si>
  <si>
    <t>Mean</t>
  </si>
  <si>
    <t>Mode</t>
  </si>
  <si>
    <t>Median</t>
  </si>
  <si>
    <t>a) Create a chart representing your COGS (Cost of goods sold).</t>
  </si>
  <si>
    <t>The sum of the Total:</t>
  </si>
  <si>
    <t>From 1/1/2019 to 1/31/2019</t>
  </si>
  <si>
    <t>From 2/1/2019 to 2/28/2019</t>
  </si>
  <si>
    <t>From 3/1/2019 to 1/30/2019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</si>
</sst>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font>
      <sz val="12"/>
      <color theme="1"/>
      <name val="Calibri"/>
      <family val="2"/>
      <scheme val="minor"/>
    </font>
    <font>
      <sz val="10"/>
      <color rgb="FF000000"/>
      <name val="Helvetica Neue"/>
      <family val="2"/>
    </font>
    <font>
      <b/>
      <sz val="10"/>
      <color rgb="FF000000"/>
      <name val="Helvetica Neue"/>
      <family val="2"/>
    </font>
    <font>
      <sz val="12"/>
      <color theme="0"/>
      <name val="Calibri"/>
      <family val="2"/>
      <scheme val="minor"/>
    </font>
    <font>
      <sz val="12"/>
      <color theme="1"/>
      <name val="Calibri"/>
      <family val="2"/>
      <scheme val="minor"/>
    </font>
    <font>
      <sz val="12"/>
      <color theme="1"/>
      <name val="Helvetica"/>
      <family val="2"/>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6">
    <xf numFmtId="0" fontId="0" fillId="0" borderId="0" xfId="0"/>
    <xf numFmtId="0" fontId="2" fillId="0" borderId="0" xfId="0" applyFont="1"/>
    <xf numFmtId="0" fontId="1" fillId="0" borderId="0" xfId="0" applyFont="1"/>
    <xf numFmtId="14" fontId="1" fillId="0" borderId="0" xfId="0" applyNumberFormat="1" applyFont="1"/>
    <xf numFmtId="20" fontId="1" fillId="0" borderId="0" xfId="0" applyNumberFormat="1" applyFont="1"/>
    <xf numFmtId="0" fontId="3" fillId="2" borderId="1" xfId="0" applyFont="1" applyFill="1" applyBorder="1"/>
    <xf numFmtId="0" fontId="3" fillId="2" borderId="1" xfId="0" applyFont="1" applyFill="1" applyBorder="1" applyAlignment="1">
      <alignment horizontal="center"/>
    </xf>
    <xf numFmtId="0" fontId="0" fillId="0" borderId="0" xfId="0" pivotButton="1"/>
    <xf numFmtId="0" fontId="0" fillId="0" borderId="0" xfId="0" applyAlignment="1">
      <alignment horizontal="left"/>
    </xf>
    <xf numFmtId="14" fontId="0" fillId="0" borderId="0" xfId="0" applyNumberFormat="1"/>
    <xf numFmtId="2" fontId="0" fillId="0" borderId="1" xfId="0" applyNumberFormat="1" applyBorder="1"/>
    <xf numFmtId="43" fontId="0" fillId="3" borderId="1" xfId="1" applyFont="1" applyFill="1" applyBorder="1"/>
    <xf numFmtId="0" fontId="5" fillId="0" borderId="0" xfId="0" applyFont="1"/>
    <xf numFmtId="0" fontId="0" fillId="0" borderId="0" xfId="0" applyAlignment="1">
      <alignment horizontal="left" indent="1"/>
    </xf>
    <xf numFmtId="43" fontId="0" fillId="0" borderId="0" xfId="0" applyNumberFormat="1" applyAlignment="1">
      <alignment horizontal="right"/>
    </xf>
    <xf numFmtId="0" fontId="0" fillId="0" borderId="0" xfId="0" applyAlignment="1">
      <alignment horizontal="left" vertical="top" wrapText="1"/>
    </xf>
  </cellXfs>
  <cellStyles count="2">
    <cellStyle name="Comma" xfId="1" builtinId="3"/>
    <cellStyle name="Normal" xfId="0" builtinId="0"/>
  </cellStyles>
  <dxfs count="2">
    <dxf>
      <numFmt numFmtId="35" formatCode="_(* #,##0.00_);_(* \(#,##0.00\);_(* &quot;-&quot;??_);_(@_)"/>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[Group_81_mp3.xlsx]Answers!PivotTable1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 by Customer</a:t>
            </a:r>
            <a:r>
              <a:rPr lang="en-US" baseline="0"/>
              <a:t> Type and Gender</a:t>
            </a:r>
            <a:endParaRPr lang="en-US"/>
          </a:p>
        </c:rich>
      </c:tx>
      <c:layout>
        <c:manualLayout>
          <c:xMode val="edge"/>
          <c:yMode val="edge"/>
          <c:x val="0.2136901576010663"/>
          <c:y val="8.0773114092023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5628234392125"/>
          <c:y val="0.19642290494735323"/>
          <c:w val="0.74648605188837791"/>
          <c:h val="0.57661600175356709"/>
        </c:manualLayout>
      </c:layout>
      <c:barChart>
        <c:barDir val="col"/>
        <c:grouping val="clustered"/>
        <c:varyColors val="0"/>
        <c:ser>
          <c:idx val="0"/>
          <c:order val="0"/>
          <c:tx>
            <c:strRef>
              <c:f>Answers!$C$46:$C$47</c:f>
              <c:strCache>
                <c:ptCount val="1"/>
                <c:pt idx="0">
                  <c:v>Cash</c:v>
                </c:pt>
              </c:strCache>
            </c:strRef>
          </c:tx>
          <c:spPr>
            <a:solidFill>
              <a:schemeClr val="accent1"/>
            </a:solidFill>
            <a:ln>
              <a:noFill/>
            </a:ln>
            <a:effectLst/>
          </c:spPr>
          <c:invertIfNegative val="0"/>
          <c:cat>
            <c:multiLvlStrRef>
              <c:f>Answers!$B$48:$B$54</c:f>
              <c:multiLvlStrCache>
                <c:ptCount val="4"/>
                <c:lvl>
                  <c:pt idx="0">
                    <c:v>Member</c:v>
                  </c:pt>
                  <c:pt idx="1">
                    <c:v>Normal</c:v>
                  </c:pt>
                  <c:pt idx="2">
                    <c:v>Member</c:v>
                  </c:pt>
                  <c:pt idx="3">
                    <c:v>Normal</c:v>
                  </c:pt>
                </c:lvl>
                <c:lvl>
                  <c:pt idx="0">
                    <c:v>Male</c:v>
                  </c:pt>
                  <c:pt idx="2">
                    <c:v>Female</c:v>
                  </c:pt>
                </c:lvl>
              </c:multiLvlStrCache>
            </c:multiLvlStrRef>
          </c:cat>
          <c:val>
            <c:numRef>
              <c:f>Answers!$C$48:$C$54</c:f>
              <c:numCache>
                <c:formatCode>_(* #,##0.00_);_(* \(#,##0.00\);_(* "-"??_);_(@_)</c:formatCode>
                <c:ptCount val="4"/>
                <c:pt idx="0">
                  <c:v>1178.4134999999997</c:v>
                </c:pt>
                <c:pt idx="1">
                  <c:v>1330.7464999999995</c:v>
                </c:pt>
                <c:pt idx="2">
                  <c:v>1385.4270000000004</c:v>
                </c:pt>
                <c:pt idx="3">
                  <c:v>1409.5180000000003</c:v>
                </c:pt>
              </c:numCache>
            </c:numRef>
          </c:val>
          <c:extLst>
            <c:ext xmlns:c16="http://schemas.microsoft.com/office/drawing/2014/chart" uri="{C3380CC4-5D6E-409C-BE32-E72D297353CC}">
              <c16:uniqueId val="{00000000-9668-4A42-864A-73F8643E6A4E}"/>
            </c:ext>
          </c:extLst>
        </c:ser>
        <c:ser>
          <c:idx val="1"/>
          <c:order val="1"/>
          <c:tx>
            <c:strRef>
              <c:f>Answers!$D$46:$D$47</c:f>
              <c:strCache>
                <c:ptCount val="1"/>
                <c:pt idx="0">
                  <c:v>Credit card</c:v>
                </c:pt>
              </c:strCache>
            </c:strRef>
          </c:tx>
          <c:spPr>
            <a:solidFill>
              <a:schemeClr val="accent2"/>
            </a:solidFill>
            <a:ln>
              <a:noFill/>
            </a:ln>
            <a:effectLst/>
          </c:spPr>
          <c:invertIfNegative val="0"/>
          <c:cat>
            <c:multiLvlStrRef>
              <c:f>Answers!$B$48:$B$54</c:f>
              <c:multiLvlStrCache>
                <c:ptCount val="4"/>
                <c:lvl>
                  <c:pt idx="0">
                    <c:v>Member</c:v>
                  </c:pt>
                  <c:pt idx="1">
                    <c:v>Normal</c:v>
                  </c:pt>
                  <c:pt idx="2">
                    <c:v>Member</c:v>
                  </c:pt>
                  <c:pt idx="3">
                    <c:v>Normal</c:v>
                  </c:pt>
                </c:lvl>
                <c:lvl>
                  <c:pt idx="0">
                    <c:v>Male</c:v>
                  </c:pt>
                  <c:pt idx="2">
                    <c:v>Female</c:v>
                  </c:pt>
                </c:lvl>
              </c:multiLvlStrCache>
            </c:multiLvlStrRef>
          </c:cat>
          <c:val>
            <c:numRef>
              <c:f>Answers!$D$48:$D$54</c:f>
              <c:numCache>
                <c:formatCode>_(* #,##0.00_);_(* \(#,##0.00\);_(* "-"??_);_(@_)</c:formatCode>
                <c:ptCount val="4"/>
                <c:pt idx="0">
                  <c:v>1274.6674999999996</c:v>
                </c:pt>
                <c:pt idx="1">
                  <c:v>976.21950000000027</c:v>
                </c:pt>
                <c:pt idx="2">
                  <c:v>1476.355</c:v>
                </c:pt>
                <c:pt idx="3">
                  <c:v>1071.1899999999998</c:v>
                </c:pt>
              </c:numCache>
            </c:numRef>
          </c:val>
          <c:extLst>
            <c:ext xmlns:c16="http://schemas.microsoft.com/office/drawing/2014/chart" uri="{C3380CC4-5D6E-409C-BE32-E72D297353CC}">
              <c16:uniqueId val="{00000001-9668-4A42-864A-73F8643E6A4E}"/>
            </c:ext>
          </c:extLst>
        </c:ser>
        <c:ser>
          <c:idx val="2"/>
          <c:order val="2"/>
          <c:tx>
            <c:strRef>
              <c:f>Answers!$E$46:$E$47</c:f>
              <c:strCache>
                <c:ptCount val="1"/>
                <c:pt idx="0">
                  <c:v>Ewallet</c:v>
                </c:pt>
              </c:strCache>
            </c:strRef>
          </c:tx>
          <c:spPr>
            <a:solidFill>
              <a:schemeClr val="accent3"/>
            </a:solidFill>
            <a:ln>
              <a:noFill/>
            </a:ln>
            <a:effectLst/>
          </c:spPr>
          <c:invertIfNegative val="0"/>
          <c:cat>
            <c:multiLvlStrRef>
              <c:f>Answers!$B$48:$B$54</c:f>
              <c:multiLvlStrCache>
                <c:ptCount val="4"/>
                <c:lvl>
                  <c:pt idx="0">
                    <c:v>Member</c:v>
                  </c:pt>
                  <c:pt idx="1">
                    <c:v>Normal</c:v>
                  </c:pt>
                  <c:pt idx="2">
                    <c:v>Member</c:v>
                  </c:pt>
                  <c:pt idx="3">
                    <c:v>Normal</c:v>
                  </c:pt>
                </c:lvl>
                <c:lvl>
                  <c:pt idx="0">
                    <c:v>Male</c:v>
                  </c:pt>
                  <c:pt idx="2">
                    <c:v>Female</c:v>
                  </c:pt>
                </c:lvl>
              </c:multiLvlStrCache>
            </c:multiLvlStrRef>
          </c:cat>
          <c:val>
            <c:numRef>
              <c:f>Answers!$E$48:$E$54</c:f>
              <c:numCache>
                <c:formatCode>_(* #,##0.00_);_(* \(#,##0.00\);_(* "-"??_);_(@_)</c:formatCode>
                <c:ptCount val="4"/>
                <c:pt idx="0">
                  <c:v>1146.3214999999993</c:v>
                </c:pt>
                <c:pt idx="1">
                  <c:v>1426.2875000000004</c:v>
                </c:pt>
                <c:pt idx="2">
                  <c:v>1296.6265000000001</c:v>
                </c:pt>
                <c:pt idx="3">
                  <c:v>1288.6319999999998</c:v>
                </c:pt>
              </c:numCache>
            </c:numRef>
          </c:val>
          <c:extLst>
            <c:ext xmlns:c16="http://schemas.microsoft.com/office/drawing/2014/chart" uri="{C3380CC4-5D6E-409C-BE32-E72D297353CC}">
              <c16:uniqueId val="{00000000-71B9-40DF-A4E1-A22199AC31F5}"/>
            </c:ext>
          </c:extLst>
        </c:ser>
        <c:dLbls>
          <c:showLegendKey val="0"/>
          <c:showVal val="0"/>
          <c:showCatName val="0"/>
          <c:showSerName val="0"/>
          <c:showPercent val="0"/>
          <c:showBubbleSize val="0"/>
        </c:dLbls>
        <c:gapWidth val="219"/>
        <c:overlap val="-27"/>
        <c:axId val="1097537951"/>
        <c:axId val="1999583103"/>
      </c:barChart>
      <c:catAx>
        <c:axId val="109753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583103"/>
        <c:crosses val="autoZero"/>
        <c:auto val="1"/>
        <c:lblAlgn val="ctr"/>
        <c:lblOffset val="100"/>
        <c:noMultiLvlLbl val="0"/>
      </c:catAx>
      <c:valAx>
        <c:axId val="199958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Gross Income</a:t>
                </a:r>
              </a:p>
            </c:rich>
          </c:tx>
          <c:layout>
            <c:manualLayout>
              <c:xMode val="edge"/>
              <c:yMode val="edge"/>
              <c:x val="1.0486360011408288E-2"/>
              <c:y val="0.282682730431088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5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goods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Answers!$C$100</c:f>
              <c:strCache>
                <c:ptCount val="1"/>
                <c:pt idx="0">
                  <c:v>COGS</c:v>
                </c:pt>
              </c:strCache>
            </c:strRef>
          </c:tx>
          <c:spPr>
            <a:solidFill>
              <a:schemeClr val="accent1"/>
            </a:solidFill>
            <a:ln>
              <a:noFill/>
            </a:ln>
            <a:effectLst/>
          </c:spPr>
          <c:invertIfNegative val="0"/>
          <c:cat>
            <c:strRef>
              <c:f>Answers!$B$101:$B$103</c:f>
              <c:strCache>
                <c:ptCount val="3"/>
                <c:pt idx="0">
                  <c:v>Mean</c:v>
                </c:pt>
                <c:pt idx="1">
                  <c:v>Mode</c:v>
                </c:pt>
                <c:pt idx="2">
                  <c:v>Median</c:v>
                </c:pt>
              </c:strCache>
            </c:strRef>
          </c:cat>
          <c:val>
            <c:numRef>
              <c:f>Answers!$C$101:$C$103</c:f>
              <c:numCache>
                <c:formatCode>0.00</c:formatCode>
                <c:ptCount val="3"/>
                <c:pt idx="0">
                  <c:v>306.43382530120465</c:v>
                </c:pt>
                <c:pt idx="1">
                  <c:v>789.6</c:v>
                </c:pt>
                <c:pt idx="2">
                  <c:v>241.32</c:v>
                </c:pt>
              </c:numCache>
            </c:numRef>
          </c:val>
          <c:extLst>
            <c:ext xmlns:c16="http://schemas.microsoft.com/office/drawing/2014/chart" uri="{C3380CC4-5D6E-409C-BE32-E72D297353CC}">
              <c16:uniqueId val="{00000000-DA83-4C39-BAE0-D4577E4210DE}"/>
            </c:ext>
          </c:extLst>
        </c:ser>
        <c:dLbls>
          <c:showLegendKey val="0"/>
          <c:showVal val="0"/>
          <c:showCatName val="0"/>
          <c:showSerName val="0"/>
          <c:showPercent val="0"/>
          <c:showBubbleSize val="0"/>
        </c:dLbls>
        <c:gapWidth val="219"/>
        <c:overlap val="-27"/>
        <c:axId val="193640271"/>
        <c:axId val="1104443071"/>
      </c:barChart>
      <c:catAx>
        <c:axId val="1936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443071"/>
        <c:crosses val="autoZero"/>
        <c:auto val="1"/>
        <c:lblAlgn val="ctr"/>
        <c:lblOffset val="100"/>
        <c:noMultiLvlLbl val="0"/>
      </c:catAx>
      <c:valAx>
        <c:axId val="110444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0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Cost of goods sold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Cost of goods sold</a:t>
          </a:r>
        </a:p>
      </cx:txPr>
    </cx:title>
    <cx:plotArea>
      <cx:plotAreaRegion>
        <cx:series layoutId="clusteredColumn" uniqueId="{C9EBC877-0AEE-4B06-802F-705E39E4443F}">
          <cx:tx>
            <cx:txData>
              <cx:f>_xlchart.v1.0</cx:f>
              <cx:v>COGS</cx:v>
            </cx:txData>
          </cx:tx>
          <cx:dataId val="0"/>
          <cx:layoutPr>
            <cx:binning intervalClosed="r"/>
          </cx:layoutPr>
        </cx:series>
      </cx:plotAreaRegion>
      <cx:axis id="0">
        <cx:catScaling gapWidth="0"/>
        <cx:title>
          <cx:tx>
            <cx:txData>
              <cx:v>COGS 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COGS Bins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664845</xdr:colOff>
      <xdr:row>16</xdr:row>
      <xdr:rowOff>19050</xdr:rowOff>
    </xdr:to>
    <xdr:sp macro="" textlink="">
      <xdr:nvSpPr>
        <xdr:cNvPr id="2" name="TextBox 1">
          <a:extLst>
            <a:ext uri="{FF2B5EF4-FFF2-40B4-BE49-F238E27FC236}">
              <a16:creationId xmlns:a16="http://schemas.microsoft.com/office/drawing/2014/main" id="{B3E69564-B560-BED4-43AA-C3E7D94945DC}"/>
            </a:ext>
          </a:extLst>
        </xdr:cNvPr>
        <xdr:cNvSpPr txBox="1"/>
      </xdr:nvSpPr>
      <xdr:spPr>
        <a:xfrm>
          <a:off x="0" y="0"/>
          <a:ext cx="8618220" cy="3219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a:t>
          </a:r>
          <a:r>
            <a:rPr lang="en-US" sz="1100" b="1">
              <a:latin typeface="+mn-lt"/>
              <a:ea typeface="+mn-lt"/>
              <a:cs typeface="+mn-lt"/>
            </a:rPr>
            <a:t>1. It is important to always check any data you receive for errors, mistakes, etc. So before starting to work with</a:t>
          </a:r>
        </a:p>
        <a:p>
          <a:pPr marL="0" indent="0" algn="l"/>
          <a:r>
            <a:rPr lang="en-US" sz="1100" b="1">
              <a:latin typeface="+mn-lt"/>
              <a:ea typeface="+mn-lt"/>
              <a:cs typeface="+mn-lt"/>
            </a:rPr>
            <a:t>this new Dataset, we recommend that you check out the data set and clean whatever needs to be cleaned.</a:t>
          </a:r>
        </a:p>
        <a:p>
          <a:pPr marL="0" indent="0" algn="l"/>
          <a:r>
            <a:rPr lang="en-US" sz="1100" b="1">
              <a:latin typeface="+mn-lt"/>
              <a:ea typeface="+mn-lt"/>
              <a:cs typeface="+mn-lt"/>
            </a:rPr>
            <a:t>Once, the data has been cleaned, you will need to write a small paragraph that explains your process, edits,</a:t>
          </a:r>
        </a:p>
        <a:p>
          <a:pPr marL="0" indent="0" algn="l"/>
          <a:r>
            <a:rPr lang="en-US" sz="1100" b="1">
              <a:latin typeface="+mn-lt"/>
              <a:ea typeface="+mn-lt"/>
              <a:cs typeface="+mn-lt"/>
            </a:rPr>
            <a:t>and changes.</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 </a:t>
          </a:r>
          <a:r>
            <a:rPr lang="en-US" sz="1100" b="0" i="0">
              <a:effectLst/>
              <a:latin typeface="+mn-lt"/>
              <a:ea typeface="+mn-ea"/>
              <a:cs typeface="+mn-cs"/>
            </a:rPr>
            <a:t>Throughout the data cleansing process, various adjustments were applied to enhance the dataset's accuracy. Comprehensive scrutiny was conducted on all data, leading to the deletion of certain rows. Specifically:</a:t>
          </a:r>
          <a:br>
            <a:rPr lang="en-US" sz="1100" b="0" i="0">
              <a:effectLst/>
              <a:latin typeface="+mn-lt"/>
              <a:ea typeface="+mn-ea"/>
              <a:cs typeface="+mn-cs"/>
            </a:rPr>
          </a:br>
          <a:br>
            <a:rPr lang="en-US"/>
          </a:br>
          <a:r>
            <a:rPr lang="en-US" sz="1100" b="0" i="0">
              <a:effectLst/>
              <a:latin typeface="+mn-lt"/>
              <a:ea typeface="+mn-ea"/>
              <a:cs typeface="+mn-cs"/>
            </a:rPr>
            <a:t>ID 2384 due to a "Branch" column error</a:t>
          </a:r>
          <a:br>
            <a:rPr lang="en-US"/>
          </a:br>
          <a:r>
            <a:rPr lang="en-US" sz="1100" b="0" i="0">
              <a:effectLst/>
              <a:latin typeface="+mn-lt"/>
              <a:ea typeface="+mn-ea"/>
              <a:cs typeface="+mn-cs"/>
            </a:rPr>
            <a:t>ID 1334 due to a "Customer" column error</a:t>
          </a:r>
          <a:br>
            <a:rPr lang="en-US"/>
          </a:br>
          <a:r>
            <a:rPr lang="en-US" sz="1100" b="0" i="0">
              <a:effectLst/>
              <a:latin typeface="+mn-lt"/>
              <a:ea typeface="+mn-ea"/>
              <a:cs typeface="+mn-cs"/>
            </a:rPr>
            <a:t>ID 1189 due to a "Quantity" column error</a:t>
          </a:r>
          <a:br>
            <a:rPr lang="en-US"/>
          </a:br>
          <a:r>
            <a:rPr lang="en-US" sz="1100" b="0" i="0">
              <a:effectLst/>
              <a:latin typeface="+mn-lt"/>
              <a:ea typeface="+mn-ea"/>
              <a:cs typeface="+mn-cs"/>
            </a:rPr>
            <a:t>ID 1052 due to a "Total" column error.</a:t>
          </a:r>
          <a:br>
            <a:rPr lang="en-US" sz="1100" b="0" i="0">
              <a:effectLst/>
              <a:latin typeface="+mn-lt"/>
              <a:ea typeface="+mn-ea"/>
              <a:cs typeface="+mn-cs"/>
            </a:rPr>
          </a:br>
          <a:br>
            <a:rPr lang="en-US" sz="1100" b="0" i="0">
              <a:effectLst/>
              <a:latin typeface="+mn-lt"/>
              <a:ea typeface="+mn-ea"/>
              <a:cs typeface="+mn-cs"/>
            </a:rPr>
          </a:br>
          <a:r>
            <a:rPr lang="en-US" sz="1100" b="0" i="0">
              <a:effectLst/>
              <a:latin typeface="+mn-lt"/>
              <a:ea typeface="+mn-ea"/>
              <a:cs typeface="+mn-cs"/>
            </a:rPr>
            <a:t>Additionally, the value in ID 1067 within the "Payment" column was corrected from "Ca-sh" to "Cash</a:t>
          </a:r>
          <a:r>
            <a:rPr lang="en-US" sz="1100" b="0" i="0" baseline="0">
              <a:effectLst/>
              <a:latin typeface="+mn-lt"/>
              <a:ea typeface="+mn-ea"/>
              <a:cs typeface="+mn-cs"/>
            </a:rPr>
            <a:t> and t</a:t>
          </a:r>
          <a:r>
            <a:rPr lang="en-US" sz="1100" b="0" i="0">
              <a:effectLst/>
              <a:latin typeface="+mn-lt"/>
              <a:ea typeface="+mn-ea"/>
              <a:cs typeface="+mn-cs"/>
            </a:rPr>
            <a:t>he "Customer" column had a spelling error as well, so we revised "Meber" to "Member."</a:t>
          </a:r>
          <a:r>
            <a:rPr lang="en-US" sz="1100" b="0" i="0" baseline="0">
              <a:effectLst/>
              <a:latin typeface="+mn-lt"/>
              <a:ea typeface="+mn-ea"/>
              <a:cs typeface="+mn-cs"/>
            </a:rPr>
            <a:t> These revisions are fundamental in order to properly process the data, and manipulate it for further information and analysis</a:t>
          </a:r>
          <a:r>
            <a:rPr lang="en-US" sz="1100" b="0" i="0">
              <a:effectLst/>
              <a:latin typeface="+mn-lt"/>
              <a:ea typeface="+mn-ea"/>
              <a:cs typeface="+mn-cs"/>
            </a:rPr>
            <a:t>.</a:t>
          </a:r>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0</xdr:colOff>
      <xdr:row>17</xdr:row>
      <xdr:rowOff>0</xdr:rowOff>
    </xdr:from>
    <xdr:to>
      <xdr:col>11</xdr:col>
      <xdr:colOff>1905</xdr:colOff>
      <xdr:row>27</xdr:row>
      <xdr:rowOff>93344</xdr:rowOff>
    </xdr:to>
    <xdr:sp macro="" textlink="">
      <xdr:nvSpPr>
        <xdr:cNvPr id="3" name="TextBox 2">
          <a:extLst>
            <a:ext uri="{FF2B5EF4-FFF2-40B4-BE49-F238E27FC236}">
              <a16:creationId xmlns:a16="http://schemas.microsoft.com/office/drawing/2014/main" id="{9346B446-859A-4E52-8D6E-77777F848C80}"/>
            </a:ext>
            <a:ext uri="{147F2762-F138-4A5C-976F-8EAC2B608ADB}">
              <a16:predDERef xmlns:a16="http://schemas.microsoft.com/office/drawing/2014/main" pred="{B3E69564-B560-BED4-43AA-C3E7D94945DC}"/>
            </a:ext>
          </a:extLst>
        </xdr:cNvPr>
        <xdr:cNvSpPr txBox="1"/>
      </xdr:nvSpPr>
      <xdr:spPr>
        <a:xfrm>
          <a:off x="0" y="3400425"/>
          <a:ext cx="8622030" cy="2093594"/>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Q2. Place your cleaned data In the “Store Data Clean” sheet:</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 Create a new column named “Net Income”. In this column calculate the Net Income by deducting the taxes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from total (Total - Tax).</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b) Find which location (Branch) has the highest Net Income.</a:t>
          </a:r>
        </a:p>
        <a:p>
          <a:pPr marL="0" indent="0" algn="l"/>
          <a:br>
            <a:rPr lang="en-US" sz="1100" b="0" i="0">
              <a:effectLst/>
              <a:latin typeface="+mn-lt"/>
              <a:ea typeface="+mn-ea"/>
              <a:cs typeface="+mn-cs"/>
            </a:rPr>
          </a:br>
          <a:r>
            <a:rPr lang="en-US" sz="1100" b="0" i="0">
              <a:effectLst/>
              <a:latin typeface="+mn-lt"/>
              <a:ea typeface="+mn-ea"/>
              <a:cs typeface="+mn-cs"/>
            </a:rPr>
            <a:t>We went with "Branch" instead of "City" because the "City" column is missing from the data. The Branch with the highest net income is "C," identified by the ID 1747, and it belongs to the fashion accessories product line</a:t>
          </a:r>
          <a:r>
            <a:rPr lang="en-US" sz="1100" b="0" i="0" baseline="0">
              <a:effectLst/>
              <a:latin typeface="+mn-lt"/>
              <a:ea typeface="+mn-ea"/>
              <a:cs typeface="+mn-cs"/>
            </a:rPr>
            <a:t> with a Net Income of 993.</a:t>
          </a:r>
          <a:endParaRPr lang="en-US" sz="1100">
            <a:latin typeface="+mn-lt"/>
            <a:ea typeface="+mn-lt"/>
            <a:cs typeface="+mn-lt"/>
          </a:endParaRPr>
        </a:p>
      </xdr:txBody>
    </xdr:sp>
    <xdr:clientData/>
  </xdr:twoCellAnchor>
  <xdr:twoCellAnchor>
    <xdr:from>
      <xdr:col>0</xdr:col>
      <xdr:colOff>0</xdr:colOff>
      <xdr:row>27</xdr:row>
      <xdr:rowOff>180975</xdr:rowOff>
    </xdr:from>
    <xdr:to>
      <xdr:col>10</xdr:col>
      <xdr:colOff>676275</xdr:colOff>
      <xdr:row>41</xdr:row>
      <xdr:rowOff>19050</xdr:rowOff>
    </xdr:to>
    <xdr:sp macro="" textlink="">
      <xdr:nvSpPr>
        <xdr:cNvPr id="4" name="TextBox 3">
          <a:extLst>
            <a:ext uri="{FF2B5EF4-FFF2-40B4-BE49-F238E27FC236}">
              <a16:creationId xmlns:a16="http://schemas.microsoft.com/office/drawing/2014/main" id="{58297619-2116-43A8-840B-3B94C07B807E}"/>
            </a:ext>
            <a:ext uri="{147F2762-F138-4A5C-976F-8EAC2B608ADB}">
              <a16:predDERef xmlns:a16="http://schemas.microsoft.com/office/drawing/2014/main" pred="{9346B446-859A-4E52-8D6E-77777F848C80}"/>
            </a:ext>
          </a:extLst>
        </xdr:cNvPr>
        <xdr:cNvSpPr txBox="1"/>
      </xdr:nvSpPr>
      <xdr:spPr>
        <a:xfrm>
          <a:off x="0" y="3981450"/>
          <a:ext cx="7534275" cy="26384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a:t>
          </a:r>
          <a:r>
            <a:rPr lang="en-US" sz="1100" b="1" i="0" u="none" strike="noStrike">
              <a:solidFill>
                <a:srgbClr val="000000"/>
              </a:solidFill>
              <a:latin typeface="+mn-lt"/>
              <a:ea typeface="+mn-lt"/>
              <a:cs typeface="+mn-lt"/>
            </a:rPr>
            <a:t>3. Using a Pivot Table:</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a) Calculate the sum of Payment methods for each Customer Type with each Gender.</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b) Based on your calculations, create a chart with all the metrics and appropriate labels.</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c) Write a small paragraph describing what you see in the chart and what you can conclude.</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  </a:t>
          </a:r>
          <a:r>
            <a:rPr lang="en-US" sz="1100" b="0" i="0">
              <a:effectLst/>
              <a:latin typeface="+mn-lt"/>
              <a:ea typeface="+mn-ea"/>
              <a:cs typeface="+mn-cs"/>
            </a:rPr>
            <a:t>Looking at the chart, we observe that among males, the highest gross income is from Ewallet, followed by Cash and Credit card. Members generally contribute more gross income across all payment methods compared to Non-members (Normal). Among females, the pattern is similar, with Ewallet, Cash, and Credit card contributing the most. Specifically, for members, the highest gross income comes from Credit card, followed closely by Cash and Ewallet. Non-members, on the other hand, show the highest gross income from Ewallet, followed by Cash and Credit card. The overall total gross income is substantial, amounting to 15,260.40. From this data, we can conclude that Ewallet and Credit card payments are significant contributors to the overall gross income, and membership status plays a role in the amount of gross income generated, with members generally having a higher contribution compared to non-members.</a:t>
          </a:r>
          <a:endParaRPr lang="en-US" sz="1100" b="1"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0</xdr:colOff>
      <xdr:row>81</xdr:row>
      <xdr:rowOff>192405</xdr:rowOff>
    </xdr:from>
    <xdr:to>
      <xdr:col>10</xdr:col>
      <xdr:colOff>674370</xdr:colOff>
      <xdr:row>85</xdr:row>
      <xdr:rowOff>40005</xdr:rowOff>
    </xdr:to>
    <xdr:sp macro="" textlink="">
      <xdr:nvSpPr>
        <xdr:cNvPr id="5" name="TextBox 4">
          <a:extLst>
            <a:ext uri="{FF2B5EF4-FFF2-40B4-BE49-F238E27FC236}">
              <a16:creationId xmlns:a16="http://schemas.microsoft.com/office/drawing/2014/main" id="{E5517416-7F98-455A-91A3-B5DECB5F24E1}"/>
            </a:ext>
            <a:ext uri="{147F2762-F138-4A5C-976F-8EAC2B608ADB}">
              <a16:predDERef xmlns:a16="http://schemas.microsoft.com/office/drawing/2014/main" pred="{58297619-2116-43A8-840B-3B94C07B807E}"/>
            </a:ext>
          </a:extLst>
        </xdr:cNvPr>
        <xdr:cNvSpPr txBox="1"/>
      </xdr:nvSpPr>
      <xdr:spPr>
        <a:xfrm>
          <a:off x="0" y="16394430"/>
          <a:ext cx="9427845" cy="6477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a:t>
          </a:r>
          <a:r>
            <a:rPr lang="en-US" sz="1100" b="1" i="0" u="none" strike="noStrike">
              <a:solidFill>
                <a:srgbClr val="000000"/>
              </a:solidFill>
              <a:latin typeface="+mn-lt"/>
              <a:ea typeface="+mn-lt"/>
              <a:cs typeface="+mn-lt"/>
            </a:rPr>
            <a:t>4. Using VLookup or Index+Match, add the Income Column from the original data provided (for MP1 &amp; MP2)</a:t>
          </a:r>
        </a:p>
        <a:p>
          <a:pPr marL="0" indent="0" algn="l"/>
          <a:r>
            <a:rPr lang="en-US" sz="1100" b="1" i="0" u="none" strike="noStrike">
              <a:solidFill>
                <a:srgbClr val="000000"/>
              </a:solidFill>
              <a:latin typeface="+mn-lt"/>
              <a:ea typeface="+mn-lt"/>
              <a:cs typeface="+mn-lt"/>
            </a:rPr>
            <a:t>onto the Clean Store Data sheet.</a:t>
          </a: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xdr:from>
      <xdr:col>0</xdr:col>
      <xdr:colOff>0</xdr:colOff>
      <xdr:row>86</xdr:row>
      <xdr:rowOff>179070</xdr:rowOff>
    </xdr:from>
    <xdr:to>
      <xdr:col>10</xdr:col>
      <xdr:colOff>674370</xdr:colOff>
      <xdr:row>94</xdr:row>
      <xdr:rowOff>85725</xdr:rowOff>
    </xdr:to>
    <xdr:sp macro="" textlink="">
      <xdr:nvSpPr>
        <xdr:cNvPr id="6" name="TextBox 5">
          <a:extLst>
            <a:ext uri="{FF2B5EF4-FFF2-40B4-BE49-F238E27FC236}">
              <a16:creationId xmlns:a16="http://schemas.microsoft.com/office/drawing/2014/main" id="{20C0ACF5-C7BB-4875-A8B3-F7DFCF698DF8}"/>
            </a:ext>
            <a:ext uri="{147F2762-F138-4A5C-976F-8EAC2B608ADB}">
              <a16:predDERef xmlns:a16="http://schemas.microsoft.com/office/drawing/2014/main" pred="{E5517416-7F98-455A-91A3-B5DECB5F24E1}"/>
            </a:ext>
          </a:extLst>
        </xdr:cNvPr>
        <xdr:cNvSpPr txBox="1"/>
      </xdr:nvSpPr>
      <xdr:spPr>
        <a:xfrm>
          <a:off x="0" y="17381220"/>
          <a:ext cx="12894945" cy="150685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a:t>
          </a:r>
          <a:r>
            <a:rPr lang="en-US" sz="1100" b="1" i="0" u="none" strike="noStrike">
              <a:solidFill>
                <a:srgbClr val="000000"/>
              </a:solidFill>
              <a:latin typeface="+mn-lt"/>
              <a:ea typeface="+mn-lt"/>
              <a:cs typeface="+mn-lt"/>
            </a:rPr>
            <a:t>5. Calculate the Mean, Mode and Median from the COGS column:</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a) Create a chart representing your COGS</a:t>
          </a:r>
          <a:r>
            <a:rPr lang="en-US" sz="1100" b="1" i="0" u="none" strike="noStrike">
              <a:solidFill>
                <a:srgbClr val="000000"/>
              </a:solidFill>
              <a:latin typeface="Calibri" panose="020F0502020204030204" pitchFamily="34" charset="0"/>
              <a:cs typeface="Calibri" panose="020F0502020204030204" pitchFamily="34" charset="0"/>
            </a:rPr>
            <a:t> (Cost of goods sold).</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b) How would you describe the distribution of this variable? Is it skewed, symmetric, or multimodal?</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  </a:t>
          </a:r>
          <a:r>
            <a:rPr lang="en-US" sz="1100" b="0" i="0" u="none" strike="noStrike">
              <a:solidFill>
                <a:srgbClr val="000000"/>
              </a:solidFill>
              <a:latin typeface="Calibri" panose="020F0502020204030204" pitchFamily="34" charset="0"/>
              <a:cs typeface="Calibri" panose="020F0502020204030204" pitchFamily="34" charset="0"/>
            </a:rPr>
            <a:t>The variable exhibits a positive skewed distribution. This chart would be a right-skewed histogram meaning the frequencies of this observation are lower than the frequencies of the observations to the left side.</a:t>
          </a:r>
          <a:endParaRPr lang="en-US" sz="1100" b="0"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xdr:from>
      <xdr:col>0</xdr:col>
      <xdr:colOff>0</xdr:colOff>
      <xdr:row>133</xdr:row>
      <xdr:rowOff>1905</xdr:rowOff>
    </xdr:from>
    <xdr:to>
      <xdr:col>9</xdr:col>
      <xdr:colOff>0</xdr:colOff>
      <xdr:row>146</xdr:row>
      <xdr:rowOff>15240</xdr:rowOff>
    </xdr:to>
    <xdr:sp macro="" textlink="">
      <xdr:nvSpPr>
        <xdr:cNvPr id="7" name="TextBox 6">
          <a:extLst>
            <a:ext uri="{FF2B5EF4-FFF2-40B4-BE49-F238E27FC236}">
              <a16:creationId xmlns:a16="http://schemas.microsoft.com/office/drawing/2014/main" id="{3A75335B-D35D-46B4-BFA3-C1AA3E927E94}"/>
            </a:ext>
            <a:ext uri="{147F2762-F138-4A5C-976F-8EAC2B608ADB}">
              <a16:predDERef xmlns:a16="http://schemas.microsoft.com/office/drawing/2014/main" pred="{20C0ACF5-C7BB-4875-A8B3-F7DFCF698DF8}"/>
            </a:ext>
          </a:extLst>
        </xdr:cNvPr>
        <xdr:cNvSpPr txBox="1"/>
      </xdr:nvSpPr>
      <xdr:spPr>
        <a:xfrm>
          <a:off x="0" y="27005280"/>
          <a:ext cx="10572750" cy="261366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a:t>
          </a:r>
          <a:r>
            <a:rPr lang="en-US" sz="1100" b="1" i="0" u="none" strike="noStrike">
              <a:solidFill>
                <a:srgbClr val="000000"/>
              </a:solidFill>
              <a:latin typeface="+mn-lt"/>
              <a:ea typeface="+mn-lt"/>
              <a:cs typeface="+mn-lt"/>
            </a:rPr>
            <a:t>6. Calculate the sum of the Total:</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a) From 1/1/2019 to 1/31/2019</a:t>
          </a:r>
        </a:p>
        <a:p>
          <a:pPr marL="0" indent="0" algn="l"/>
          <a:r>
            <a:rPr lang="en-US" sz="1100" b="1" i="0" u="none" strike="noStrike">
              <a:solidFill>
                <a:srgbClr val="000000"/>
              </a:solidFill>
              <a:latin typeface="+mn-lt"/>
              <a:ea typeface="+mn-lt"/>
              <a:cs typeface="+mn-lt"/>
            </a:rPr>
            <a:t>b) From 2/1/2019 to 2/28/2019</a:t>
          </a:r>
        </a:p>
        <a:p>
          <a:pPr marL="0" indent="0" algn="l"/>
          <a:r>
            <a:rPr lang="en-US" sz="1100" b="1" i="0" u="none" strike="noStrike">
              <a:solidFill>
                <a:srgbClr val="000000"/>
              </a:solidFill>
              <a:latin typeface="+mn-lt"/>
              <a:ea typeface="+mn-lt"/>
              <a:cs typeface="+mn-lt"/>
            </a:rPr>
            <a:t>c) From 3/1/2019 to 1/30/2019</a:t>
          </a:r>
        </a:p>
        <a:p>
          <a:pPr marL="0" indent="0" algn="l"/>
          <a:endParaRPr lang="en-US" sz="1100" b="1" i="0" u="none" strike="noStrike">
            <a:solidFill>
              <a:srgbClr val="000000"/>
            </a:solidFill>
            <a:latin typeface="+mn-lt"/>
            <a:ea typeface="+mn-lt"/>
            <a:cs typeface="+mn-lt"/>
          </a:endParaRPr>
        </a:p>
        <a:p>
          <a:pPr marL="0" indent="0" algn="l"/>
          <a:r>
            <a:rPr lang="en-US" sz="1100" b="1" i="0" u="none" strike="noStrike">
              <a:solidFill>
                <a:srgbClr val="000000"/>
              </a:solidFill>
              <a:latin typeface="+mn-lt"/>
              <a:ea typeface="+mn-lt"/>
              <a:cs typeface="+mn-lt"/>
            </a:rPr>
            <a:t>d) Compare the 3 results. Which month had the highest Total? Make a hypothesis on why that month had the</a:t>
          </a:r>
        </a:p>
        <a:p>
          <a:pPr marL="0" indent="0" algn="l"/>
          <a:r>
            <a:rPr lang="en-US" sz="1100" b="1" i="0" u="none" strike="noStrike">
              <a:solidFill>
                <a:srgbClr val="000000"/>
              </a:solidFill>
              <a:latin typeface="+mn-lt"/>
              <a:ea typeface="+mn-lt"/>
              <a:cs typeface="+mn-lt"/>
            </a:rPr>
            <a:t>highest Total.</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r>
            <a:rPr lang="en-US" sz="1100" b="1" i="0" u="none" strike="noStrike">
              <a:solidFill>
                <a:srgbClr val="000000"/>
              </a:solidFill>
              <a:latin typeface="Calibri" panose="020F0502020204030204" pitchFamily="34" charset="0"/>
              <a:cs typeface="Calibri" panose="020F0502020204030204" pitchFamily="34" charset="0"/>
            </a:rPr>
            <a:t>A. </a:t>
          </a:r>
          <a:r>
            <a:rPr lang="en-US" sz="1100" b="0" i="0">
              <a:effectLst/>
              <a:latin typeface="+mn-lt"/>
              <a:ea typeface="+mn-ea"/>
              <a:cs typeface="+mn-cs"/>
            </a:rPr>
            <a:t>Comparing the three results, the</a:t>
          </a:r>
          <a:r>
            <a:rPr lang="en-US" sz="1100" b="0" i="0" baseline="0">
              <a:effectLst/>
              <a:latin typeface="+mn-lt"/>
              <a:ea typeface="+mn-ea"/>
              <a:cs typeface="+mn-cs"/>
            </a:rPr>
            <a:t> </a:t>
          </a:r>
          <a:r>
            <a:rPr lang="en-US" sz="1100" b="0" i="0">
              <a:effectLst/>
              <a:latin typeface="+mn-lt"/>
              <a:ea typeface="+mn-ea"/>
              <a:cs typeface="+mn-cs"/>
            </a:rPr>
            <a:t>month with the highest total was from 1/1/2019 to 1/31/2019, with a total of $115,222.98.</a:t>
          </a:r>
        </a:p>
        <a:p>
          <a:r>
            <a:rPr lang="en-US" sz="1100" b="0" i="0">
              <a:effectLst/>
              <a:latin typeface="+mn-lt"/>
              <a:ea typeface="+mn-ea"/>
              <a:cs typeface="+mn-cs"/>
            </a:rPr>
            <a:t>A possible hypothesis to explain why this month had the highest total, could be related to seasonal factors or special events occurring during that period. </a:t>
          </a:r>
          <a:br>
            <a:rPr lang="en-US" sz="1100" b="0" i="0">
              <a:effectLst/>
              <a:latin typeface="+mn-lt"/>
              <a:ea typeface="+mn-ea"/>
              <a:cs typeface="+mn-cs"/>
            </a:rPr>
          </a:br>
          <a:r>
            <a:rPr lang="en-US" sz="1100" b="0" i="0">
              <a:effectLst/>
              <a:latin typeface="+mn-lt"/>
              <a:ea typeface="+mn-ea"/>
              <a:cs typeface="+mn-cs"/>
            </a:rPr>
            <a:t>For instance, January often includes post-holiday sales and promotions, which could lead to increased consumer spending. Additionally, the beginning of the year might see higher business activity due to the release of new products or the execution of annual budgets. External factors like economic conditions, marketing campaigns, or even weather conditions could also contribute to variations in spending patterns during different months.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xdr:col>
      <xdr:colOff>2856</xdr:colOff>
      <xdr:row>57</xdr:row>
      <xdr:rowOff>188596</xdr:rowOff>
    </xdr:from>
    <xdr:to>
      <xdr:col>8</xdr:col>
      <xdr:colOff>19049</xdr:colOff>
      <xdr:row>79</xdr:row>
      <xdr:rowOff>190501</xdr:rowOff>
    </xdr:to>
    <xdr:graphicFrame macro="">
      <xdr:nvGraphicFramePr>
        <xdr:cNvPr id="8" name="Chart 7">
          <a:extLst>
            <a:ext uri="{FF2B5EF4-FFF2-40B4-BE49-F238E27FC236}">
              <a16:creationId xmlns:a16="http://schemas.microsoft.com/office/drawing/2014/main" id="{865EE330-3BFD-7A41-35FE-381460795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646747</xdr:colOff>
      <xdr:row>107</xdr:row>
      <xdr:rowOff>190499</xdr:rowOff>
    </xdr:from>
    <xdr:to>
      <xdr:col>6</xdr:col>
      <xdr:colOff>102870</xdr:colOff>
      <xdr:row>126</xdr:row>
      <xdr:rowOff>144779</xdr:rowOff>
    </xdr:to>
    <xdr:graphicFrame macro="">
      <xdr:nvGraphicFramePr>
        <xdr:cNvPr id="9" name="Chart 8">
          <a:extLst>
            <a:ext uri="{FF2B5EF4-FFF2-40B4-BE49-F238E27FC236}">
              <a16:creationId xmlns:a16="http://schemas.microsoft.com/office/drawing/2014/main" id="{2EA2D45F-53D6-B9C2-2716-EA3B5A8B3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932973</xdr:colOff>
      <xdr:row>108</xdr:row>
      <xdr:rowOff>3809</xdr:rowOff>
    </xdr:from>
    <xdr:to>
      <xdr:col>11</xdr:col>
      <xdr:colOff>541020</xdr:colOff>
      <xdr:row>127</xdr:row>
      <xdr:rowOff>81915</xdr:rowOff>
    </xdr:to>
    <mc:AlternateContent xmlns:mc="http://schemas.openxmlformats.org/markup-compatibility/2006">
      <mc:Choice xmlns:cx1="http://schemas.microsoft.com/office/drawing/2015/9/8/chartex" Requires="cx1">
        <xdr:graphicFrame macro="">
          <xdr:nvGraphicFramePr>
            <xdr:cNvPr id="10" name="Chart 2">
              <a:extLst>
                <a:ext uri="{FF2B5EF4-FFF2-40B4-BE49-F238E27FC236}">
                  <a16:creationId xmlns:a16="http://schemas.microsoft.com/office/drawing/2014/main" id="{B6B03653-ED85-273A-51B7-2E10842B48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676275</xdr:colOff>
      <xdr:row>14</xdr:row>
      <xdr:rowOff>9525</xdr:rowOff>
    </xdr:to>
    <xdr:sp macro="" textlink="">
      <xdr:nvSpPr>
        <xdr:cNvPr id="2" name="TextBox 1">
          <a:extLst>
            <a:ext uri="{FF2B5EF4-FFF2-40B4-BE49-F238E27FC236}">
              <a16:creationId xmlns:a16="http://schemas.microsoft.com/office/drawing/2014/main" id="{5665E32D-05E5-B450-DC07-309EE67D1058}"/>
            </a:ext>
          </a:extLst>
        </xdr:cNvPr>
        <xdr:cNvSpPr txBox="1"/>
      </xdr:nvSpPr>
      <xdr:spPr>
        <a:xfrm>
          <a:off x="0" y="0"/>
          <a:ext cx="5476875" cy="28098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 Write a short paragraph on what you learned and found interesting, particularly highlight any statistical analysis that could help in analyzing Specialty Foods.</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 </a:t>
          </a:r>
          <a:r>
            <a:rPr lang="en-US" sz="1100" b="0" i="0" u="none" strike="noStrike">
              <a:solidFill>
                <a:srgbClr val="000000"/>
              </a:solidFill>
              <a:latin typeface="Calibri" panose="020F0502020204030204" pitchFamily="34" charset="0"/>
              <a:cs typeface="Calibri" panose="020F0502020204030204" pitchFamily="34" charset="0"/>
            </a:rPr>
            <a:t>I learned that statistical analysis entails the examination of patterns, trend, and associations within quantitative data, playing a pivotal role for businesses, researchers, and various domains that can be used to analyze Speciality Foods. The "Beginner's Guide to Statistical Analysis" highlights the significance of careful planning in statistical analysis, emphasizing the need to define hypotheses, research designs, and measurement levels. I found interesting the fact</a:t>
          </a:r>
          <a:r>
            <a:rPr lang="en-US" sz="1100" b="0" i="0" u="none" strike="noStrike" baseline="0">
              <a:solidFill>
                <a:srgbClr val="000000"/>
              </a:solidFill>
              <a:latin typeface="Calibri" panose="020F0502020204030204" pitchFamily="34" charset="0"/>
              <a:cs typeface="Calibri" panose="020F0502020204030204" pitchFamily="34" charset="0"/>
            </a:rPr>
            <a:t> that</a:t>
          </a:r>
          <a:r>
            <a:rPr lang="en-US" sz="1100" b="0" i="0" u="none" strike="noStrike">
              <a:solidFill>
                <a:srgbClr val="000000"/>
              </a:solidFill>
              <a:latin typeface="Calibri" panose="020F0502020204030204" pitchFamily="34" charset="0"/>
              <a:cs typeface="Calibri" panose="020F0502020204030204" pitchFamily="34" charset="0"/>
            </a:rPr>
            <a:t> it presents practical examples of each research questions, such as the correlation between variables, and cause-and-effect relationships. Overall, the guide highlights how crucial it is to choose the right methods for selecting samples, covering both probability and non-probability sampling. It also addresses the factors that should be considered when determining the suitable sample size. In</a:t>
          </a:r>
          <a:r>
            <a:rPr lang="en-US" sz="1100" b="0" i="0" u="none" strike="noStrike" baseline="0">
              <a:solidFill>
                <a:srgbClr val="000000"/>
              </a:solidFill>
              <a:latin typeface="Calibri" panose="020F0502020204030204" pitchFamily="34" charset="0"/>
              <a:cs typeface="Calibri" panose="020F0502020204030204" pitchFamily="34" charset="0"/>
            </a:rPr>
            <a:t> short</a:t>
          </a:r>
          <a:r>
            <a:rPr lang="en-US" sz="1100" b="0" i="0" u="none" strike="noStrike">
              <a:solidFill>
                <a:srgbClr val="000000"/>
              </a:solidFill>
              <a:latin typeface="Calibri" panose="020F0502020204030204" pitchFamily="34" charset="0"/>
              <a:cs typeface="Calibri" panose="020F0502020204030204" pitchFamily="34" charset="0"/>
            </a:rPr>
            <a:t>, the guide provides a well-organized and lucid introduction to statistical analysis, serving as a valuable resource for students and researchers seeking to grasp and implement these principles in their studies.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rrelation%20One/Mini%20Project%201/marketing.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6b89f2309fe7c87f/Correlation%20One/Mini%20Project%202/marketing.xlsx" TargetMode="External"/><Relationship Id="rId1" Type="http://schemas.openxmlformats.org/officeDocument/2006/relationships/externalLinkPath" Target="/6b89f2309fe7c87f/Correlation%20One/Mini%20Project%202/marke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eting"/>
      <sheetName val="marketing (1)"/>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6b89f2309fe7c87f" itemId="6b89f2309fe7c87f!98591">
      <xxl21:absoluteUrl r:id="rId2"/>
    </xxl21:alternateUrls>
    <sheetNames>
      <sheetName val="marketing"/>
    </sheetNames>
    <sheetDataSet>
      <sheetData sheetId="0">
        <row r="1">
          <cell r="A1" t="str">
            <v>ID</v>
          </cell>
          <cell r="B1" t="str">
            <v>MC3</v>
          </cell>
          <cell r="C1" t="str">
            <v>MC4</v>
          </cell>
          <cell r="D1" t="str">
            <v>MC5</v>
          </cell>
          <cell r="E1" t="str">
            <v>MC1</v>
          </cell>
          <cell r="F1" t="str">
            <v>MC2</v>
          </cell>
          <cell r="G1" t="str">
            <v>Complaint</v>
          </cell>
          <cell r="H1" t="str">
            <v>Pilot</v>
          </cell>
          <cell r="I1" t="str">
            <v>Enrollment</v>
          </cell>
        </row>
        <row r="2">
          <cell r="A2">
            <v>1188</v>
          </cell>
          <cell r="B2">
            <v>0</v>
          </cell>
          <cell r="C2">
            <v>1</v>
          </cell>
          <cell r="D2">
            <v>0</v>
          </cell>
          <cell r="E2">
            <v>0</v>
          </cell>
          <cell r="F2">
            <v>0</v>
          </cell>
          <cell r="G2">
            <v>0</v>
          </cell>
          <cell r="H2">
            <v>0</v>
          </cell>
          <cell r="I2">
            <v>44168</v>
          </cell>
        </row>
        <row r="3">
          <cell r="A3">
            <v>1970</v>
          </cell>
          <cell r="B3">
            <v>0</v>
          </cell>
          <cell r="C3">
            <v>0</v>
          </cell>
          <cell r="D3">
            <v>0</v>
          </cell>
          <cell r="E3">
            <v>0</v>
          </cell>
          <cell r="F3">
            <v>0</v>
          </cell>
          <cell r="G3">
            <v>0</v>
          </cell>
          <cell r="H3">
            <v>0</v>
          </cell>
          <cell r="I3">
            <v>44168</v>
          </cell>
        </row>
        <row r="4">
          <cell r="A4">
            <v>1043</v>
          </cell>
          <cell r="B4">
            <v>0</v>
          </cell>
          <cell r="C4">
            <v>0</v>
          </cell>
          <cell r="D4">
            <v>0</v>
          </cell>
          <cell r="E4">
            <v>0</v>
          </cell>
          <cell r="F4">
            <v>0</v>
          </cell>
          <cell r="G4">
            <v>0</v>
          </cell>
          <cell r="H4">
            <v>0</v>
          </cell>
          <cell r="I4">
            <v>44167</v>
          </cell>
        </row>
        <row r="5">
          <cell r="A5">
            <v>1777</v>
          </cell>
          <cell r="B5">
            <v>0</v>
          </cell>
          <cell r="C5">
            <v>0</v>
          </cell>
          <cell r="D5">
            <v>0</v>
          </cell>
          <cell r="E5">
            <v>0</v>
          </cell>
          <cell r="F5">
            <v>0</v>
          </cell>
          <cell r="G5">
            <v>0</v>
          </cell>
          <cell r="H5">
            <v>0</v>
          </cell>
          <cell r="I5">
            <v>44167</v>
          </cell>
        </row>
        <row r="6">
          <cell r="A6">
            <v>2787</v>
          </cell>
          <cell r="B6">
            <v>0</v>
          </cell>
          <cell r="C6">
            <v>0</v>
          </cell>
          <cell r="D6">
            <v>0</v>
          </cell>
          <cell r="E6">
            <v>1</v>
          </cell>
          <cell r="F6">
            <v>0</v>
          </cell>
          <cell r="G6">
            <v>0</v>
          </cell>
          <cell r="H6">
            <v>0</v>
          </cell>
          <cell r="I6">
            <v>44167</v>
          </cell>
        </row>
        <row r="7">
          <cell r="A7">
            <v>1687</v>
          </cell>
          <cell r="B7">
            <v>0</v>
          </cell>
          <cell r="C7">
            <v>0</v>
          </cell>
          <cell r="D7">
            <v>0</v>
          </cell>
          <cell r="E7">
            <v>0</v>
          </cell>
          <cell r="F7">
            <v>0</v>
          </cell>
          <cell r="G7">
            <v>0</v>
          </cell>
          <cell r="H7">
            <v>0</v>
          </cell>
          <cell r="I7">
            <v>44166</v>
          </cell>
        </row>
        <row r="8">
          <cell r="A8">
            <v>2563</v>
          </cell>
          <cell r="B8">
            <v>0</v>
          </cell>
          <cell r="C8">
            <v>0</v>
          </cell>
          <cell r="D8">
            <v>0</v>
          </cell>
          <cell r="E8">
            <v>0</v>
          </cell>
          <cell r="F8">
            <v>0</v>
          </cell>
          <cell r="G8">
            <v>0</v>
          </cell>
          <cell r="H8">
            <v>0</v>
          </cell>
          <cell r="I8">
            <v>44166</v>
          </cell>
        </row>
        <row r="9">
          <cell r="A9">
            <v>2775</v>
          </cell>
          <cell r="B9">
            <v>0</v>
          </cell>
          <cell r="C9">
            <v>0</v>
          </cell>
          <cell r="D9">
            <v>0</v>
          </cell>
          <cell r="E9">
            <v>0</v>
          </cell>
          <cell r="F9">
            <v>0</v>
          </cell>
          <cell r="G9">
            <v>0</v>
          </cell>
          <cell r="H9">
            <v>0</v>
          </cell>
          <cell r="I9">
            <v>44166</v>
          </cell>
        </row>
        <row r="10">
          <cell r="A10">
            <v>1253</v>
          </cell>
          <cell r="B10">
            <v>1</v>
          </cell>
          <cell r="C10">
            <v>0</v>
          </cell>
          <cell r="D10">
            <v>0</v>
          </cell>
          <cell r="E10">
            <v>0</v>
          </cell>
          <cell r="F10">
            <v>0</v>
          </cell>
          <cell r="G10">
            <v>0</v>
          </cell>
          <cell r="H10">
            <v>0</v>
          </cell>
          <cell r="I10">
            <v>44165</v>
          </cell>
        </row>
        <row r="11">
          <cell r="A11">
            <v>1447</v>
          </cell>
          <cell r="B11">
            <v>1</v>
          </cell>
          <cell r="C11">
            <v>0</v>
          </cell>
          <cell r="D11">
            <v>0</v>
          </cell>
          <cell r="E11">
            <v>0</v>
          </cell>
          <cell r="F11">
            <v>0</v>
          </cell>
          <cell r="G11">
            <v>0</v>
          </cell>
          <cell r="H11">
            <v>0</v>
          </cell>
          <cell r="I11">
            <v>44165</v>
          </cell>
        </row>
        <row r="12">
          <cell r="A12">
            <v>3029</v>
          </cell>
          <cell r="B12">
            <v>0</v>
          </cell>
          <cell r="C12">
            <v>0</v>
          </cell>
          <cell r="D12">
            <v>0</v>
          </cell>
          <cell r="E12">
            <v>0</v>
          </cell>
          <cell r="F12">
            <v>0</v>
          </cell>
          <cell r="G12">
            <v>0</v>
          </cell>
          <cell r="H12">
            <v>0</v>
          </cell>
          <cell r="I12">
            <v>44165</v>
          </cell>
        </row>
        <row r="13">
          <cell r="A13">
            <v>3167</v>
          </cell>
          <cell r="B13">
            <v>0</v>
          </cell>
          <cell r="C13">
            <v>0</v>
          </cell>
          <cell r="D13">
            <v>0</v>
          </cell>
          <cell r="E13">
            <v>0</v>
          </cell>
          <cell r="F13">
            <v>0</v>
          </cell>
          <cell r="G13">
            <v>0</v>
          </cell>
          <cell r="H13">
            <v>0</v>
          </cell>
          <cell r="I13">
            <v>44165</v>
          </cell>
        </row>
        <row r="14">
          <cell r="A14">
            <v>1104</v>
          </cell>
          <cell r="B14">
            <v>0</v>
          </cell>
          <cell r="C14">
            <v>1</v>
          </cell>
          <cell r="D14">
            <v>0</v>
          </cell>
          <cell r="E14">
            <v>0</v>
          </cell>
          <cell r="F14">
            <v>0</v>
          </cell>
          <cell r="G14">
            <v>0</v>
          </cell>
          <cell r="H14">
            <v>0</v>
          </cell>
          <cell r="I14">
            <v>44164</v>
          </cell>
        </row>
        <row r="15">
          <cell r="A15">
            <v>1945</v>
          </cell>
          <cell r="B15">
            <v>0</v>
          </cell>
          <cell r="C15">
            <v>0</v>
          </cell>
          <cell r="D15">
            <v>0</v>
          </cell>
          <cell r="E15">
            <v>0</v>
          </cell>
          <cell r="F15">
            <v>0</v>
          </cell>
          <cell r="G15">
            <v>0</v>
          </cell>
          <cell r="H15">
            <v>0</v>
          </cell>
          <cell r="I15">
            <v>44164</v>
          </cell>
        </row>
        <row r="16">
          <cell r="A16">
            <v>2013</v>
          </cell>
          <cell r="B16">
            <v>0</v>
          </cell>
          <cell r="C16">
            <v>0</v>
          </cell>
          <cell r="D16">
            <v>0</v>
          </cell>
          <cell r="E16">
            <v>0</v>
          </cell>
          <cell r="F16">
            <v>0</v>
          </cell>
          <cell r="G16">
            <v>0</v>
          </cell>
          <cell r="H16">
            <v>0</v>
          </cell>
          <cell r="I16">
            <v>44164</v>
          </cell>
        </row>
        <row r="17">
          <cell r="A17">
            <v>2431</v>
          </cell>
          <cell r="B17">
            <v>0</v>
          </cell>
          <cell r="C17">
            <v>0</v>
          </cell>
          <cell r="D17">
            <v>0</v>
          </cell>
          <cell r="E17">
            <v>0</v>
          </cell>
          <cell r="F17">
            <v>0</v>
          </cell>
          <cell r="G17">
            <v>0</v>
          </cell>
          <cell r="H17">
            <v>0</v>
          </cell>
          <cell r="I17">
            <v>44164</v>
          </cell>
        </row>
        <row r="18">
          <cell r="A18">
            <v>3191</v>
          </cell>
          <cell r="B18">
            <v>0</v>
          </cell>
          <cell r="C18">
            <v>0</v>
          </cell>
          <cell r="D18">
            <v>0</v>
          </cell>
          <cell r="E18">
            <v>0</v>
          </cell>
          <cell r="F18">
            <v>0</v>
          </cell>
          <cell r="G18">
            <v>0</v>
          </cell>
          <cell r="H18">
            <v>0</v>
          </cell>
          <cell r="I18">
            <v>44164</v>
          </cell>
        </row>
        <row r="19">
          <cell r="A19">
            <v>3206</v>
          </cell>
          <cell r="B19">
            <v>0</v>
          </cell>
          <cell r="C19">
            <v>0</v>
          </cell>
          <cell r="D19">
            <v>0</v>
          </cell>
          <cell r="E19">
            <v>0</v>
          </cell>
          <cell r="F19">
            <v>0</v>
          </cell>
          <cell r="G19">
            <v>0</v>
          </cell>
          <cell r="H19">
            <v>0</v>
          </cell>
          <cell r="I19">
            <v>44164</v>
          </cell>
        </row>
        <row r="20">
          <cell r="A20">
            <v>1167</v>
          </cell>
          <cell r="B20">
            <v>0</v>
          </cell>
          <cell r="C20">
            <v>0</v>
          </cell>
          <cell r="D20">
            <v>0</v>
          </cell>
          <cell r="E20">
            <v>0</v>
          </cell>
          <cell r="F20">
            <v>0</v>
          </cell>
          <cell r="G20">
            <v>0</v>
          </cell>
          <cell r="H20">
            <v>0</v>
          </cell>
          <cell r="I20">
            <v>44163</v>
          </cell>
        </row>
        <row r="21">
          <cell r="A21">
            <v>2004</v>
          </cell>
          <cell r="B21">
            <v>0</v>
          </cell>
          <cell r="C21">
            <v>0</v>
          </cell>
          <cell r="D21">
            <v>0</v>
          </cell>
          <cell r="E21">
            <v>0</v>
          </cell>
          <cell r="F21">
            <v>0</v>
          </cell>
          <cell r="G21">
            <v>0</v>
          </cell>
          <cell r="H21">
            <v>0</v>
          </cell>
          <cell r="I21">
            <v>44163</v>
          </cell>
        </row>
        <row r="22">
          <cell r="A22">
            <v>2634</v>
          </cell>
          <cell r="B22">
            <v>0</v>
          </cell>
          <cell r="C22">
            <v>0</v>
          </cell>
          <cell r="D22">
            <v>1</v>
          </cell>
          <cell r="E22">
            <v>1</v>
          </cell>
          <cell r="F22">
            <v>0</v>
          </cell>
          <cell r="G22">
            <v>0</v>
          </cell>
          <cell r="H22">
            <v>1</v>
          </cell>
          <cell r="I22">
            <v>44162</v>
          </cell>
        </row>
        <row r="23">
          <cell r="A23">
            <v>2821</v>
          </cell>
          <cell r="B23">
            <v>0</v>
          </cell>
          <cell r="C23">
            <v>0</v>
          </cell>
          <cell r="D23">
            <v>0</v>
          </cell>
          <cell r="E23">
            <v>0</v>
          </cell>
          <cell r="F23">
            <v>0</v>
          </cell>
          <cell r="G23">
            <v>0</v>
          </cell>
          <cell r="H23">
            <v>0</v>
          </cell>
          <cell r="I23">
            <v>44162</v>
          </cell>
        </row>
        <row r="24">
          <cell r="A24">
            <v>1962</v>
          </cell>
          <cell r="B24">
            <v>0</v>
          </cell>
          <cell r="C24">
            <v>0</v>
          </cell>
          <cell r="D24">
            <v>0</v>
          </cell>
          <cell r="E24">
            <v>0</v>
          </cell>
          <cell r="F24">
            <v>0</v>
          </cell>
          <cell r="G24">
            <v>0</v>
          </cell>
          <cell r="H24">
            <v>0</v>
          </cell>
          <cell r="I24">
            <v>44161</v>
          </cell>
        </row>
        <row r="25">
          <cell r="A25">
            <v>1975</v>
          </cell>
          <cell r="B25">
            <v>0</v>
          </cell>
          <cell r="C25">
            <v>0</v>
          </cell>
          <cell r="D25">
            <v>0</v>
          </cell>
          <cell r="E25">
            <v>0</v>
          </cell>
          <cell r="F25">
            <v>0</v>
          </cell>
          <cell r="G25">
            <v>0</v>
          </cell>
          <cell r="H25">
            <v>0</v>
          </cell>
          <cell r="I25">
            <v>44161</v>
          </cell>
        </row>
        <row r="26">
          <cell r="A26">
            <v>2462</v>
          </cell>
          <cell r="B26">
            <v>0</v>
          </cell>
          <cell r="C26">
            <v>0</v>
          </cell>
          <cell r="D26">
            <v>0</v>
          </cell>
          <cell r="E26">
            <v>0</v>
          </cell>
          <cell r="F26">
            <v>0</v>
          </cell>
          <cell r="G26">
            <v>0</v>
          </cell>
          <cell r="H26">
            <v>0</v>
          </cell>
          <cell r="I26">
            <v>44161</v>
          </cell>
        </row>
        <row r="27">
          <cell r="A27">
            <v>2895</v>
          </cell>
          <cell r="B27">
            <v>0</v>
          </cell>
          <cell r="C27">
            <v>0</v>
          </cell>
          <cell r="D27">
            <v>0</v>
          </cell>
          <cell r="E27">
            <v>0</v>
          </cell>
          <cell r="F27">
            <v>0</v>
          </cell>
          <cell r="G27">
            <v>0</v>
          </cell>
          <cell r="H27">
            <v>0</v>
          </cell>
          <cell r="I27">
            <v>44161</v>
          </cell>
        </row>
        <row r="28">
          <cell r="A28">
            <v>3027</v>
          </cell>
          <cell r="B28">
            <v>0</v>
          </cell>
          <cell r="C28">
            <v>0</v>
          </cell>
          <cell r="D28">
            <v>0</v>
          </cell>
          <cell r="E28">
            <v>0</v>
          </cell>
          <cell r="F28">
            <v>0</v>
          </cell>
          <cell r="G28">
            <v>0</v>
          </cell>
          <cell r="H28">
            <v>0</v>
          </cell>
          <cell r="I28">
            <v>44161</v>
          </cell>
        </row>
        <row r="29">
          <cell r="A29">
            <v>1139</v>
          </cell>
          <cell r="B29">
            <v>0</v>
          </cell>
          <cell r="C29">
            <v>0</v>
          </cell>
          <cell r="D29">
            <v>0</v>
          </cell>
          <cell r="E29">
            <v>0</v>
          </cell>
          <cell r="F29">
            <v>0</v>
          </cell>
          <cell r="G29">
            <v>0</v>
          </cell>
          <cell r="H29">
            <v>0</v>
          </cell>
          <cell r="I29">
            <v>44160</v>
          </cell>
        </row>
        <row r="30">
          <cell r="A30">
            <v>2250</v>
          </cell>
          <cell r="B30">
            <v>0</v>
          </cell>
          <cell r="C30">
            <v>0</v>
          </cell>
          <cell r="D30">
            <v>0</v>
          </cell>
          <cell r="E30">
            <v>0</v>
          </cell>
          <cell r="F30">
            <v>0</v>
          </cell>
          <cell r="G30">
            <v>0</v>
          </cell>
          <cell r="H30">
            <v>0</v>
          </cell>
          <cell r="I30">
            <v>44160</v>
          </cell>
        </row>
        <row r="31">
          <cell r="A31">
            <v>2922</v>
          </cell>
          <cell r="B31">
            <v>0</v>
          </cell>
          <cell r="C31">
            <v>0</v>
          </cell>
          <cell r="D31">
            <v>0</v>
          </cell>
          <cell r="E31">
            <v>0</v>
          </cell>
          <cell r="F31">
            <v>0</v>
          </cell>
          <cell r="G31">
            <v>0</v>
          </cell>
          <cell r="H31">
            <v>0</v>
          </cell>
          <cell r="I31">
            <v>44159</v>
          </cell>
        </row>
        <row r="32">
          <cell r="A32">
            <v>3093</v>
          </cell>
          <cell r="B32">
            <v>0</v>
          </cell>
          <cell r="C32">
            <v>1</v>
          </cell>
          <cell r="D32">
            <v>0</v>
          </cell>
          <cell r="E32">
            <v>0</v>
          </cell>
          <cell r="F32">
            <v>0</v>
          </cell>
          <cell r="G32">
            <v>0</v>
          </cell>
          <cell r="H32">
            <v>0</v>
          </cell>
          <cell r="I32">
            <v>44159</v>
          </cell>
        </row>
        <row r="33">
          <cell r="A33">
            <v>1864</v>
          </cell>
          <cell r="B33">
            <v>0</v>
          </cell>
          <cell r="C33">
            <v>0</v>
          </cell>
          <cell r="D33">
            <v>0</v>
          </cell>
          <cell r="E33">
            <v>0</v>
          </cell>
          <cell r="F33">
            <v>0</v>
          </cell>
          <cell r="G33">
            <v>0</v>
          </cell>
          <cell r="H33">
            <v>0</v>
          </cell>
          <cell r="I33">
            <v>44158</v>
          </cell>
        </row>
        <row r="34">
          <cell r="A34">
            <v>2001</v>
          </cell>
          <cell r="B34">
            <v>0</v>
          </cell>
          <cell r="C34">
            <v>0</v>
          </cell>
          <cell r="D34">
            <v>0</v>
          </cell>
          <cell r="E34">
            <v>0</v>
          </cell>
          <cell r="F34">
            <v>0</v>
          </cell>
          <cell r="G34">
            <v>0</v>
          </cell>
          <cell r="H34">
            <v>0</v>
          </cell>
          <cell r="I34">
            <v>44158</v>
          </cell>
        </row>
        <row r="35">
          <cell r="A35">
            <v>2087</v>
          </cell>
          <cell r="B35">
            <v>0</v>
          </cell>
          <cell r="C35">
            <v>0</v>
          </cell>
          <cell r="D35">
            <v>0</v>
          </cell>
          <cell r="E35">
            <v>0</v>
          </cell>
          <cell r="F35">
            <v>0</v>
          </cell>
          <cell r="G35">
            <v>0</v>
          </cell>
          <cell r="H35">
            <v>0</v>
          </cell>
          <cell r="I35">
            <v>44158</v>
          </cell>
        </row>
        <row r="36">
          <cell r="A36">
            <v>2614</v>
          </cell>
          <cell r="B36">
            <v>0</v>
          </cell>
          <cell r="C36">
            <v>0</v>
          </cell>
          <cell r="D36">
            <v>0</v>
          </cell>
          <cell r="E36">
            <v>0</v>
          </cell>
          <cell r="F36">
            <v>0</v>
          </cell>
          <cell r="G36">
            <v>0</v>
          </cell>
          <cell r="H36">
            <v>0</v>
          </cell>
          <cell r="I36">
            <v>44158</v>
          </cell>
        </row>
        <row r="37">
          <cell r="A37">
            <v>1516</v>
          </cell>
          <cell r="B37">
            <v>0</v>
          </cell>
          <cell r="C37">
            <v>1</v>
          </cell>
          <cell r="D37">
            <v>0</v>
          </cell>
          <cell r="E37">
            <v>0</v>
          </cell>
          <cell r="F37">
            <v>0</v>
          </cell>
          <cell r="G37">
            <v>0</v>
          </cell>
          <cell r="H37">
            <v>0</v>
          </cell>
          <cell r="I37">
            <v>44157</v>
          </cell>
        </row>
        <row r="38">
          <cell r="A38">
            <v>2439</v>
          </cell>
          <cell r="B38">
            <v>0</v>
          </cell>
          <cell r="C38">
            <v>0</v>
          </cell>
          <cell r="D38">
            <v>0</v>
          </cell>
          <cell r="E38">
            <v>0</v>
          </cell>
          <cell r="F38">
            <v>0</v>
          </cell>
          <cell r="G38">
            <v>0</v>
          </cell>
          <cell r="H38">
            <v>0</v>
          </cell>
          <cell r="I38">
            <v>44157</v>
          </cell>
        </row>
        <row r="39">
          <cell r="A39">
            <v>2539</v>
          </cell>
          <cell r="B39">
            <v>0</v>
          </cell>
          <cell r="C39">
            <v>0</v>
          </cell>
          <cell r="D39">
            <v>0</v>
          </cell>
          <cell r="E39">
            <v>0</v>
          </cell>
          <cell r="F39">
            <v>0</v>
          </cell>
          <cell r="G39">
            <v>0</v>
          </cell>
          <cell r="H39">
            <v>0</v>
          </cell>
          <cell r="I39">
            <v>44157</v>
          </cell>
        </row>
        <row r="40">
          <cell r="A40">
            <v>1249</v>
          </cell>
          <cell r="B40">
            <v>0</v>
          </cell>
          <cell r="C40">
            <v>0</v>
          </cell>
          <cell r="D40">
            <v>0</v>
          </cell>
          <cell r="E40">
            <v>0</v>
          </cell>
          <cell r="F40">
            <v>0</v>
          </cell>
          <cell r="G40">
            <v>0</v>
          </cell>
          <cell r="H40">
            <v>0</v>
          </cell>
          <cell r="I40">
            <v>44156</v>
          </cell>
        </row>
        <row r="41">
          <cell r="A41">
            <v>2685</v>
          </cell>
          <cell r="B41">
            <v>1</v>
          </cell>
          <cell r="C41">
            <v>0</v>
          </cell>
          <cell r="D41">
            <v>1</v>
          </cell>
          <cell r="E41">
            <v>1</v>
          </cell>
          <cell r="F41">
            <v>1</v>
          </cell>
          <cell r="G41">
            <v>0</v>
          </cell>
          <cell r="H41">
            <v>1</v>
          </cell>
          <cell r="I41">
            <v>44156</v>
          </cell>
        </row>
        <row r="42">
          <cell r="A42">
            <v>2937</v>
          </cell>
          <cell r="B42">
            <v>0</v>
          </cell>
          <cell r="C42">
            <v>0</v>
          </cell>
          <cell r="D42">
            <v>0</v>
          </cell>
          <cell r="E42">
            <v>0</v>
          </cell>
          <cell r="F42">
            <v>0</v>
          </cell>
          <cell r="G42">
            <v>0</v>
          </cell>
          <cell r="H42">
            <v>0</v>
          </cell>
          <cell r="I42">
            <v>44156</v>
          </cell>
        </row>
        <row r="43">
          <cell r="A43">
            <v>1331</v>
          </cell>
          <cell r="B43">
            <v>0</v>
          </cell>
          <cell r="C43">
            <v>0</v>
          </cell>
          <cell r="D43">
            <v>0</v>
          </cell>
          <cell r="E43">
            <v>0</v>
          </cell>
          <cell r="F43">
            <v>0</v>
          </cell>
          <cell r="G43">
            <v>0</v>
          </cell>
          <cell r="H43">
            <v>1</v>
          </cell>
          <cell r="I43">
            <v>44155</v>
          </cell>
        </row>
        <row r="44">
          <cell r="A44">
            <v>2540</v>
          </cell>
          <cell r="B44">
            <v>0</v>
          </cell>
          <cell r="C44">
            <v>0</v>
          </cell>
          <cell r="D44">
            <v>0</v>
          </cell>
          <cell r="E44">
            <v>0</v>
          </cell>
          <cell r="F44">
            <v>0</v>
          </cell>
          <cell r="G44">
            <v>0</v>
          </cell>
          <cell r="H44">
            <v>0</v>
          </cell>
          <cell r="I44">
            <v>44155</v>
          </cell>
        </row>
        <row r="45">
          <cell r="A45">
            <v>2623</v>
          </cell>
          <cell r="B45">
            <v>0</v>
          </cell>
          <cell r="C45">
            <v>1</v>
          </cell>
          <cell r="D45">
            <v>0</v>
          </cell>
          <cell r="E45">
            <v>0</v>
          </cell>
          <cell r="F45">
            <v>0</v>
          </cell>
          <cell r="G45">
            <v>0</v>
          </cell>
          <cell r="H45">
            <v>0</v>
          </cell>
          <cell r="I45">
            <v>44155</v>
          </cell>
        </row>
        <row r="46">
          <cell r="A46">
            <v>2741</v>
          </cell>
          <cell r="B46">
            <v>0</v>
          </cell>
          <cell r="C46">
            <v>0</v>
          </cell>
          <cell r="D46">
            <v>0</v>
          </cell>
          <cell r="E46">
            <v>0</v>
          </cell>
          <cell r="F46">
            <v>0</v>
          </cell>
          <cell r="G46">
            <v>0</v>
          </cell>
          <cell r="H46">
            <v>0</v>
          </cell>
          <cell r="I46">
            <v>44155</v>
          </cell>
        </row>
        <row r="47">
          <cell r="A47">
            <v>1173</v>
          </cell>
          <cell r="B47">
            <v>0</v>
          </cell>
          <cell r="C47">
            <v>0</v>
          </cell>
          <cell r="D47">
            <v>0</v>
          </cell>
          <cell r="E47">
            <v>0</v>
          </cell>
          <cell r="F47">
            <v>0</v>
          </cell>
          <cell r="G47">
            <v>0</v>
          </cell>
          <cell r="H47">
            <v>0</v>
          </cell>
          <cell r="I47">
            <v>44154</v>
          </cell>
        </row>
        <row r="48">
          <cell r="A48">
            <v>1803</v>
          </cell>
          <cell r="B48">
            <v>0</v>
          </cell>
          <cell r="C48">
            <v>0</v>
          </cell>
          <cell r="D48">
            <v>0</v>
          </cell>
          <cell r="E48">
            <v>0</v>
          </cell>
          <cell r="F48">
            <v>1</v>
          </cell>
          <cell r="G48">
            <v>0</v>
          </cell>
          <cell r="H48">
            <v>1</v>
          </cell>
          <cell r="I48">
            <v>44154</v>
          </cell>
        </row>
        <row r="49">
          <cell r="A49">
            <v>2743</v>
          </cell>
          <cell r="B49">
            <v>0</v>
          </cell>
          <cell r="C49">
            <v>0</v>
          </cell>
          <cell r="D49">
            <v>0</v>
          </cell>
          <cell r="E49">
            <v>0</v>
          </cell>
          <cell r="F49">
            <v>0</v>
          </cell>
          <cell r="G49">
            <v>0</v>
          </cell>
          <cell r="H49">
            <v>0</v>
          </cell>
          <cell r="I49">
            <v>44154</v>
          </cell>
        </row>
        <row r="50">
          <cell r="A50">
            <v>2794</v>
          </cell>
          <cell r="B50">
            <v>0</v>
          </cell>
          <cell r="C50">
            <v>0</v>
          </cell>
          <cell r="D50">
            <v>0</v>
          </cell>
          <cell r="E50">
            <v>0</v>
          </cell>
          <cell r="F50">
            <v>0</v>
          </cell>
          <cell r="G50">
            <v>0</v>
          </cell>
          <cell r="H50">
            <v>0</v>
          </cell>
          <cell r="I50">
            <v>44154</v>
          </cell>
        </row>
        <row r="51">
          <cell r="A51">
            <v>2508</v>
          </cell>
          <cell r="B51">
            <v>0</v>
          </cell>
          <cell r="C51">
            <v>0</v>
          </cell>
          <cell r="D51">
            <v>0</v>
          </cell>
          <cell r="E51">
            <v>0</v>
          </cell>
          <cell r="F51">
            <v>0</v>
          </cell>
          <cell r="G51">
            <v>0</v>
          </cell>
          <cell r="H51">
            <v>0</v>
          </cell>
          <cell r="I51">
            <v>44153</v>
          </cell>
        </row>
        <row r="52">
          <cell r="A52">
            <v>1614</v>
          </cell>
          <cell r="B52">
            <v>0</v>
          </cell>
          <cell r="C52">
            <v>0</v>
          </cell>
          <cell r="D52">
            <v>0</v>
          </cell>
          <cell r="E52">
            <v>0</v>
          </cell>
          <cell r="F52">
            <v>0</v>
          </cell>
          <cell r="G52">
            <v>0</v>
          </cell>
          <cell r="H52">
            <v>0</v>
          </cell>
          <cell r="I52">
            <v>44152</v>
          </cell>
        </row>
        <row r="53">
          <cell r="A53">
            <v>2978</v>
          </cell>
          <cell r="B53">
            <v>0</v>
          </cell>
          <cell r="C53">
            <v>0</v>
          </cell>
          <cell r="D53">
            <v>0</v>
          </cell>
          <cell r="E53">
            <v>0</v>
          </cell>
          <cell r="F53">
            <v>0</v>
          </cell>
          <cell r="G53">
            <v>0</v>
          </cell>
          <cell r="H53">
            <v>0</v>
          </cell>
          <cell r="I53">
            <v>44151</v>
          </cell>
        </row>
        <row r="54">
          <cell r="A54">
            <v>1853</v>
          </cell>
          <cell r="B54">
            <v>0</v>
          </cell>
          <cell r="C54">
            <v>0</v>
          </cell>
          <cell r="D54">
            <v>0</v>
          </cell>
          <cell r="E54">
            <v>0</v>
          </cell>
          <cell r="F54">
            <v>0</v>
          </cell>
          <cell r="G54">
            <v>0</v>
          </cell>
          <cell r="H54">
            <v>0</v>
          </cell>
          <cell r="I54">
            <v>44150</v>
          </cell>
        </row>
        <row r="55">
          <cell r="A55">
            <v>2297</v>
          </cell>
          <cell r="B55">
            <v>0</v>
          </cell>
          <cell r="C55">
            <v>0</v>
          </cell>
          <cell r="D55">
            <v>0</v>
          </cell>
          <cell r="E55">
            <v>0</v>
          </cell>
          <cell r="F55">
            <v>0</v>
          </cell>
          <cell r="G55">
            <v>0</v>
          </cell>
          <cell r="H55">
            <v>0</v>
          </cell>
          <cell r="I55">
            <v>44149</v>
          </cell>
        </row>
        <row r="56">
          <cell r="A56">
            <v>2463</v>
          </cell>
          <cell r="B56">
            <v>0</v>
          </cell>
          <cell r="C56">
            <v>0</v>
          </cell>
          <cell r="D56">
            <v>0</v>
          </cell>
          <cell r="E56">
            <v>1</v>
          </cell>
          <cell r="F56">
            <v>0</v>
          </cell>
          <cell r="G56">
            <v>0</v>
          </cell>
          <cell r="H56">
            <v>0</v>
          </cell>
          <cell r="I56">
            <v>44149</v>
          </cell>
        </row>
        <row r="57">
          <cell r="A57">
            <v>3202</v>
          </cell>
          <cell r="B57">
            <v>0</v>
          </cell>
          <cell r="C57">
            <v>0</v>
          </cell>
          <cell r="D57">
            <v>0</v>
          </cell>
          <cell r="E57">
            <v>1</v>
          </cell>
          <cell r="F57">
            <v>0</v>
          </cell>
          <cell r="G57">
            <v>0</v>
          </cell>
          <cell r="H57">
            <v>0</v>
          </cell>
          <cell r="I57">
            <v>44149</v>
          </cell>
        </row>
        <row r="58">
          <cell r="A58">
            <v>3217</v>
          </cell>
          <cell r="B58">
            <v>0</v>
          </cell>
          <cell r="C58">
            <v>0</v>
          </cell>
          <cell r="D58">
            <v>0</v>
          </cell>
          <cell r="E58">
            <v>1</v>
          </cell>
          <cell r="F58">
            <v>0</v>
          </cell>
          <cell r="G58">
            <v>0</v>
          </cell>
          <cell r="H58">
            <v>0</v>
          </cell>
          <cell r="I58">
            <v>44149</v>
          </cell>
        </row>
        <row r="59">
          <cell r="A59">
            <v>1389</v>
          </cell>
          <cell r="B59">
            <v>0</v>
          </cell>
          <cell r="C59">
            <v>0</v>
          </cell>
          <cell r="D59">
            <v>0</v>
          </cell>
          <cell r="E59">
            <v>0</v>
          </cell>
          <cell r="F59">
            <v>0</v>
          </cell>
          <cell r="G59">
            <v>0</v>
          </cell>
          <cell r="H59">
            <v>0</v>
          </cell>
          <cell r="I59">
            <v>44148</v>
          </cell>
        </row>
        <row r="60">
          <cell r="A60">
            <v>2427</v>
          </cell>
          <cell r="B60">
            <v>0</v>
          </cell>
          <cell r="C60">
            <v>0</v>
          </cell>
          <cell r="D60">
            <v>0</v>
          </cell>
          <cell r="E60">
            <v>0</v>
          </cell>
          <cell r="F60">
            <v>0</v>
          </cell>
          <cell r="G60">
            <v>0</v>
          </cell>
          <cell r="H60">
            <v>0</v>
          </cell>
          <cell r="I60">
            <v>44148</v>
          </cell>
        </row>
        <row r="61">
          <cell r="A61">
            <v>3021</v>
          </cell>
          <cell r="B61">
            <v>0</v>
          </cell>
          <cell r="C61">
            <v>0</v>
          </cell>
          <cell r="D61">
            <v>0</v>
          </cell>
          <cell r="E61">
            <v>0</v>
          </cell>
          <cell r="F61">
            <v>0</v>
          </cell>
          <cell r="G61">
            <v>0</v>
          </cell>
          <cell r="H61">
            <v>0</v>
          </cell>
          <cell r="I61">
            <v>44148</v>
          </cell>
        </row>
        <row r="62">
          <cell r="A62">
            <v>1119</v>
          </cell>
          <cell r="B62">
            <v>0</v>
          </cell>
          <cell r="C62">
            <v>0</v>
          </cell>
          <cell r="D62">
            <v>0</v>
          </cell>
          <cell r="E62">
            <v>0</v>
          </cell>
          <cell r="F62">
            <v>0</v>
          </cell>
          <cell r="G62">
            <v>0</v>
          </cell>
          <cell r="H62">
            <v>0</v>
          </cell>
          <cell r="I62">
            <v>44147</v>
          </cell>
        </row>
        <row r="63">
          <cell r="A63">
            <v>1196</v>
          </cell>
          <cell r="B63">
            <v>0</v>
          </cell>
          <cell r="C63">
            <v>0</v>
          </cell>
          <cell r="D63">
            <v>0</v>
          </cell>
          <cell r="E63">
            <v>0</v>
          </cell>
          <cell r="F63">
            <v>0</v>
          </cell>
          <cell r="G63">
            <v>0</v>
          </cell>
          <cell r="H63">
            <v>0</v>
          </cell>
          <cell r="I63">
            <v>44147</v>
          </cell>
        </row>
        <row r="64">
          <cell r="A64">
            <v>1511</v>
          </cell>
          <cell r="B64">
            <v>0</v>
          </cell>
          <cell r="C64">
            <v>0</v>
          </cell>
          <cell r="D64">
            <v>0</v>
          </cell>
          <cell r="E64">
            <v>0</v>
          </cell>
          <cell r="F64">
            <v>0</v>
          </cell>
          <cell r="G64">
            <v>0</v>
          </cell>
          <cell r="H64">
            <v>0</v>
          </cell>
          <cell r="I64">
            <v>44147</v>
          </cell>
        </row>
        <row r="65">
          <cell r="A65">
            <v>1706</v>
          </cell>
          <cell r="B65">
            <v>0</v>
          </cell>
          <cell r="C65">
            <v>0</v>
          </cell>
          <cell r="D65">
            <v>0</v>
          </cell>
          <cell r="E65">
            <v>0</v>
          </cell>
          <cell r="F65">
            <v>0</v>
          </cell>
          <cell r="G65">
            <v>0</v>
          </cell>
          <cell r="H65">
            <v>0</v>
          </cell>
          <cell r="I65">
            <v>44147</v>
          </cell>
        </row>
        <row r="66">
          <cell r="A66">
            <v>1050</v>
          </cell>
          <cell r="B66">
            <v>1</v>
          </cell>
          <cell r="C66">
            <v>0</v>
          </cell>
          <cell r="D66">
            <v>0</v>
          </cell>
          <cell r="E66">
            <v>1</v>
          </cell>
          <cell r="F66">
            <v>0</v>
          </cell>
          <cell r="G66">
            <v>0</v>
          </cell>
          <cell r="H66">
            <v>1</v>
          </cell>
          <cell r="I66">
            <v>44146</v>
          </cell>
        </row>
        <row r="67">
          <cell r="A67">
            <v>1549</v>
          </cell>
          <cell r="B67">
            <v>0</v>
          </cell>
          <cell r="C67">
            <v>0</v>
          </cell>
          <cell r="D67">
            <v>0</v>
          </cell>
          <cell r="E67">
            <v>0</v>
          </cell>
          <cell r="F67">
            <v>0</v>
          </cell>
          <cell r="G67">
            <v>0</v>
          </cell>
          <cell r="H67">
            <v>0</v>
          </cell>
          <cell r="I67">
            <v>44146</v>
          </cell>
        </row>
        <row r="68">
          <cell r="A68">
            <v>2113</v>
          </cell>
          <cell r="B68">
            <v>0</v>
          </cell>
          <cell r="C68">
            <v>0</v>
          </cell>
          <cell r="D68">
            <v>0</v>
          </cell>
          <cell r="E68">
            <v>0</v>
          </cell>
          <cell r="F68">
            <v>0</v>
          </cell>
          <cell r="G68">
            <v>0</v>
          </cell>
          <cell r="H68">
            <v>0</v>
          </cell>
          <cell r="I68">
            <v>44146</v>
          </cell>
        </row>
        <row r="69">
          <cell r="A69">
            <v>2773</v>
          </cell>
          <cell r="B69">
            <v>0</v>
          </cell>
          <cell r="C69">
            <v>0</v>
          </cell>
          <cell r="D69">
            <v>0</v>
          </cell>
          <cell r="E69">
            <v>1</v>
          </cell>
          <cell r="F69">
            <v>0</v>
          </cell>
          <cell r="G69">
            <v>0</v>
          </cell>
          <cell r="H69">
            <v>0</v>
          </cell>
          <cell r="I69">
            <v>44145</v>
          </cell>
        </row>
        <row r="70">
          <cell r="A70">
            <v>1232</v>
          </cell>
          <cell r="B70">
            <v>0</v>
          </cell>
          <cell r="C70">
            <v>0</v>
          </cell>
          <cell r="D70">
            <v>0</v>
          </cell>
          <cell r="E70">
            <v>0</v>
          </cell>
          <cell r="F70">
            <v>0</v>
          </cell>
          <cell r="G70">
            <v>0</v>
          </cell>
          <cell r="H70">
            <v>0</v>
          </cell>
          <cell r="I70">
            <v>44144</v>
          </cell>
        </row>
        <row r="71">
          <cell r="A71">
            <v>1406</v>
          </cell>
          <cell r="B71">
            <v>0</v>
          </cell>
          <cell r="C71">
            <v>0</v>
          </cell>
          <cell r="D71">
            <v>0</v>
          </cell>
          <cell r="E71">
            <v>0</v>
          </cell>
          <cell r="F71">
            <v>0</v>
          </cell>
          <cell r="G71">
            <v>0</v>
          </cell>
          <cell r="H71">
            <v>0</v>
          </cell>
          <cell r="I71">
            <v>44144</v>
          </cell>
        </row>
        <row r="72">
          <cell r="A72">
            <v>2032</v>
          </cell>
          <cell r="B72">
            <v>1</v>
          </cell>
          <cell r="C72">
            <v>0</v>
          </cell>
          <cell r="D72">
            <v>0</v>
          </cell>
          <cell r="E72">
            <v>0</v>
          </cell>
          <cell r="F72">
            <v>0</v>
          </cell>
          <cell r="G72">
            <v>0</v>
          </cell>
          <cell r="H72">
            <v>0</v>
          </cell>
          <cell r="I72">
            <v>44144</v>
          </cell>
        </row>
        <row r="73">
          <cell r="A73">
            <v>2658</v>
          </cell>
          <cell r="B73">
            <v>0</v>
          </cell>
          <cell r="C73">
            <v>0</v>
          </cell>
          <cell r="D73">
            <v>0</v>
          </cell>
          <cell r="E73">
            <v>0</v>
          </cell>
          <cell r="F73">
            <v>0</v>
          </cell>
          <cell r="G73">
            <v>0</v>
          </cell>
          <cell r="H73">
            <v>0</v>
          </cell>
          <cell r="I73">
            <v>44143</v>
          </cell>
        </row>
        <row r="74">
          <cell r="A74">
            <v>1718</v>
          </cell>
          <cell r="B74">
            <v>0</v>
          </cell>
          <cell r="C74">
            <v>0</v>
          </cell>
          <cell r="D74">
            <v>0</v>
          </cell>
          <cell r="E74">
            <v>0</v>
          </cell>
          <cell r="F74">
            <v>0</v>
          </cell>
          <cell r="G74">
            <v>0</v>
          </cell>
          <cell r="H74">
            <v>0</v>
          </cell>
          <cell r="I74">
            <v>44142</v>
          </cell>
        </row>
        <row r="75">
          <cell r="A75">
            <v>2868</v>
          </cell>
          <cell r="B75">
            <v>0</v>
          </cell>
          <cell r="C75">
            <v>1</v>
          </cell>
          <cell r="D75">
            <v>0</v>
          </cell>
          <cell r="E75">
            <v>1</v>
          </cell>
          <cell r="F75">
            <v>0</v>
          </cell>
          <cell r="G75">
            <v>0</v>
          </cell>
          <cell r="H75">
            <v>0</v>
          </cell>
          <cell r="I75">
            <v>44142</v>
          </cell>
        </row>
        <row r="76">
          <cell r="A76">
            <v>2077</v>
          </cell>
          <cell r="B76">
            <v>0</v>
          </cell>
          <cell r="C76">
            <v>0</v>
          </cell>
          <cell r="D76">
            <v>0</v>
          </cell>
          <cell r="E76">
            <v>0</v>
          </cell>
          <cell r="F76">
            <v>0</v>
          </cell>
          <cell r="G76">
            <v>0</v>
          </cell>
          <cell r="H76">
            <v>0</v>
          </cell>
          <cell r="I76">
            <v>44141</v>
          </cell>
        </row>
        <row r="77">
          <cell r="A77">
            <v>3028</v>
          </cell>
          <cell r="B77">
            <v>0</v>
          </cell>
          <cell r="C77">
            <v>0</v>
          </cell>
          <cell r="D77">
            <v>0</v>
          </cell>
          <cell r="E77">
            <v>0</v>
          </cell>
          <cell r="F77">
            <v>0</v>
          </cell>
          <cell r="G77">
            <v>0</v>
          </cell>
          <cell r="H77">
            <v>0</v>
          </cell>
          <cell r="I77">
            <v>44141</v>
          </cell>
        </row>
        <row r="78">
          <cell r="A78">
            <v>1793</v>
          </cell>
          <cell r="B78">
            <v>0</v>
          </cell>
          <cell r="C78">
            <v>0</v>
          </cell>
          <cell r="D78">
            <v>0</v>
          </cell>
          <cell r="E78">
            <v>0</v>
          </cell>
          <cell r="F78">
            <v>0</v>
          </cell>
          <cell r="G78">
            <v>0</v>
          </cell>
          <cell r="H78">
            <v>0</v>
          </cell>
          <cell r="I78">
            <v>44139</v>
          </cell>
        </row>
        <row r="79">
          <cell r="A79">
            <v>2090</v>
          </cell>
          <cell r="B79">
            <v>0</v>
          </cell>
          <cell r="C79">
            <v>0</v>
          </cell>
          <cell r="D79">
            <v>0</v>
          </cell>
          <cell r="E79">
            <v>0</v>
          </cell>
          <cell r="F79">
            <v>0</v>
          </cell>
          <cell r="G79">
            <v>0</v>
          </cell>
          <cell r="H79">
            <v>0</v>
          </cell>
          <cell r="I79">
            <v>44139</v>
          </cell>
        </row>
        <row r="80">
          <cell r="A80">
            <v>1391</v>
          </cell>
          <cell r="B80">
            <v>0</v>
          </cell>
          <cell r="C80">
            <v>0</v>
          </cell>
          <cell r="D80">
            <v>0</v>
          </cell>
          <cell r="E80">
            <v>0</v>
          </cell>
          <cell r="F80">
            <v>0</v>
          </cell>
          <cell r="G80">
            <v>0</v>
          </cell>
          <cell r="H80">
            <v>0</v>
          </cell>
          <cell r="I80">
            <v>44138</v>
          </cell>
        </row>
        <row r="81">
          <cell r="A81">
            <v>1769</v>
          </cell>
          <cell r="B81">
            <v>1</v>
          </cell>
          <cell r="C81">
            <v>0</v>
          </cell>
          <cell r="D81">
            <v>0</v>
          </cell>
          <cell r="E81">
            <v>0</v>
          </cell>
          <cell r="F81">
            <v>0</v>
          </cell>
          <cell r="G81">
            <v>0</v>
          </cell>
          <cell r="H81">
            <v>0</v>
          </cell>
          <cell r="I81">
            <v>44137</v>
          </cell>
        </row>
        <row r="82">
          <cell r="A82">
            <v>2071</v>
          </cell>
          <cell r="B82">
            <v>0</v>
          </cell>
          <cell r="C82">
            <v>0</v>
          </cell>
          <cell r="D82">
            <v>1</v>
          </cell>
          <cell r="E82">
            <v>0</v>
          </cell>
          <cell r="F82">
            <v>0</v>
          </cell>
          <cell r="G82">
            <v>0</v>
          </cell>
          <cell r="H82">
            <v>0</v>
          </cell>
          <cell r="I82">
            <v>44137</v>
          </cell>
        </row>
        <row r="83">
          <cell r="A83">
            <v>2139</v>
          </cell>
          <cell r="B83">
            <v>0</v>
          </cell>
          <cell r="C83">
            <v>0</v>
          </cell>
          <cell r="D83">
            <v>0</v>
          </cell>
          <cell r="E83">
            <v>0</v>
          </cell>
          <cell r="F83">
            <v>0</v>
          </cell>
          <cell r="G83">
            <v>0</v>
          </cell>
          <cell r="H83">
            <v>0</v>
          </cell>
          <cell r="I83">
            <v>44137</v>
          </cell>
        </row>
        <row r="84">
          <cell r="A84">
            <v>2320</v>
          </cell>
          <cell r="B84">
            <v>0</v>
          </cell>
          <cell r="C84">
            <v>1</v>
          </cell>
          <cell r="D84">
            <v>0</v>
          </cell>
          <cell r="E84">
            <v>0</v>
          </cell>
          <cell r="F84">
            <v>0</v>
          </cell>
          <cell r="G84">
            <v>0</v>
          </cell>
          <cell r="H84">
            <v>0</v>
          </cell>
          <cell r="I84">
            <v>44137</v>
          </cell>
        </row>
        <row r="85">
          <cell r="A85">
            <v>2637</v>
          </cell>
          <cell r="B85">
            <v>0</v>
          </cell>
          <cell r="C85">
            <v>0</v>
          </cell>
          <cell r="D85">
            <v>0</v>
          </cell>
          <cell r="E85">
            <v>0</v>
          </cell>
          <cell r="F85">
            <v>0</v>
          </cell>
          <cell r="G85">
            <v>0</v>
          </cell>
          <cell r="H85">
            <v>0</v>
          </cell>
          <cell r="I85">
            <v>44137</v>
          </cell>
        </row>
        <row r="86">
          <cell r="A86">
            <v>2689</v>
          </cell>
          <cell r="B86">
            <v>0</v>
          </cell>
          <cell r="C86">
            <v>0</v>
          </cell>
          <cell r="D86">
            <v>0</v>
          </cell>
          <cell r="E86">
            <v>0</v>
          </cell>
          <cell r="F86">
            <v>0</v>
          </cell>
          <cell r="G86">
            <v>0</v>
          </cell>
          <cell r="H86">
            <v>0</v>
          </cell>
          <cell r="I86">
            <v>44137</v>
          </cell>
        </row>
        <row r="87">
          <cell r="A87">
            <v>1082</v>
          </cell>
          <cell r="B87">
            <v>0</v>
          </cell>
          <cell r="C87">
            <v>1</v>
          </cell>
          <cell r="D87">
            <v>0</v>
          </cell>
          <cell r="E87">
            <v>1</v>
          </cell>
          <cell r="F87">
            <v>0</v>
          </cell>
          <cell r="G87">
            <v>0</v>
          </cell>
          <cell r="H87">
            <v>1</v>
          </cell>
          <cell r="I87">
            <v>44136</v>
          </cell>
        </row>
        <row r="88">
          <cell r="A88">
            <v>2136</v>
          </cell>
          <cell r="B88">
            <v>0</v>
          </cell>
          <cell r="C88">
            <v>0</v>
          </cell>
          <cell r="D88">
            <v>0</v>
          </cell>
          <cell r="E88">
            <v>0</v>
          </cell>
          <cell r="F88">
            <v>0</v>
          </cell>
          <cell r="G88">
            <v>0</v>
          </cell>
          <cell r="H88">
            <v>0</v>
          </cell>
          <cell r="I88">
            <v>44136</v>
          </cell>
        </row>
        <row r="89">
          <cell r="A89">
            <v>2717</v>
          </cell>
          <cell r="B89">
            <v>0</v>
          </cell>
          <cell r="C89">
            <v>0</v>
          </cell>
          <cell r="D89">
            <v>0</v>
          </cell>
          <cell r="E89">
            <v>0</v>
          </cell>
          <cell r="F89">
            <v>0</v>
          </cell>
          <cell r="G89">
            <v>0</v>
          </cell>
          <cell r="H89">
            <v>1</v>
          </cell>
          <cell r="I89">
            <v>44136</v>
          </cell>
        </row>
        <row r="90">
          <cell r="A90">
            <v>2873</v>
          </cell>
          <cell r="B90">
            <v>0</v>
          </cell>
          <cell r="C90">
            <v>0</v>
          </cell>
          <cell r="D90">
            <v>0</v>
          </cell>
          <cell r="E90">
            <v>0</v>
          </cell>
          <cell r="F90">
            <v>0</v>
          </cell>
          <cell r="G90">
            <v>0</v>
          </cell>
          <cell r="H90">
            <v>0</v>
          </cell>
          <cell r="I90">
            <v>44136</v>
          </cell>
        </row>
        <row r="91">
          <cell r="A91">
            <v>1834</v>
          </cell>
          <cell r="B91">
            <v>1</v>
          </cell>
          <cell r="C91">
            <v>0</v>
          </cell>
          <cell r="D91">
            <v>0</v>
          </cell>
          <cell r="E91">
            <v>0</v>
          </cell>
          <cell r="F91">
            <v>0</v>
          </cell>
          <cell r="G91">
            <v>0</v>
          </cell>
          <cell r="H91">
            <v>0</v>
          </cell>
          <cell r="I91">
            <v>44134</v>
          </cell>
        </row>
        <row r="92">
          <cell r="A92">
            <v>2216</v>
          </cell>
          <cell r="B92">
            <v>0</v>
          </cell>
          <cell r="C92">
            <v>0</v>
          </cell>
          <cell r="D92">
            <v>0</v>
          </cell>
          <cell r="E92">
            <v>0</v>
          </cell>
          <cell r="F92">
            <v>0</v>
          </cell>
          <cell r="G92">
            <v>0</v>
          </cell>
          <cell r="H92">
            <v>0</v>
          </cell>
          <cell r="I92">
            <v>44134</v>
          </cell>
        </row>
        <row r="93">
          <cell r="A93">
            <v>2869</v>
          </cell>
          <cell r="B93">
            <v>0</v>
          </cell>
          <cell r="C93">
            <v>0</v>
          </cell>
          <cell r="D93">
            <v>0</v>
          </cell>
          <cell r="E93">
            <v>0</v>
          </cell>
          <cell r="F93">
            <v>0</v>
          </cell>
          <cell r="G93">
            <v>0</v>
          </cell>
          <cell r="H93">
            <v>0</v>
          </cell>
          <cell r="I93">
            <v>44134</v>
          </cell>
        </row>
        <row r="94">
          <cell r="A94">
            <v>1442</v>
          </cell>
          <cell r="B94">
            <v>0</v>
          </cell>
          <cell r="C94">
            <v>0</v>
          </cell>
          <cell r="D94">
            <v>0</v>
          </cell>
          <cell r="E94">
            <v>0</v>
          </cell>
          <cell r="F94">
            <v>0</v>
          </cell>
          <cell r="G94">
            <v>0</v>
          </cell>
          <cell r="H94">
            <v>0</v>
          </cell>
          <cell r="I94">
            <v>44133</v>
          </cell>
        </row>
        <row r="95">
          <cell r="A95">
            <v>1916</v>
          </cell>
          <cell r="B95">
            <v>0</v>
          </cell>
          <cell r="C95">
            <v>0</v>
          </cell>
          <cell r="D95">
            <v>0</v>
          </cell>
          <cell r="E95">
            <v>0</v>
          </cell>
          <cell r="F95">
            <v>0</v>
          </cell>
          <cell r="G95">
            <v>0</v>
          </cell>
          <cell r="H95">
            <v>0</v>
          </cell>
          <cell r="I95">
            <v>44133</v>
          </cell>
        </row>
        <row r="96">
          <cell r="A96">
            <v>2051</v>
          </cell>
          <cell r="B96">
            <v>0</v>
          </cell>
          <cell r="C96">
            <v>0</v>
          </cell>
          <cell r="D96">
            <v>0</v>
          </cell>
          <cell r="E96">
            <v>0</v>
          </cell>
          <cell r="F96">
            <v>0</v>
          </cell>
          <cell r="G96">
            <v>0</v>
          </cell>
          <cell r="H96">
            <v>0</v>
          </cell>
          <cell r="I96">
            <v>44133</v>
          </cell>
        </row>
        <row r="97">
          <cell r="A97">
            <v>1086</v>
          </cell>
          <cell r="B97">
            <v>0</v>
          </cell>
          <cell r="C97">
            <v>0</v>
          </cell>
          <cell r="D97">
            <v>0</v>
          </cell>
          <cell r="E97">
            <v>0</v>
          </cell>
          <cell r="F97">
            <v>0</v>
          </cell>
          <cell r="G97">
            <v>0</v>
          </cell>
          <cell r="H97">
            <v>0</v>
          </cell>
          <cell r="I97">
            <v>44132</v>
          </cell>
        </row>
        <row r="98">
          <cell r="A98">
            <v>2116</v>
          </cell>
          <cell r="B98">
            <v>0</v>
          </cell>
          <cell r="C98">
            <v>0</v>
          </cell>
          <cell r="D98">
            <v>0</v>
          </cell>
          <cell r="E98">
            <v>0</v>
          </cell>
          <cell r="F98">
            <v>0</v>
          </cell>
          <cell r="G98">
            <v>0</v>
          </cell>
          <cell r="H98">
            <v>0</v>
          </cell>
          <cell r="I98">
            <v>44132</v>
          </cell>
        </row>
        <row r="99">
          <cell r="A99">
            <v>2223</v>
          </cell>
          <cell r="B99">
            <v>1</v>
          </cell>
          <cell r="C99">
            <v>0</v>
          </cell>
          <cell r="D99">
            <v>0</v>
          </cell>
          <cell r="E99">
            <v>0</v>
          </cell>
          <cell r="F99">
            <v>0</v>
          </cell>
          <cell r="G99">
            <v>0</v>
          </cell>
          <cell r="H99">
            <v>0</v>
          </cell>
          <cell r="I99">
            <v>44132</v>
          </cell>
        </row>
        <row r="100">
          <cell r="A100">
            <v>2230</v>
          </cell>
          <cell r="B100">
            <v>0</v>
          </cell>
          <cell r="C100">
            <v>1</v>
          </cell>
          <cell r="D100">
            <v>0</v>
          </cell>
          <cell r="E100">
            <v>0</v>
          </cell>
          <cell r="F100">
            <v>0</v>
          </cell>
          <cell r="G100">
            <v>0</v>
          </cell>
          <cell r="H100">
            <v>0</v>
          </cell>
          <cell r="I100">
            <v>44132</v>
          </cell>
        </row>
        <row r="101">
          <cell r="A101">
            <v>2713</v>
          </cell>
          <cell r="B101">
            <v>0</v>
          </cell>
          <cell r="C101">
            <v>0</v>
          </cell>
          <cell r="D101">
            <v>0</v>
          </cell>
          <cell r="E101">
            <v>1</v>
          </cell>
          <cell r="F101">
            <v>0</v>
          </cell>
          <cell r="G101">
            <v>0</v>
          </cell>
          <cell r="H101">
            <v>0</v>
          </cell>
          <cell r="I101">
            <v>44132</v>
          </cell>
        </row>
        <row r="102">
          <cell r="A102">
            <v>1166</v>
          </cell>
          <cell r="B102">
            <v>0</v>
          </cell>
          <cell r="C102">
            <v>0</v>
          </cell>
          <cell r="D102">
            <v>0</v>
          </cell>
          <cell r="E102">
            <v>0</v>
          </cell>
          <cell r="F102">
            <v>0</v>
          </cell>
          <cell r="G102">
            <v>0</v>
          </cell>
          <cell r="H102">
            <v>0</v>
          </cell>
          <cell r="I102">
            <v>44131</v>
          </cell>
        </row>
        <row r="103">
          <cell r="A103">
            <v>1461</v>
          </cell>
          <cell r="B103">
            <v>0</v>
          </cell>
          <cell r="C103">
            <v>0</v>
          </cell>
          <cell r="D103">
            <v>0</v>
          </cell>
          <cell r="E103">
            <v>0</v>
          </cell>
          <cell r="F103">
            <v>0</v>
          </cell>
          <cell r="G103">
            <v>0</v>
          </cell>
          <cell r="H103">
            <v>0</v>
          </cell>
          <cell r="I103">
            <v>44131</v>
          </cell>
        </row>
        <row r="104">
          <cell r="A104">
            <v>1631</v>
          </cell>
          <cell r="B104">
            <v>0</v>
          </cell>
          <cell r="C104">
            <v>0</v>
          </cell>
          <cell r="D104">
            <v>0</v>
          </cell>
          <cell r="E104">
            <v>0</v>
          </cell>
          <cell r="F104">
            <v>0</v>
          </cell>
          <cell r="G104">
            <v>0</v>
          </cell>
          <cell r="H104">
            <v>0</v>
          </cell>
          <cell r="I104">
            <v>44131</v>
          </cell>
        </row>
        <row r="105">
          <cell r="A105">
            <v>1703</v>
          </cell>
          <cell r="B105">
            <v>0</v>
          </cell>
          <cell r="C105">
            <v>0</v>
          </cell>
          <cell r="D105">
            <v>0</v>
          </cell>
          <cell r="E105">
            <v>0</v>
          </cell>
          <cell r="F105">
            <v>0</v>
          </cell>
          <cell r="G105">
            <v>0</v>
          </cell>
          <cell r="H105">
            <v>0</v>
          </cell>
          <cell r="I105">
            <v>44131</v>
          </cell>
        </row>
        <row r="106">
          <cell r="A106">
            <v>2024</v>
          </cell>
          <cell r="B106">
            <v>0</v>
          </cell>
          <cell r="C106">
            <v>0</v>
          </cell>
          <cell r="D106">
            <v>0</v>
          </cell>
          <cell r="E106">
            <v>1</v>
          </cell>
          <cell r="F106">
            <v>0</v>
          </cell>
          <cell r="G106">
            <v>0</v>
          </cell>
          <cell r="H106">
            <v>0</v>
          </cell>
          <cell r="I106">
            <v>44131</v>
          </cell>
        </row>
        <row r="107">
          <cell r="A107">
            <v>2287</v>
          </cell>
          <cell r="B107">
            <v>0</v>
          </cell>
          <cell r="C107">
            <v>1</v>
          </cell>
          <cell r="D107">
            <v>1</v>
          </cell>
          <cell r="E107">
            <v>0</v>
          </cell>
          <cell r="F107">
            <v>0</v>
          </cell>
          <cell r="G107">
            <v>0</v>
          </cell>
          <cell r="H107">
            <v>0</v>
          </cell>
          <cell r="I107">
            <v>44131</v>
          </cell>
        </row>
        <row r="108">
          <cell r="A108">
            <v>2529</v>
          </cell>
          <cell r="B108">
            <v>0</v>
          </cell>
          <cell r="C108">
            <v>0</v>
          </cell>
          <cell r="D108">
            <v>0</v>
          </cell>
          <cell r="E108">
            <v>1</v>
          </cell>
          <cell r="F108">
            <v>0</v>
          </cell>
          <cell r="G108">
            <v>0</v>
          </cell>
          <cell r="H108">
            <v>0</v>
          </cell>
          <cell r="I108">
            <v>44131</v>
          </cell>
        </row>
        <row r="109">
          <cell r="A109">
            <v>2970</v>
          </cell>
          <cell r="B109">
            <v>1</v>
          </cell>
          <cell r="C109">
            <v>0</v>
          </cell>
          <cell r="D109">
            <v>1</v>
          </cell>
          <cell r="E109">
            <v>1</v>
          </cell>
          <cell r="F109">
            <v>0</v>
          </cell>
          <cell r="G109">
            <v>0</v>
          </cell>
          <cell r="H109">
            <v>1</v>
          </cell>
          <cell r="I109">
            <v>44131</v>
          </cell>
        </row>
        <row r="110">
          <cell r="A110">
            <v>1029</v>
          </cell>
          <cell r="B110">
            <v>0</v>
          </cell>
          <cell r="C110">
            <v>0</v>
          </cell>
          <cell r="D110">
            <v>0</v>
          </cell>
          <cell r="E110">
            <v>0</v>
          </cell>
          <cell r="F110">
            <v>0</v>
          </cell>
          <cell r="G110">
            <v>0</v>
          </cell>
          <cell r="H110">
            <v>0</v>
          </cell>
          <cell r="I110">
            <v>44130</v>
          </cell>
        </row>
        <row r="111">
          <cell r="A111">
            <v>1087</v>
          </cell>
          <cell r="B111">
            <v>0</v>
          </cell>
          <cell r="C111">
            <v>0</v>
          </cell>
          <cell r="D111">
            <v>0</v>
          </cell>
          <cell r="E111">
            <v>0</v>
          </cell>
          <cell r="F111">
            <v>0</v>
          </cell>
          <cell r="G111">
            <v>0</v>
          </cell>
          <cell r="H111">
            <v>0</v>
          </cell>
          <cell r="I111">
            <v>44130</v>
          </cell>
        </row>
        <row r="112">
          <cell r="A112">
            <v>1405</v>
          </cell>
          <cell r="B112">
            <v>0</v>
          </cell>
          <cell r="C112">
            <v>0</v>
          </cell>
          <cell r="D112">
            <v>0</v>
          </cell>
          <cell r="E112">
            <v>0</v>
          </cell>
          <cell r="F112">
            <v>0</v>
          </cell>
          <cell r="G112">
            <v>0</v>
          </cell>
          <cell r="H112">
            <v>0</v>
          </cell>
          <cell r="I112">
            <v>44130</v>
          </cell>
        </row>
        <row r="113">
          <cell r="A113">
            <v>1482</v>
          </cell>
          <cell r="B113">
            <v>0</v>
          </cell>
          <cell r="C113">
            <v>0</v>
          </cell>
          <cell r="D113">
            <v>0</v>
          </cell>
          <cell r="E113">
            <v>0</v>
          </cell>
          <cell r="F113">
            <v>0</v>
          </cell>
          <cell r="G113">
            <v>0</v>
          </cell>
          <cell r="H113">
            <v>0</v>
          </cell>
          <cell r="I113">
            <v>44130</v>
          </cell>
        </row>
        <row r="114">
          <cell r="A114">
            <v>1657</v>
          </cell>
          <cell r="B114">
            <v>0</v>
          </cell>
          <cell r="C114">
            <v>0</v>
          </cell>
          <cell r="D114">
            <v>0</v>
          </cell>
          <cell r="E114">
            <v>0</v>
          </cell>
          <cell r="F114">
            <v>0</v>
          </cell>
          <cell r="G114">
            <v>0</v>
          </cell>
          <cell r="H114">
            <v>0</v>
          </cell>
          <cell r="I114">
            <v>44130</v>
          </cell>
        </row>
        <row r="115">
          <cell r="A115">
            <v>1745</v>
          </cell>
          <cell r="B115">
            <v>0</v>
          </cell>
          <cell r="C115">
            <v>0</v>
          </cell>
          <cell r="D115">
            <v>0</v>
          </cell>
          <cell r="E115">
            <v>0</v>
          </cell>
          <cell r="F115">
            <v>0</v>
          </cell>
          <cell r="G115">
            <v>0</v>
          </cell>
          <cell r="H115">
            <v>0</v>
          </cell>
          <cell r="I115">
            <v>44130</v>
          </cell>
        </row>
        <row r="116">
          <cell r="A116">
            <v>1915</v>
          </cell>
          <cell r="B116">
            <v>0</v>
          </cell>
          <cell r="C116">
            <v>0</v>
          </cell>
          <cell r="D116">
            <v>0</v>
          </cell>
          <cell r="E116">
            <v>0</v>
          </cell>
          <cell r="F116">
            <v>0</v>
          </cell>
          <cell r="G116">
            <v>0</v>
          </cell>
          <cell r="H116">
            <v>0</v>
          </cell>
          <cell r="I116">
            <v>44130</v>
          </cell>
        </row>
        <row r="117">
          <cell r="A117">
            <v>2119</v>
          </cell>
          <cell r="B117">
            <v>0</v>
          </cell>
          <cell r="C117">
            <v>0</v>
          </cell>
          <cell r="D117">
            <v>0</v>
          </cell>
          <cell r="E117">
            <v>0</v>
          </cell>
          <cell r="F117">
            <v>0</v>
          </cell>
          <cell r="G117">
            <v>0</v>
          </cell>
          <cell r="H117">
            <v>0</v>
          </cell>
          <cell r="I117">
            <v>44130</v>
          </cell>
        </row>
        <row r="118">
          <cell r="A118">
            <v>2372</v>
          </cell>
          <cell r="B118">
            <v>0</v>
          </cell>
          <cell r="C118">
            <v>0</v>
          </cell>
          <cell r="D118">
            <v>0</v>
          </cell>
          <cell r="E118">
            <v>0</v>
          </cell>
          <cell r="F118">
            <v>0</v>
          </cell>
          <cell r="G118">
            <v>0</v>
          </cell>
          <cell r="H118">
            <v>0</v>
          </cell>
          <cell r="I118">
            <v>44130</v>
          </cell>
        </row>
        <row r="119">
          <cell r="A119">
            <v>3070</v>
          </cell>
          <cell r="B119">
            <v>0</v>
          </cell>
          <cell r="C119">
            <v>0</v>
          </cell>
          <cell r="D119">
            <v>0</v>
          </cell>
          <cell r="E119">
            <v>0</v>
          </cell>
          <cell r="F119">
            <v>0</v>
          </cell>
          <cell r="G119">
            <v>0</v>
          </cell>
          <cell r="H119">
            <v>0</v>
          </cell>
          <cell r="I119">
            <v>44130</v>
          </cell>
        </row>
        <row r="120">
          <cell r="A120">
            <v>1128</v>
          </cell>
          <cell r="B120">
            <v>1</v>
          </cell>
          <cell r="C120">
            <v>0</v>
          </cell>
          <cell r="D120">
            <v>0</v>
          </cell>
          <cell r="E120">
            <v>0</v>
          </cell>
          <cell r="F120">
            <v>0</v>
          </cell>
          <cell r="G120">
            <v>0</v>
          </cell>
          <cell r="H120">
            <v>1</v>
          </cell>
          <cell r="I120">
            <v>44127</v>
          </cell>
        </row>
        <row r="121">
          <cell r="A121">
            <v>2044</v>
          </cell>
          <cell r="B121">
            <v>1</v>
          </cell>
          <cell r="C121">
            <v>0</v>
          </cell>
          <cell r="D121">
            <v>0</v>
          </cell>
          <cell r="E121">
            <v>0</v>
          </cell>
          <cell r="F121">
            <v>0</v>
          </cell>
          <cell r="G121">
            <v>0</v>
          </cell>
          <cell r="H121">
            <v>0</v>
          </cell>
          <cell r="I121">
            <v>44127</v>
          </cell>
        </row>
        <row r="122">
          <cell r="A122">
            <v>2241</v>
          </cell>
          <cell r="B122">
            <v>1</v>
          </cell>
          <cell r="C122">
            <v>0</v>
          </cell>
          <cell r="D122">
            <v>0</v>
          </cell>
          <cell r="E122">
            <v>0</v>
          </cell>
          <cell r="F122">
            <v>0</v>
          </cell>
          <cell r="G122">
            <v>0</v>
          </cell>
          <cell r="H122">
            <v>0</v>
          </cell>
          <cell r="I122">
            <v>44127</v>
          </cell>
        </row>
        <row r="123">
          <cell r="A123">
            <v>2561</v>
          </cell>
          <cell r="B123">
            <v>1</v>
          </cell>
          <cell r="C123">
            <v>0</v>
          </cell>
          <cell r="D123">
            <v>0</v>
          </cell>
          <cell r="E123">
            <v>0</v>
          </cell>
          <cell r="F123">
            <v>0</v>
          </cell>
          <cell r="G123">
            <v>0</v>
          </cell>
          <cell r="H123">
            <v>1</v>
          </cell>
          <cell r="I123">
            <v>44127</v>
          </cell>
        </row>
        <row r="124">
          <cell r="A124">
            <v>2859</v>
          </cell>
          <cell r="B124">
            <v>0</v>
          </cell>
          <cell r="C124">
            <v>0</v>
          </cell>
          <cell r="D124">
            <v>0</v>
          </cell>
          <cell r="E124">
            <v>0</v>
          </cell>
          <cell r="F124">
            <v>0</v>
          </cell>
          <cell r="G124">
            <v>0</v>
          </cell>
          <cell r="H124">
            <v>0</v>
          </cell>
          <cell r="I124">
            <v>44127</v>
          </cell>
        </row>
        <row r="125">
          <cell r="A125">
            <v>1458</v>
          </cell>
          <cell r="B125">
            <v>0</v>
          </cell>
          <cell r="C125">
            <v>0</v>
          </cell>
          <cell r="D125">
            <v>0</v>
          </cell>
          <cell r="E125">
            <v>0</v>
          </cell>
          <cell r="F125">
            <v>0</v>
          </cell>
          <cell r="G125">
            <v>0</v>
          </cell>
          <cell r="H125">
            <v>0</v>
          </cell>
          <cell r="I125">
            <v>44126</v>
          </cell>
        </row>
        <row r="126">
          <cell r="A126">
            <v>1905</v>
          </cell>
          <cell r="B126">
            <v>0</v>
          </cell>
          <cell r="C126">
            <v>0</v>
          </cell>
          <cell r="D126">
            <v>0</v>
          </cell>
          <cell r="E126">
            <v>1</v>
          </cell>
          <cell r="F126">
            <v>0</v>
          </cell>
          <cell r="G126">
            <v>0</v>
          </cell>
          <cell r="H126">
            <v>0</v>
          </cell>
          <cell r="I126">
            <v>44126</v>
          </cell>
        </row>
        <row r="127">
          <cell r="A127">
            <v>2226</v>
          </cell>
          <cell r="B127">
            <v>0</v>
          </cell>
          <cell r="C127">
            <v>0</v>
          </cell>
          <cell r="D127">
            <v>0</v>
          </cell>
          <cell r="E127">
            <v>0</v>
          </cell>
          <cell r="F127">
            <v>0</v>
          </cell>
          <cell r="G127">
            <v>0</v>
          </cell>
          <cell r="H127">
            <v>0</v>
          </cell>
          <cell r="I127">
            <v>44126</v>
          </cell>
        </row>
        <row r="128">
          <cell r="A128">
            <v>2593</v>
          </cell>
          <cell r="B128">
            <v>0</v>
          </cell>
          <cell r="C128">
            <v>0</v>
          </cell>
          <cell r="D128">
            <v>0</v>
          </cell>
          <cell r="E128">
            <v>0</v>
          </cell>
          <cell r="F128">
            <v>0</v>
          </cell>
          <cell r="G128">
            <v>0</v>
          </cell>
          <cell r="H128">
            <v>0</v>
          </cell>
          <cell r="I128">
            <v>44126</v>
          </cell>
        </row>
        <row r="129">
          <cell r="A129">
            <v>3196</v>
          </cell>
          <cell r="B129">
            <v>0</v>
          </cell>
          <cell r="C129">
            <v>0</v>
          </cell>
          <cell r="D129">
            <v>0</v>
          </cell>
          <cell r="E129">
            <v>0</v>
          </cell>
          <cell r="F129">
            <v>0</v>
          </cell>
          <cell r="G129">
            <v>0</v>
          </cell>
          <cell r="H129">
            <v>0</v>
          </cell>
          <cell r="I129">
            <v>44126</v>
          </cell>
        </row>
        <row r="130">
          <cell r="A130">
            <v>3211</v>
          </cell>
          <cell r="B130">
            <v>0</v>
          </cell>
          <cell r="C130">
            <v>0</v>
          </cell>
          <cell r="D130">
            <v>0</v>
          </cell>
          <cell r="E130">
            <v>0</v>
          </cell>
          <cell r="F130">
            <v>0</v>
          </cell>
          <cell r="G130">
            <v>0</v>
          </cell>
          <cell r="H130">
            <v>0</v>
          </cell>
          <cell r="I130">
            <v>44126</v>
          </cell>
        </row>
        <row r="131">
          <cell r="A131">
            <v>1572</v>
          </cell>
          <cell r="B131">
            <v>0</v>
          </cell>
          <cell r="C131">
            <v>1</v>
          </cell>
          <cell r="D131">
            <v>0</v>
          </cell>
          <cell r="E131">
            <v>0</v>
          </cell>
          <cell r="F131">
            <v>0</v>
          </cell>
          <cell r="G131">
            <v>0</v>
          </cell>
          <cell r="H131">
            <v>0</v>
          </cell>
          <cell r="I131">
            <v>44125</v>
          </cell>
        </row>
        <row r="132">
          <cell r="A132">
            <v>1669</v>
          </cell>
          <cell r="B132">
            <v>0</v>
          </cell>
          <cell r="C132">
            <v>0</v>
          </cell>
          <cell r="D132">
            <v>1</v>
          </cell>
          <cell r="E132">
            <v>1</v>
          </cell>
          <cell r="F132">
            <v>0</v>
          </cell>
          <cell r="G132">
            <v>0</v>
          </cell>
          <cell r="H132">
            <v>0</v>
          </cell>
          <cell r="I132">
            <v>44124</v>
          </cell>
        </row>
        <row r="133">
          <cell r="A133">
            <v>3081</v>
          </cell>
          <cell r="B133">
            <v>0</v>
          </cell>
          <cell r="C133">
            <v>0</v>
          </cell>
          <cell r="D133">
            <v>0</v>
          </cell>
          <cell r="E133">
            <v>0</v>
          </cell>
          <cell r="F133">
            <v>0</v>
          </cell>
          <cell r="G133">
            <v>0</v>
          </cell>
          <cell r="H133">
            <v>0</v>
          </cell>
          <cell r="I133">
            <v>44124</v>
          </cell>
        </row>
        <row r="134">
          <cell r="A134">
            <v>2370</v>
          </cell>
          <cell r="B134">
            <v>0</v>
          </cell>
          <cell r="C134">
            <v>0</v>
          </cell>
          <cell r="D134">
            <v>0</v>
          </cell>
          <cell r="E134">
            <v>0</v>
          </cell>
          <cell r="F134">
            <v>0</v>
          </cell>
          <cell r="G134">
            <v>0</v>
          </cell>
          <cell r="H134">
            <v>0</v>
          </cell>
          <cell r="I134">
            <v>44123</v>
          </cell>
        </row>
        <row r="135">
          <cell r="A135">
            <v>1184</v>
          </cell>
          <cell r="B135">
            <v>0</v>
          </cell>
          <cell r="C135">
            <v>0</v>
          </cell>
          <cell r="D135">
            <v>0</v>
          </cell>
          <cell r="E135">
            <v>0</v>
          </cell>
          <cell r="F135">
            <v>0</v>
          </cell>
          <cell r="G135">
            <v>0</v>
          </cell>
          <cell r="H135">
            <v>0</v>
          </cell>
          <cell r="I135">
            <v>44121</v>
          </cell>
        </row>
        <row r="136">
          <cell r="A136">
            <v>1624</v>
          </cell>
          <cell r="B136">
            <v>0</v>
          </cell>
          <cell r="C136">
            <v>0</v>
          </cell>
          <cell r="D136">
            <v>0</v>
          </cell>
          <cell r="E136">
            <v>0</v>
          </cell>
          <cell r="F136">
            <v>0</v>
          </cell>
          <cell r="G136">
            <v>0</v>
          </cell>
          <cell r="H136">
            <v>0</v>
          </cell>
          <cell r="I136">
            <v>44121</v>
          </cell>
        </row>
        <row r="137">
          <cell r="A137">
            <v>2349</v>
          </cell>
          <cell r="B137">
            <v>0</v>
          </cell>
          <cell r="C137">
            <v>0</v>
          </cell>
          <cell r="D137">
            <v>0</v>
          </cell>
          <cell r="E137">
            <v>0</v>
          </cell>
          <cell r="F137">
            <v>0</v>
          </cell>
          <cell r="G137">
            <v>0</v>
          </cell>
          <cell r="H137">
            <v>0</v>
          </cell>
          <cell r="I137">
            <v>44121</v>
          </cell>
        </row>
        <row r="138">
          <cell r="A138">
            <v>1047</v>
          </cell>
          <cell r="B138">
            <v>0</v>
          </cell>
          <cell r="C138">
            <v>0</v>
          </cell>
          <cell r="D138">
            <v>0</v>
          </cell>
          <cell r="E138">
            <v>0</v>
          </cell>
          <cell r="F138">
            <v>0</v>
          </cell>
          <cell r="G138">
            <v>0</v>
          </cell>
          <cell r="H138">
            <v>0</v>
          </cell>
          <cell r="I138">
            <v>44120</v>
          </cell>
        </row>
        <row r="139">
          <cell r="A139">
            <v>1083</v>
          </cell>
          <cell r="B139">
            <v>0</v>
          </cell>
          <cell r="C139">
            <v>0</v>
          </cell>
          <cell r="D139">
            <v>1</v>
          </cell>
          <cell r="E139">
            <v>0</v>
          </cell>
          <cell r="F139">
            <v>0</v>
          </cell>
          <cell r="G139">
            <v>0</v>
          </cell>
          <cell r="H139">
            <v>0</v>
          </cell>
          <cell r="I139">
            <v>44120</v>
          </cell>
        </row>
        <row r="140">
          <cell r="A140">
            <v>1143</v>
          </cell>
          <cell r="B140">
            <v>0</v>
          </cell>
          <cell r="C140">
            <v>0</v>
          </cell>
          <cell r="D140">
            <v>0</v>
          </cell>
          <cell r="E140">
            <v>0</v>
          </cell>
          <cell r="F140">
            <v>0</v>
          </cell>
          <cell r="G140">
            <v>0</v>
          </cell>
          <cell r="H140">
            <v>0</v>
          </cell>
          <cell r="I140">
            <v>44120</v>
          </cell>
        </row>
        <row r="141">
          <cell r="A141">
            <v>1204</v>
          </cell>
          <cell r="B141">
            <v>0</v>
          </cell>
          <cell r="C141">
            <v>0</v>
          </cell>
          <cell r="D141">
            <v>0</v>
          </cell>
          <cell r="E141">
            <v>0</v>
          </cell>
          <cell r="F141">
            <v>0</v>
          </cell>
          <cell r="G141">
            <v>0</v>
          </cell>
          <cell r="H141">
            <v>0</v>
          </cell>
          <cell r="I141">
            <v>44120</v>
          </cell>
        </row>
        <row r="142">
          <cell r="A142">
            <v>1275</v>
          </cell>
          <cell r="B142">
            <v>0</v>
          </cell>
          <cell r="C142">
            <v>0</v>
          </cell>
          <cell r="D142">
            <v>0</v>
          </cell>
          <cell r="E142">
            <v>0</v>
          </cell>
          <cell r="F142">
            <v>0</v>
          </cell>
          <cell r="G142">
            <v>0</v>
          </cell>
          <cell r="H142">
            <v>0</v>
          </cell>
          <cell r="I142">
            <v>44120</v>
          </cell>
        </row>
        <row r="143">
          <cell r="A143">
            <v>1796</v>
          </cell>
          <cell r="B143">
            <v>0</v>
          </cell>
          <cell r="C143">
            <v>0</v>
          </cell>
          <cell r="D143">
            <v>0</v>
          </cell>
          <cell r="E143">
            <v>0</v>
          </cell>
          <cell r="F143">
            <v>0</v>
          </cell>
          <cell r="G143">
            <v>0</v>
          </cell>
          <cell r="H143">
            <v>0</v>
          </cell>
          <cell r="I143">
            <v>44120</v>
          </cell>
        </row>
        <row r="144">
          <cell r="A144">
            <v>1823</v>
          </cell>
          <cell r="B144">
            <v>0</v>
          </cell>
          <cell r="C144">
            <v>0</v>
          </cell>
          <cell r="D144">
            <v>0</v>
          </cell>
          <cell r="E144">
            <v>0</v>
          </cell>
          <cell r="F144">
            <v>0</v>
          </cell>
          <cell r="G144">
            <v>0</v>
          </cell>
          <cell r="H144">
            <v>0</v>
          </cell>
          <cell r="I144">
            <v>44120</v>
          </cell>
        </row>
        <row r="145">
          <cell r="A145">
            <v>2015</v>
          </cell>
          <cell r="B145">
            <v>0</v>
          </cell>
          <cell r="C145">
            <v>0</v>
          </cell>
          <cell r="D145">
            <v>1</v>
          </cell>
          <cell r="E145">
            <v>0</v>
          </cell>
          <cell r="F145">
            <v>0</v>
          </cell>
          <cell r="G145">
            <v>0</v>
          </cell>
          <cell r="H145">
            <v>0</v>
          </cell>
          <cell r="I145">
            <v>44120</v>
          </cell>
        </row>
        <row r="146">
          <cell r="A146">
            <v>2238</v>
          </cell>
          <cell r="B146">
            <v>0</v>
          </cell>
          <cell r="C146">
            <v>0</v>
          </cell>
          <cell r="D146">
            <v>0</v>
          </cell>
          <cell r="E146">
            <v>0</v>
          </cell>
          <cell r="F146">
            <v>0</v>
          </cell>
          <cell r="G146">
            <v>0</v>
          </cell>
          <cell r="H146">
            <v>0</v>
          </cell>
          <cell r="I146">
            <v>44120</v>
          </cell>
        </row>
        <row r="147">
          <cell r="A147">
            <v>2927</v>
          </cell>
          <cell r="B147">
            <v>0</v>
          </cell>
          <cell r="C147">
            <v>0</v>
          </cell>
          <cell r="D147">
            <v>0</v>
          </cell>
          <cell r="E147">
            <v>0</v>
          </cell>
          <cell r="F147">
            <v>0</v>
          </cell>
          <cell r="G147">
            <v>0</v>
          </cell>
          <cell r="H147">
            <v>0</v>
          </cell>
          <cell r="I147">
            <v>44120</v>
          </cell>
        </row>
        <row r="148">
          <cell r="A148">
            <v>3123</v>
          </cell>
          <cell r="B148">
            <v>0</v>
          </cell>
          <cell r="C148">
            <v>0</v>
          </cell>
          <cell r="D148">
            <v>0</v>
          </cell>
          <cell r="E148">
            <v>0</v>
          </cell>
          <cell r="F148">
            <v>0</v>
          </cell>
          <cell r="G148">
            <v>0</v>
          </cell>
          <cell r="H148">
            <v>0</v>
          </cell>
          <cell r="I148">
            <v>44120</v>
          </cell>
        </row>
        <row r="149">
          <cell r="A149">
            <v>1062</v>
          </cell>
          <cell r="B149">
            <v>0</v>
          </cell>
          <cell r="C149">
            <v>0</v>
          </cell>
          <cell r="D149">
            <v>0</v>
          </cell>
          <cell r="E149">
            <v>0</v>
          </cell>
          <cell r="F149">
            <v>0</v>
          </cell>
          <cell r="G149">
            <v>0</v>
          </cell>
          <cell r="H149">
            <v>0</v>
          </cell>
          <cell r="I149">
            <v>44119</v>
          </cell>
        </row>
        <row r="150">
          <cell r="A150">
            <v>1169</v>
          </cell>
          <cell r="B150">
            <v>0</v>
          </cell>
          <cell r="C150">
            <v>0</v>
          </cell>
          <cell r="D150">
            <v>0</v>
          </cell>
          <cell r="E150">
            <v>0</v>
          </cell>
          <cell r="F150">
            <v>0</v>
          </cell>
          <cell r="G150">
            <v>0</v>
          </cell>
          <cell r="H150">
            <v>0</v>
          </cell>
          <cell r="I150">
            <v>44119</v>
          </cell>
        </row>
        <row r="151">
          <cell r="A151">
            <v>1763</v>
          </cell>
          <cell r="B151">
            <v>0</v>
          </cell>
          <cell r="C151">
            <v>0</v>
          </cell>
          <cell r="D151">
            <v>0</v>
          </cell>
          <cell r="E151">
            <v>0</v>
          </cell>
          <cell r="F151">
            <v>0</v>
          </cell>
          <cell r="G151">
            <v>0</v>
          </cell>
          <cell r="H151">
            <v>0</v>
          </cell>
          <cell r="I151">
            <v>44119</v>
          </cell>
        </row>
        <row r="152">
          <cell r="A152">
            <v>1935</v>
          </cell>
          <cell r="B152">
            <v>0</v>
          </cell>
          <cell r="C152">
            <v>0</v>
          </cell>
          <cell r="D152">
            <v>0</v>
          </cell>
          <cell r="E152">
            <v>0</v>
          </cell>
          <cell r="F152">
            <v>0</v>
          </cell>
          <cell r="G152">
            <v>0</v>
          </cell>
          <cell r="H152">
            <v>0</v>
          </cell>
          <cell r="I152">
            <v>44119</v>
          </cell>
        </row>
        <row r="153">
          <cell r="A153">
            <v>2123</v>
          </cell>
          <cell r="B153">
            <v>0</v>
          </cell>
          <cell r="C153">
            <v>0</v>
          </cell>
          <cell r="D153">
            <v>0</v>
          </cell>
          <cell r="E153">
            <v>0</v>
          </cell>
          <cell r="F153">
            <v>0</v>
          </cell>
          <cell r="G153">
            <v>0</v>
          </cell>
          <cell r="H153">
            <v>0</v>
          </cell>
          <cell r="I153">
            <v>44119</v>
          </cell>
        </row>
        <row r="154">
          <cell r="A154">
            <v>2842</v>
          </cell>
          <cell r="B154">
            <v>0</v>
          </cell>
          <cell r="C154">
            <v>0</v>
          </cell>
          <cell r="D154">
            <v>0</v>
          </cell>
          <cell r="E154">
            <v>0</v>
          </cell>
          <cell r="F154">
            <v>0</v>
          </cell>
          <cell r="G154">
            <v>0</v>
          </cell>
          <cell r="H154">
            <v>0</v>
          </cell>
          <cell r="I154">
            <v>44119</v>
          </cell>
        </row>
        <row r="155">
          <cell r="A155">
            <v>3105</v>
          </cell>
          <cell r="B155">
            <v>0</v>
          </cell>
          <cell r="C155">
            <v>0</v>
          </cell>
          <cell r="D155">
            <v>0</v>
          </cell>
          <cell r="E155">
            <v>0</v>
          </cell>
          <cell r="F155">
            <v>0</v>
          </cell>
          <cell r="G155">
            <v>0</v>
          </cell>
          <cell r="H155">
            <v>0</v>
          </cell>
          <cell r="I155">
            <v>44119</v>
          </cell>
        </row>
        <row r="156">
          <cell r="A156">
            <v>3155</v>
          </cell>
          <cell r="B156">
            <v>0</v>
          </cell>
          <cell r="C156">
            <v>0</v>
          </cell>
          <cell r="D156">
            <v>1</v>
          </cell>
          <cell r="E156">
            <v>0</v>
          </cell>
          <cell r="F156">
            <v>0</v>
          </cell>
          <cell r="G156">
            <v>0</v>
          </cell>
          <cell r="H156">
            <v>0</v>
          </cell>
          <cell r="I156">
            <v>44119</v>
          </cell>
        </row>
        <row r="157">
          <cell r="A157">
            <v>1120</v>
          </cell>
          <cell r="B157">
            <v>0</v>
          </cell>
          <cell r="C157">
            <v>0</v>
          </cell>
          <cell r="D157">
            <v>0</v>
          </cell>
          <cell r="E157">
            <v>0</v>
          </cell>
          <cell r="F157">
            <v>0</v>
          </cell>
          <cell r="G157">
            <v>0</v>
          </cell>
          <cell r="H157">
            <v>0</v>
          </cell>
          <cell r="I157">
            <v>44118</v>
          </cell>
        </row>
        <row r="158">
          <cell r="A158">
            <v>1170</v>
          </cell>
          <cell r="B158">
            <v>0</v>
          </cell>
          <cell r="C158">
            <v>0</v>
          </cell>
          <cell r="D158">
            <v>0</v>
          </cell>
          <cell r="E158">
            <v>0</v>
          </cell>
          <cell r="F158">
            <v>0</v>
          </cell>
          <cell r="G158">
            <v>0</v>
          </cell>
          <cell r="H158">
            <v>0</v>
          </cell>
          <cell r="I158">
            <v>44118</v>
          </cell>
        </row>
        <row r="159">
          <cell r="A159">
            <v>1931</v>
          </cell>
          <cell r="B159">
            <v>0</v>
          </cell>
          <cell r="C159">
            <v>0</v>
          </cell>
          <cell r="D159">
            <v>0</v>
          </cell>
          <cell r="E159">
            <v>0</v>
          </cell>
          <cell r="F159">
            <v>0</v>
          </cell>
          <cell r="G159">
            <v>0</v>
          </cell>
          <cell r="H159">
            <v>0</v>
          </cell>
          <cell r="I159">
            <v>44118</v>
          </cell>
        </row>
        <row r="160">
          <cell r="A160">
            <v>2733</v>
          </cell>
          <cell r="B160">
            <v>0</v>
          </cell>
          <cell r="C160">
            <v>0</v>
          </cell>
          <cell r="D160">
            <v>0</v>
          </cell>
          <cell r="E160">
            <v>0</v>
          </cell>
          <cell r="F160">
            <v>0</v>
          </cell>
          <cell r="G160">
            <v>0</v>
          </cell>
          <cell r="H160">
            <v>0</v>
          </cell>
          <cell r="I160">
            <v>44118</v>
          </cell>
        </row>
        <row r="161">
          <cell r="A161">
            <v>1460</v>
          </cell>
          <cell r="B161">
            <v>0</v>
          </cell>
          <cell r="C161">
            <v>0</v>
          </cell>
          <cell r="D161">
            <v>0</v>
          </cell>
          <cell r="E161">
            <v>0</v>
          </cell>
          <cell r="F161">
            <v>0</v>
          </cell>
          <cell r="G161">
            <v>0</v>
          </cell>
          <cell r="H161">
            <v>0</v>
          </cell>
          <cell r="I161">
            <v>44117</v>
          </cell>
        </row>
        <row r="162">
          <cell r="A162">
            <v>1096</v>
          </cell>
          <cell r="B162">
            <v>0</v>
          </cell>
          <cell r="C162">
            <v>0</v>
          </cell>
          <cell r="D162">
            <v>0</v>
          </cell>
          <cell r="E162">
            <v>0</v>
          </cell>
          <cell r="F162">
            <v>0</v>
          </cell>
          <cell r="G162">
            <v>0</v>
          </cell>
          <cell r="H162">
            <v>1</v>
          </cell>
          <cell r="I162">
            <v>44116</v>
          </cell>
        </row>
        <row r="163">
          <cell r="A163">
            <v>1932</v>
          </cell>
          <cell r="B163">
            <v>1</v>
          </cell>
          <cell r="C163">
            <v>0</v>
          </cell>
          <cell r="D163">
            <v>0</v>
          </cell>
          <cell r="E163">
            <v>0</v>
          </cell>
          <cell r="F163">
            <v>0</v>
          </cell>
          <cell r="G163">
            <v>0</v>
          </cell>
          <cell r="H163">
            <v>0</v>
          </cell>
          <cell r="I163">
            <v>44116</v>
          </cell>
        </row>
        <row r="164">
          <cell r="A164">
            <v>2165</v>
          </cell>
          <cell r="B164">
            <v>0</v>
          </cell>
          <cell r="C164">
            <v>0</v>
          </cell>
          <cell r="D164">
            <v>0</v>
          </cell>
          <cell r="E164">
            <v>0</v>
          </cell>
          <cell r="F164">
            <v>0</v>
          </cell>
          <cell r="G164">
            <v>0</v>
          </cell>
          <cell r="H164">
            <v>0</v>
          </cell>
          <cell r="I164">
            <v>44116</v>
          </cell>
        </row>
        <row r="165">
          <cell r="A165">
            <v>2692</v>
          </cell>
          <cell r="B165">
            <v>0</v>
          </cell>
          <cell r="C165">
            <v>0</v>
          </cell>
          <cell r="D165">
            <v>0</v>
          </cell>
          <cell r="E165">
            <v>0</v>
          </cell>
          <cell r="F165">
            <v>0</v>
          </cell>
          <cell r="G165">
            <v>0</v>
          </cell>
          <cell r="H165">
            <v>0</v>
          </cell>
          <cell r="I165">
            <v>44116</v>
          </cell>
        </row>
        <row r="166">
          <cell r="A166">
            <v>1593</v>
          </cell>
          <cell r="B166">
            <v>0</v>
          </cell>
          <cell r="C166">
            <v>0</v>
          </cell>
          <cell r="D166">
            <v>0</v>
          </cell>
          <cell r="E166">
            <v>1</v>
          </cell>
          <cell r="F166">
            <v>0</v>
          </cell>
          <cell r="G166">
            <v>0</v>
          </cell>
          <cell r="H166">
            <v>0</v>
          </cell>
          <cell r="I166">
            <v>44115</v>
          </cell>
        </row>
        <row r="167">
          <cell r="A167">
            <v>1939</v>
          </cell>
          <cell r="B167">
            <v>0</v>
          </cell>
          <cell r="C167">
            <v>0</v>
          </cell>
          <cell r="D167">
            <v>0</v>
          </cell>
          <cell r="E167">
            <v>0</v>
          </cell>
          <cell r="F167">
            <v>0</v>
          </cell>
          <cell r="G167">
            <v>0</v>
          </cell>
          <cell r="H167">
            <v>0</v>
          </cell>
          <cell r="I167">
            <v>44115</v>
          </cell>
        </row>
        <row r="168">
          <cell r="A168">
            <v>1942</v>
          </cell>
          <cell r="B168">
            <v>0</v>
          </cell>
          <cell r="C168">
            <v>0</v>
          </cell>
          <cell r="D168">
            <v>0</v>
          </cell>
          <cell r="E168">
            <v>0</v>
          </cell>
          <cell r="F168">
            <v>0</v>
          </cell>
          <cell r="G168">
            <v>0</v>
          </cell>
          <cell r="H168">
            <v>0</v>
          </cell>
          <cell r="I168">
            <v>44115</v>
          </cell>
        </row>
        <row r="169">
          <cell r="A169">
            <v>2625</v>
          </cell>
          <cell r="B169">
            <v>0</v>
          </cell>
          <cell r="C169">
            <v>0</v>
          </cell>
          <cell r="D169">
            <v>0</v>
          </cell>
          <cell r="E169">
            <v>0</v>
          </cell>
          <cell r="F169">
            <v>0</v>
          </cell>
          <cell r="G169">
            <v>0</v>
          </cell>
          <cell r="H169">
            <v>0</v>
          </cell>
          <cell r="I169">
            <v>44115</v>
          </cell>
        </row>
        <row r="170">
          <cell r="A170">
            <v>2934</v>
          </cell>
          <cell r="B170">
            <v>0</v>
          </cell>
          <cell r="C170">
            <v>0</v>
          </cell>
          <cell r="D170">
            <v>0</v>
          </cell>
          <cell r="E170">
            <v>0</v>
          </cell>
          <cell r="F170">
            <v>0</v>
          </cell>
          <cell r="G170">
            <v>0</v>
          </cell>
          <cell r="H170">
            <v>0</v>
          </cell>
          <cell r="I170">
            <v>44115</v>
          </cell>
        </row>
        <row r="171">
          <cell r="A171">
            <v>1404</v>
          </cell>
          <cell r="B171">
            <v>0</v>
          </cell>
          <cell r="C171">
            <v>0</v>
          </cell>
          <cell r="D171">
            <v>0</v>
          </cell>
          <cell r="E171">
            <v>0</v>
          </cell>
          <cell r="F171">
            <v>0</v>
          </cell>
          <cell r="G171">
            <v>0</v>
          </cell>
          <cell r="H171">
            <v>0</v>
          </cell>
          <cell r="I171">
            <v>44114</v>
          </cell>
        </row>
        <row r="172">
          <cell r="A172">
            <v>2499</v>
          </cell>
          <cell r="B172">
            <v>0</v>
          </cell>
          <cell r="C172">
            <v>0</v>
          </cell>
          <cell r="D172">
            <v>0</v>
          </cell>
          <cell r="E172">
            <v>0</v>
          </cell>
          <cell r="F172">
            <v>0</v>
          </cell>
          <cell r="G172">
            <v>0</v>
          </cell>
          <cell r="H172">
            <v>0</v>
          </cell>
          <cell r="I172">
            <v>44114</v>
          </cell>
        </row>
        <row r="173">
          <cell r="A173">
            <v>2359</v>
          </cell>
          <cell r="B173">
            <v>0</v>
          </cell>
          <cell r="C173">
            <v>0</v>
          </cell>
          <cell r="D173">
            <v>0</v>
          </cell>
          <cell r="E173">
            <v>0</v>
          </cell>
          <cell r="F173">
            <v>0</v>
          </cell>
          <cell r="G173">
            <v>0</v>
          </cell>
          <cell r="H173">
            <v>0</v>
          </cell>
          <cell r="I173">
            <v>44113</v>
          </cell>
        </row>
        <row r="174">
          <cell r="A174">
            <v>1376</v>
          </cell>
          <cell r="B174">
            <v>0</v>
          </cell>
          <cell r="C174">
            <v>0</v>
          </cell>
          <cell r="D174">
            <v>0</v>
          </cell>
          <cell r="E174">
            <v>0</v>
          </cell>
          <cell r="F174">
            <v>0</v>
          </cell>
          <cell r="G174">
            <v>0</v>
          </cell>
          <cell r="H174">
            <v>0</v>
          </cell>
          <cell r="I174">
            <v>44112</v>
          </cell>
        </row>
        <row r="175">
          <cell r="A175">
            <v>1412</v>
          </cell>
          <cell r="B175">
            <v>0</v>
          </cell>
          <cell r="C175">
            <v>0</v>
          </cell>
          <cell r="D175">
            <v>0</v>
          </cell>
          <cell r="E175">
            <v>0</v>
          </cell>
          <cell r="F175">
            <v>0</v>
          </cell>
          <cell r="G175">
            <v>0</v>
          </cell>
          <cell r="H175">
            <v>0</v>
          </cell>
          <cell r="I175">
            <v>44112</v>
          </cell>
        </row>
        <row r="176">
          <cell r="A176">
            <v>1904</v>
          </cell>
          <cell r="B176">
            <v>0</v>
          </cell>
          <cell r="C176">
            <v>0</v>
          </cell>
          <cell r="D176">
            <v>0</v>
          </cell>
          <cell r="E176">
            <v>0</v>
          </cell>
          <cell r="F176">
            <v>0</v>
          </cell>
          <cell r="G176">
            <v>0</v>
          </cell>
          <cell r="H176">
            <v>0</v>
          </cell>
          <cell r="I176">
            <v>44112</v>
          </cell>
        </row>
        <row r="177">
          <cell r="A177">
            <v>1909</v>
          </cell>
          <cell r="B177">
            <v>0</v>
          </cell>
          <cell r="C177">
            <v>0</v>
          </cell>
          <cell r="D177">
            <v>0</v>
          </cell>
          <cell r="E177">
            <v>0</v>
          </cell>
          <cell r="F177">
            <v>0</v>
          </cell>
          <cell r="G177">
            <v>0</v>
          </cell>
          <cell r="H177">
            <v>0</v>
          </cell>
          <cell r="I177">
            <v>44112</v>
          </cell>
        </row>
        <row r="178">
          <cell r="A178">
            <v>2069</v>
          </cell>
          <cell r="B178">
            <v>0</v>
          </cell>
          <cell r="C178">
            <v>0</v>
          </cell>
          <cell r="D178">
            <v>0</v>
          </cell>
          <cell r="E178">
            <v>0</v>
          </cell>
          <cell r="F178">
            <v>0</v>
          </cell>
          <cell r="G178">
            <v>0</v>
          </cell>
          <cell r="H178">
            <v>0</v>
          </cell>
          <cell r="I178">
            <v>44111</v>
          </cell>
        </row>
        <row r="179">
          <cell r="A179">
            <v>2930</v>
          </cell>
          <cell r="B179">
            <v>0</v>
          </cell>
          <cell r="C179">
            <v>0</v>
          </cell>
          <cell r="D179">
            <v>0</v>
          </cell>
          <cell r="E179">
            <v>0</v>
          </cell>
          <cell r="F179">
            <v>0</v>
          </cell>
          <cell r="G179">
            <v>0</v>
          </cell>
          <cell r="H179">
            <v>0</v>
          </cell>
          <cell r="I179">
            <v>44111</v>
          </cell>
        </row>
        <row r="180">
          <cell r="A180">
            <v>1735</v>
          </cell>
          <cell r="B180">
            <v>0</v>
          </cell>
          <cell r="C180">
            <v>0</v>
          </cell>
          <cell r="D180">
            <v>0</v>
          </cell>
          <cell r="E180">
            <v>0</v>
          </cell>
          <cell r="F180">
            <v>0</v>
          </cell>
          <cell r="G180">
            <v>0</v>
          </cell>
          <cell r="H180">
            <v>0</v>
          </cell>
          <cell r="I180">
            <v>44110</v>
          </cell>
        </row>
        <row r="181">
          <cell r="A181">
            <v>2215</v>
          </cell>
          <cell r="B181">
            <v>0</v>
          </cell>
          <cell r="C181">
            <v>0</v>
          </cell>
          <cell r="D181">
            <v>0</v>
          </cell>
          <cell r="E181">
            <v>0</v>
          </cell>
          <cell r="F181">
            <v>0</v>
          </cell>
          <cell r="G181">
            <v>0</v>
          </cell>
          <cell r="H181">
            <v>0</v>
          </cell>
          <cell r="I181">
            <v>44110</v>
          </cell>
        </row>
        <row r="182">
          <cell r="A182">
            <v>2365</v>
          </cell>
          <cell r="B182">
            <v>0</v>
          </cell>
          <cell r="C182">
            <v>0</v>
          </cell>
          <cell r="D182">
            <v>0</v>
          </cell>
          <cell r="E182">
            <v>0</v>
          </cell>
          <cell r="F182">
            <v>0</v>
          </cell>
          <cell r="G182">
            <v>0</v>
          </cell>
          <cell r="H182">
            <v>0</v>
          </cell>
          <cell r="I182">
            <v>44110</v>
          </cell>
        </row>
        <row r="183">
          <cell r="A183">
            <v>2620</v>
          </cell>
          <cell r="B183">
            <v>0</v>
          </cell>
          <cell r="C183">
            <v>0</v>
          </cell>
          <cell r="D183">
            <v>0</v>
          </cell>
          <cell r="E183">
            <v>0</v>
          </cell>
          <cell r="F183">
            <v>0</v>
          </cell>
          <cell r="G183">
            <v>0</v>
          </cell>
          <cell r="H183">
            <v>0</v>
          </cell>
          <cell r="I183">
            <v>44110</v>
          </cell>
        </row>
        <row r="184">
          <cell r="A184">
            <v>2774</v>
          </cell>
          <cell r="B184">
            <v>0</v>
          </cell>
          <cell r="C184">
            <v>0</v>
          </cell>
          <cell r="D184">
            <v>0</v>
          </cell>
          <cell r="E184">
            <v>0</v>
          </cell>
          <cell r="F184">
            <v>0</v>
          </cell>
          <cell r="G184">
            <v>0</v>
          </cell>
          <cell r="H184">
            <v>0</v>
          </cell>
          <cell r="I184">
            <v>44110</v>
          </cell>
        </row>
        <row r="185">
          <cell r="A185">
            <v>2866</v>
          </cell>
          <cell r="B185">
            <v>1</v>
          </cell>
          <cell r="C185">
            <v>0</v>
          </cell>
          <cell r="D185">
            <v>1</v>
          </cell>
          <cell r="E185">
            <v>1</v>
          </cell>
          <cell r="F185">
            <v>0</v>
          </cell>
          <cell r="G185">
            <v>0</v>
          </cell>
          <cell r="H185">
            <v>0</v>
          </cell>
          <cell r="I185">
            <v>44110</v>
          </cell>
        </row>
        <row r="186">
          <cell r="A186">
            <v>3061</v>
          </cell>
          <cell r="B186">
            <v>0</v>
          </cell>
          <cell r="C186">
            <v>0</v>
          </cell>
          <cell r="D186">
            <v>0</v>
          </cell>
          <cell r="E186">
            <v>0</v>
          </cell>
          <cell r="F186">
            <v>0</v>
          </cell>
          <cell r="G186">
            <v>0</v>
          </cell>
          <cell r="H186">
            <v>0</v>
          </cell>
          <cell r="I186">
            <v>44110</v>
          </cell>
        </row>
        <row r="187">
          <cell r="A187">
            <v>2047</v>
          </cell>
          <cell r="B187">
            <v>1</v>
          </cell>
          <cell r="C187">
            <v>0</v>
          </cell>
          <cell r="D187">
            <v>0</v>
          </cell>
          <cell r="E187">
            <v>1</v>
          </cell>
          <cell r="F187">
            <v>0</v>
          </cell>
          <cell r="G187">
            <v>0</v>
          </cell>
          <cell r="H187">
            <v>1</v>
          </cell>
          <cell r="I187">
            <v>44109</v>
          </cell>
        </row>
        <row r="188">
          <cell r="A188">
            <v>3180</v>
          </cell>
          <cell r="B188">
            <v>0</v>
          </cell>
          <cell r="C188">
            <v>0</v>
          </cell>
          <cell r="D188">
            <v>0</v>
          </cell>
          <cell r="E188">
            <v>0</v>
          </cell>
          <cell r="F188">
            <v>0</v>
          </cell>
          <cell r="G188">
            <v>0</v>
          </cell>
          <cell r="H188">
            <v>0</v>
          </cell>
          <cell r="I188">
            <v>44109</v>
          </cell>
        </row>
        <row r="189">
          <cell r="A189">
            <v>1069</v>
          </cell>
          <cell r="B189">
            <v>0</v>
          </cell>
          <cell r="C189">
            <v>0</v>
          </cell>
          <cell r="D189">
            <v>0</v>
          </cell>
          <cell r="E189">
            <v>0</v>
          </cell>
          <cell r="F189">
            <v>0</v>
          </cell>
          <cell r="G189">
            <v>0</v>
          </cell>
          <cell r="H189">
            <v>0</v>
          </cell>
          <cell r="I189">
            <v>44108</v>
          </cell>
        </row>
        <row r="190">
          <cell r="A190">
            <v>1264</v>
          </cell>
          <cell r="B190">
            <v>0</v>
          </cell>
          <cell r="C190">
            <v>0</v>
          </cell>
          <cell r="D190">
            <v>0</v>
          </cell>
          <cell r="E190">
            <v>0</v>
          </cell>
          <cell r="F190">
            <v>0</v>
          </cell>
          <cell r="G190">
            <v>0</v>
          </cell>
          <cell r="H190">
            <v>0</v>
          </cell>
          <cell r="I190">
            <v>44108</v>
          </cell>
        </row>
        <row r="191">
          <cell r="A191">
            <v>1874</v>
          </cell>
          <cell r="B191">
            <v>0</v>
          </cell>
          <cell r="C191">
            <v>0</v>
          </cell>
          <cell r="D191">
            <v>0</v>
          </cell>
          <cell r="E191">
            <v>0</v>
          </cell>
          <cell r="F191">
            <v>0</v>
          </cell>
          <cell r="G191">
            <v>0</v>
          </cell>
          <cell r="H191">
            <v>0</v>
          </cell>
          <cell r="I191">
            <v>44108</v>
          </cell>
        </row>
        <row r="192">
          <cell r="A192">
            <v>2856</v>
          </cell>
          <cell r="B192">
            <v>1</v>
          </cell>
          <cell r="C192">
            <v>0</v>
          </cell>
          <cell r="D192">
            <v>0</v>
          </cell>
          <cell r="E192">
            <v>0</v>
          </cell>
          <cell r="F192">
            <v>0</v>
          </cell>
          <cell r="G192">
            <v>0</v>
          </cell>
          <cell r="H192">
            <v>1</v>
          </cell>
          <cell r="I192">
            <v>44108</v>
          </cell>
        </row>
        <row r="193">
          <cell r="A193">
            <v>1684</v>
          </cell>
          <cell r="B193">
            <v>0</v>
          </cell>
          <cell r="C193">
            <v>1</v>
          </cell>
          <cell r="D193">
            <v>1</v>
          </cell>
          <cell r="E193">
            <v>1</v>
          </cell>
          <cell r="F193">
            <v>0</v>
          </cell>
          <cell r="G193">
            <v>0</v>
          </cell>
          <cell r="H193">
            <v>1</v>
          </cell>
          <cell r="I193">
            <v>44107</v>
          </cell>
        </row>
        <row r="194">
          <cell r="A194">
            <v>1716</v>
          </cell>
          <cell r="B194">
            <v>0</v>
          </cell>
          <cell r="C194">
            <v>1</v>
          </cell>
          <cell r="D194">
            <v>1</v>
          </cell>
          <cell r="E194">
            <v>1</v>
          </cell>
          <cell r="F194">
            <v>0</v>
          </cell>
          <cell r="G194">
            <v>0</v>
          </cell>
          <cell r="H194">
            <v>1</v>
          </cell>
          <cell r="I194">
            <v>44107</v>
          </cell>
        </row>
        <row r="195">
          <cell r="A195">
            <v>2350</v>
          </cell>
          <cell r="B195">
            <v>0</v>
          </cell>
          <cell r="C195">
            <v>0</v>
          </cell>
          <cell r="D195">
            <v>0</v>
          </cell>
          <cell r="E195">
            <v>0</v>
          </cell>
          <cell r="F195">
            <v>0</v>
          </cell>
          <cell r="G195">
            <v>0</v>
          </cell>
          <cell r="H195">
            <v>0</v>
          </cell>
          <cell r="I195">
            <v>44107</v>
          </cell>
        </row>
        <row r="196">
          <cell r="A196">
            <v>3124</v>
          </cell>
          <cell r="B196">
            <v>0</v>
          </cell>
          <cell r="C196">
            <v>0</v>
          </cell>
          <cell r="D196">
            <v>0</v>
          </cell>
          <cell r="E196">
            <v>0</v>
          </cell>
          <cell r="F196">
            <v>0</v>
          </cell>
          <cell r="G196">
            <v>0</v>
          </cell>
          <cell r="H196">
            <v>0</v>
          </cell>
          <cell r="I196">
            <v>44107</v>
          </cell>
        </row>
        <row r="197">
          <cell r="A197">
            <v>1054</v>
          </cell>
          <cell r="B197">
            <v>0</v>
          </cell>
          <cell r="C197">
            <v>0</v>
          </cell>
          <cell r="D197">
            <v>0</v>
          </cell>
          <cell r="E197">
            <v>0</v>
          </cell>
          <cell r="F197">
            <v>0</v>
          </cell>
          <cell r="G197">
            <v>0</v>
          </cell>
          <cell r="H197">
            <v>0</v>
          </cell>
          <cell r="I197">
            <v>44106</v>
          </cell>
        </row>
        <row r="198">
          <cell r="A198">
            <v>2337</v>
          </cell>
          <cell r="B198">
            <v>0</v>
          </cell>
          <cell r="C198">
            <v>0</v>
          </cell>
          <cell r="D198">
            <v>0</v>
          </cell>
          <cell r="E198">
            <v>0</v>
          </cell>
          <cell r="F198">
            <v>0</v>
          </cell>
          <cell r="G198">
            <v>0</v>
          </cell>
          <cell r="H198">
            <v>0</v>
          </cell>
          <cell r="I198">
            <v>44106</v>
          </cell>
        </row>
        <row r="199">
          <cell r="A199">
            <v>2553</v>
          </cell>
          <cell r="B199">
            <v>0</v>
          </cell>
          <cell r="C199">
            <v>1</v>
          </cell>
          <cell r="D199">
            <v>1</v>
          </cell>
          <cell r="E199">
            <v>0</v>
          </cell>
          <cell r="F199">
            <v>0</v>
          </cell>
          <cell r="G199">
            <v>0</v>
          </cell>
          <cell r="H199">
            <v>0</v>
          </cell>
          <cell r="I199">
            <v>44106</v>
          </cell>
        </row>
        <row r="200">
          <cell r="A200">
            <v>2783</v>
          </cell>
          <cell r="B200">
            <v>0</v>
          </cell>
          <cell r="C200">
            <v>0</v>
          </cell>
          <cell r="D200">
            <v>0</v>
          </cell>
          <cell r="E200">
            <v>0</v>
          </cell>
          <cell r="F200">
            <v>0</v>
          </cell>
          <cell r="G200">
            <v>0</v>
          </cell>
          <cell r="H200">
            <v>1</v>
          </cell>
          <cell r="I200">
            <v>44106</v>
          </cell>
        </row>
        <row r="201">
          <cell r="A201">
            <v>2489</v>
          </cell>
          <cell r="B201">
            <v>0</v>
          </cell>
          <cell r="C201">
            <v>0</v>
          </cell>
          <cell r="D201">
            <v>0</v>
          </cell>
          <cell r="E201">
            <v>0</v>
          </cell>
          <cell r="F201">
            <v>0</v>
          </cell>
          <cell r="G201">
            <v>0</v>
          </cell>
          <cell r="H201">
            <v>0</v>
          </cell>
          <cell r="I201">
            <v>44105</v>
          </cell>
        </row>
        <row r="202">
          <cell r="A202">
            <v>2072</v>
          </cell>
          <cell r="B202">
            <v>0</v>
          </cell>
          <cell r="C202">
            <v>0</v>
          </cell>
          <cell r="D202">
            <v>0</v>
          </cell>
          <cell r="E202">
            <v>0</v>
          </cell>
          <cell r="F202">
            <v>0</v>
          </cell>
          <cell r="G202">
            <v>0</v>
          </cell>
          <cell r="H202">
            <v>0</v>
          </cell>
          <cell r="I202">
            <v>44104</v>
          </cell>
        </row>
        <row r="203">
          <cell r="A203">
            <v>2575</v>
          </cell>
          <cell r="B203">
            <v>0</v>
          </cell>
          <cell r="C203">
            <v>0</v>
          </cell>
          <cell r="D203">
            <v>0</v>
          </cell>
          <cell r="E203">
            <v>0</v>
          </cell>
          <cell r="F203">
            <v>0</v>
          </cell>
          <cell r="G203">
            <v>0</v>
          </cell>
          <cell r="H203">
            <v>0</v>
          </cell>
          <cell r="I203">
            <v>44103</v>
          </cell>
        </row>
        <row r="204">
          <cell r="A204">
            <v>2918</v>
          </cell>
          <cell r="B204">
            <v>0</v>
          </cell>
          <cell r="C204">
            <v>0</v>
          </cell>
          <cell r="D204">
            <v>0</v>
          </cell>
          <cell r="E204">
            <v>0</v>
          </cell>
          <cell r="F204">
            <v>0</v>
          </cell>
          <cell r="G204">
            <v>0</v>
          </cell>
          <cell r="H204">
            <v>0</v>
          </cell>
          <cell r="I204">
            <v>44103</v>
          </cell>
        </row>
        <row r="205">
          <cell r="A205">
            <v>1140</v>
          </cell>
          <cell r="B205">
            <v>0</v>
          </cell>
          <cell r="C205">
            <v>0</v>
          </cell>
          <cell r="D205">
            <v>0</v>
          </cell>
          <cell r="E205">
            <v>0</v>
          </cell>
          <cell r="F205">
            <v>0</v>
          </cell>
          <cell r="G205">
            <v>0</v>
          </cell>
          <cell r="H205">
            <v>0</v>
          </cell>
          <cell r="I205">
            <v>44102</v>
          </cell>
        </row>
        <row r="206">
          <cell r="A206">
            <v>1410</v>
          </cell>
          <cell r="B206">
            <v>0</v>
          </cell>
          <cell r="C206">
            <v>1</v>
          </cell>
          <cell r="D206">
            <v>1</v>
          </cell>
          <cell r="E206">
            <v>1</v>
          </cell>
          <cell r="F206">
            <v>0</v>
          </cell>
          <cell r="G206">
            <v>0</v>
          </cell>
          <cell r="H206">
            <v>0</v>
          </cell>
          <cell r="I206">
            <v>44102</v>
          </cell>
        </row>
        <row r="207">
          <cell r="A207">
            <v>1742</v>
          </cell>
          <cell r="B207">
            <v>0</v>
          </cell>
          <cell r="C207">
            <v>0</v>
          </cell>
          <cell r="D207">
            <v>0</v>
          </cell>
          <cell r="E207">
            <v>0</v>
          </cell>
          <cell r="F207">
            <v>0</v>
          </cell>
          <cell r="G207">
            <v>0</v>
          </cell>
          <cell r="H207">
            <v>0</v>
          </cell>
          <cell r="I207">
            <v>44102</v>
          </cell>
        </row>
        <row r="208">
          <cell r="A208">
            <v>2108</v>
          </cell>
          <cell r="B208">
            <v>0</v>
          </cell>
          <cell r="C208">
            <v>0</v>
          </cell>
          <cell r="D208">
            <v>0</v>
          </cell>
          <cell r="E208">
            <v>0</v>
          </cell>
          <cell r="F208">
            <v>0</v>
          </cell>
          <cell r="G208">
            <v>0</v>
          </cell>
          <cell r="H208">
            <v>0</v>
          </cell>
          <cell r="I208">
            <v>44102</v>
          </cell>
        </row>
        <row r="209">
          <cell r="A209">
            <v>2711</v>
          </cell>
          <cell r="B209">
            <v>0</v>
          </cell>
          <cell r="C209">
            <v>0</v>
          </cell>
          <cell r="D209">
            <v>0</v>
          </cell>
          <cell r="E209">
            <v>0</v>
          </cell>
          <cell r="F209">
            <v>0</v>
          </cell>
          <cell r="G209">
            <v>0</v>
          </cell>
          <cell r="H209">
            <v>0</v>
          </cell>
          <cell r="I209">
            <v>44102</v>
          </cell>
        </row>
        <row r="210">
          <cell r="A210">
            <v>2715</v>
          </cell>
          <cell r="B210">
            <v>0</v>
          </cell>
          <cell r="C210">
            <v>1</v>
          </cell>
          <cell r="D210">
            <v>0</v>
          </cell>
          <cell r="E210">
            <v>0</v>
          </cell>
          <cell r="F210">
            <v>0</v>
          </cell>
          <cell r="G210">
            <v>0</v>
          </cell>
          <cell r="H210">
            <v>0</v>
          </cell>
          <cell r="I210">
            <v>44102</v>
          </cell>
        </row>
        <row r="211">
          <cell r="A211">
            <v>2021</v>
          </cell>
          <cell r="B211">
            <v>1</v>
          </cell>
          <cell r="C211">
            <v>0</v>
          </cell>
          <cell r="D211">
            <v>0</v>
          </cell>
          <cell r="E211">
            <v>0</v>
          </cell>
          <cell r="F211">
            <v>0</v>
          </cell>
          <cell r="G211">
            <v>0</v>
          </cell>
          <cell r="H211">
            <v>0</v>
          </cell>
          <cell r="I211">
            <v>44101</v>
          </cell>
        </row>
        <row r="212">
          <cell r="A212">
            <v>2414</v>
          </cell>
          <cell r="B212">
            <v>0</v>
          </cell>
          <cell r="C212">
            <v>0</v>
          </cell>
          <cell r="D212">
            <v>0</v>
          </cell>
          <cell r="E212">
            <v>0</v>
          </cell>
          <cell r="F212">
            <v>0</v>
          </cell>
          <cell r="G212">
            <v>0</v>
          </cell>
          <cell r="H212">
            <v>0</v>
          </cell>
          <cell r="I212">
            <v>44101</v>
          </cell>
        </row>
        <row r="213">
          <cell r="A213">
            <v>2559</v>
          </cell>
          <cell r="B213">
            <v>0</v>
          </cell>
          <cell r="C213">
            <v>0</v>
          </cell>
          <cell r="D213">
            <v>0</v>
          </cell>
          <cell r="E213">
            <v>0</v>
          </cell>
          <cell r="F213">
            <v>0</v>
          </cell>
          <cell r="G213">
            <v>0</v>
          </cell>
          <cell r="H213">
            <v>0</v>
          </cell>
          <cell r="I213">
            <v>44101</v>
          </cell>
        </row>
        <row r="214">
          <cell r="A214">
            <v>2817</v>
          </cell>
          <cell r="B214">
            <v>0</v>
          </cell>
          <cell r="C214">
            <v>0</v>
          </cell>
          <cell r="D214">
            <v>0</v>
          </cell>
          <cell r="E214">
            <v>0</v>
          </cell>
          <cell r="F214">
            <v>0</v>
          </cell>
          <cell r="G214">
            <v>0</v>
          </cell>
          <cell r="H214">
            <v>0</v>
          </cell>
          <cell r="I214">
            <v>44101</v>
          </cell>
        </row>
        <row r="215">
          <cell r="A215">
            <v>3150</v>
          </cell>
          <cell r="B215">
            <v>0</v>
          </cell>
          <cell r="C215">
            <v>0</v>
          </cell>
          <cell r="D215">
            <v>0</v>
          </cell>
          <cell r="E215">
            <v>0</v>
          </cell>
          <cell r="F215">
            <v>0</v>
          </cell>
          <cell r="G215">
            <v>0</v>
          </cell>
          <cell r="H215">
            <v>0</v>
          </cell>
          <cell r="I215">
            <v>44101</v>
          </cell>
        </row>
        <row r="216">
          <cell r="A216">
            <v>1354</v>
          </cell>
          <cell r="B216">
            <v>0</v>
          </cell>
          <cell r="C216">
            <v>0</v>
          </cell>
          <cell r="D216">
            <v>0</v>
          </cell>
          <cell r="E216">
            <v>0</v>
          </cell>
          <cell r="F216">
            <v>0</v>
          </cell>
          <cell r="G216">
            <v>0</v>
          </cell>
          <cell r="H216">
            <v>0</v>
          </cell>
          <cell r="I216">
            <v>44100</v>
          </cell>
        </row>
        <row r="217">
          <cell r="A217">
            <v>1159</v>
          </cell>
          <cell r="B217">
            <v>0</v>
          </cell>
          <cell r="C217">
            <v>0</v>
          </cell>
          <cell r="D217">
            <v>0</v>
          </cell>
          <cell r="E217">
            <v>0</v>
          </cell>
          <cell r="F217">
            <v>0</v>
          </cell>
          <cell r="G217">
            <v>0</v>
          </cell>
          <cell r="H217">
            <v>0</v>
          </cell>
          <cell r="I217">
            <v>44099</v>
          </cell>
        </row>
        <row r="218">
          <cell r="A218">
            <v>1161</v>
          </cell>
          <cell r="B218">
            <v>0</v>
          </cell>
          <cell r="C218">
            <v>0</v>
          </cell>
          <cell r="D218">
            <v>0</v>
          </cell>
          <cell r="E218">
            <v>0</v>
          </cell>
          <cell r="F218">
            <v>0</v>
          </cell>
          <cell r="G218">
            <v>0</v>
          </cell>
          <cell r="H218">
            <v>0</v>
          </cell>
          <cell r="I218">
            <v>44099</v>
          </cell>
        </row>
        <row r="219">
          <cell r="A219">
            <v>2378</v>
          </cell>
          <cell r="B219">
            <v>0</v>
          </cell>
          <cell r="C219">
            <v>0</v>
          </cell>
          <cell r="D219">
            <v>0</v>
          </cell>
          <cell r="E219">
            <v>0</v>
          </cell>
          <cell r="F219">
            <v>0</v>
          </cell>
          <cell r="G219">
            <v>0</v>
          </cell>
          <cell r="H219">
            <v>0</v>
          </cell>
          <cell r="I219">
            <v>44099</v>
          </cell>
        </row>
        <row r="220">
          <cell r="A220">
            <v>3164</v>
          </cell>
          <cell r="B220">
            <v>0</v>
          </cell>
          <cell r="C220">
            <v>0</v>
          </cell>
          <cell r="D220">
            <v>0</v>
          </cell>
          <cell r="E220">
            <v>0</v>
          </cell>
          <cell r="F220">
            <v>0</v>
          </cell>
          <cell r="G220">
            <v>0</v>
          </cell>
          <cell r="H220">
            <v>0</v>
          </cell>
          <cell r="I220">
            <v>44099</v>
          </cell>
        </row>
        <row r="221">
          <cell r="A221">
            <v>2173</v>
          </cell>
          <cell r="B221">
            <v>0</v>
          </cell>
          <cell r="C221">
            <v>0</v>
          </cell>
          <cell r="D221">
            <v>0</v>
          </cell>
          <cell r="E221">
            <v>0</v>
          </cell>
          <cell r="F221">
            <v>0</v>
          </cell>
          <cell r="G221">
            <v>0</v>
          </cell>
          <cell r="H221">
            <v>0</v>
          </cell>
          <cell r="I221">
            <v>44098</v>
          </cell>
        </row>
        <row r="222">
          <cell r="A222">
            <v>2224</v>
          </cell>
          <cell r="B222">
            <v>0</v>
          </cell>
          <cell r="C222">
            <v>0</v>
          </cell>
          <cell r="D222">
            <v>0</v>
          </cell>
          <cell r="E222">
            <v>0</v>
          </cell>
          <cell r="F222">
            <v>0</v>
          </cell>
          <cell r="G222">
            <v>0</v>
          </cell>
          <cell r="H222">
            <v>0</v>
          </cell>
          <cell r="I222">
            <v>44098</v>
          </cell>
        </row>
        <row r="223">
          <cell r="A223">
            <v>2317</v>
          </cell>
          <cell r="B223">
            <v>0</v>
          </cell>
          <cell r="C223">
            <v>0</v>
          </cell>
          <cell r="D223">
            <v>0</v>
          </cell>
          <cell r="E223">
            <v>0</v>
          </cell>
          <cell r="F223">
            <v>0</v>
          </cell>
          <cell r="G223">
            <v>0</v>
          </cell>
          <cell r="H223">
            <v>0</v>
          </cell>
          <cell r="I223">
            <v>44098</v>
          </cell>
        </row>
        <row r="224">
          <cell r="A224">
            <v>2885</v>
          </cell>
          <cell r="B224">
            <v>0</v>
          </cell>
          <cell r="C224">
            <v>0</v>
          </cell>
          <cell r="D224">
            <v>0</v>
          </cell>
          <cell r="E224">
            <v>0</v>
          </cell>
          <cell r="F224">
            <v>0</v>
          </cell>
          <cell r="G224">
            <v>0</v>
          </cell>
          <cell r="H224">
            <v>0</v>
          </cell>
          <cell r="I224">
            <v>44098</v>
          </cell>
        </row>
        <row r="225">
          <cell r="A225">
            <v>1996</v>
          </cell>
          <cell r="B225">
            <v>0</v>
          </cell>
          <cell r="C225">
            <v>0</v>
          </cell>
          <cell r="D225">
            <v>0</v>
          </cell>
          <cell r="E225">
            <v>0</v>
          </cell>
          <cell r="F225">
            <v>0</v>
          </cell>
          <cell r="G225">
            <v>0</v>
          </cell>
          <cell r="H225">
            <v>0</v>
          </cell>
          <cell r="I225">
            <v>44097</v>
          </cell>
        </row>
        <row r="226">
          <cell r="A226">
            <v>2849</v>
          </cell>
          <cell r="B226">
            <v>0</v>
          </cell>
          <cell r="C226">
            <v>0</v>
          </cell>
          <cell r="D226">
            <v>0</v>
          </cell>
          <cell r="E226">
            <v>0</v>
          </cell>
          <cell r="F226">
            <v>0</v>
          </cell>
          <cell r="G226">
            <v>0</v>
          </cell>
          <cell r="H226">
            <v>0</v>
          </cell>
          <cell r="I226">
            <v>44097</v>
          </cell>
        </row>
        <row r="227">
          <cell r="A227">
            <v>1569</v>
          </cell>
          <cell r="B227">
            <v>0</v>
          </cell>
          <cell r="C227">
            <v>0</v>
          </cell>
          <cell r="D227">
            <v>0</v>
          </cell>
          <cell r="E227">
            <v>0</v>
          </cell>
          <cell r="F227">
            <v>0</v>
          </cell>
          <cell r="G227">
            <v>0</v>
          </cell>
          <cell r="H227">
            <v>0</v>
          </cell>
          <cell r="I227">
            <v>44096</v>
          </cell>
        </row>
        <row r="228">
          <cell r="A228">
            <v>1995</v>
          </cell>
          <cell r="B228">
            <v>0</v>
          </cell>
          <cell r="C228">
            <v>0</v>
          </cell>
          <cell r="D228">
            <v>0</v>
          </cell>
          <cell r="E228">
            <v>0</v>
          </cell>
          <cell r="F228">
            <v>0</v>
          </cell>
          <cell r="G228">
            <v>0</v>
          </cell>
          <cell r="H228">
            <v>0</v>
          </cell>
          <cell r="I228">
            <v>44096</v>
          </cell>
        </row>
        <row r="229">
          <cell r="A229">
            <v>2306</v>
          </cell>
          <cell r="B229">
            <v>0</v>
          </cell>
          <cell r="C229">
            <v>0</v>
          </cell>
          <cell r="D229">
            <v>0</v>
          </cell>
          <cell r="E229">
            <v>0</v>
          </cell>
          <cell r="F229">
            <v>0</v>
          </cell>
          <cell r="G229">
            <v>0</v>
          </cell>
          <cell r="H229">
            <v>0</v>
          </cell>
          <cell r="I229">
            <v>44096</v>
          </cell>
        </row>
        <row r="230">
          <cell r="A230">
            <v>2700</v>
          </cell>
          <cell r="B230">
            <v>0</v>
          </cell>
          <cell r="C230">
            <v>0</v>
          </cell>
          <cell r="D230">
            <v>0</v>
          </cell>
          <cell r="E230">
            <v>0</v>
          </cell>
          <cell r="F230">
            <v>0</v>
          </cell>
          <cell r="G230">
            <v>0</v>
          </cell>
          <cell r="H230">
            <v>1</v>
          </cell>
          <cell r="I230">
            <v>44096</v>
          </cell>
        </row>
        <row r="231">
          <cell r="A231">
            <v>2857</v>
          </cell>
          <cell r="B231">
            <v>0</v>
          </cell>
          <cell r="C231">
            <v>0</v>
          </cell>
          <cell r="D231">
            <v>0</v>
          </cell>
          <cell r="E231">
            <v>0</v>
          </cell>
          <cell r="F231">
            <v>0</v>
          </cell>
          <cell r="G231">
            <v>0</v>
          </cell>
          <cell r="H231">
            <v>0</v>
          </cell>
          <cell r="I231">
            <v>44096</v>
          </cell>
        </row>
        <row r="232">
          <cell r="A232">
            <v>1271</v>
          </cell>
          <cell r="B232">
            <v>0</v>
          </cell>
          <cell r="C232">
            <v>0</v>
          </cell>
          <cell r="D232">
            <v>0</v>
          </cell>
          <cell r="E232">
            <v>0</v>
          </cell>
          <cell r="F232">
            <v>0</v>
          </cell>
          <cell r="G232">
            <v>0</v>
          </cell>
          <cell r="H232">
            <v>0</v>
          </cell>
          <cell r="I232">
            <v>44095</v>
          </cell>
        </row>
        <row r="233">
          <cell r="A233">
            <v>2217</v>
          </cell>
          <cell r="B233">
            <v>0</v>
          </cell>
          <cell r="C233">
            <v>0</v>
          </cell>
          <cell r="D233">
            <v>0</v>
          </cell>
          <cell r="E233">
            <v>0</v>
          </cell>
          <cell r="F233">
            <v>0</v>
          </cell>
          <cell r="G233">
            <v>0</v>
          </cell>
          <cell r="H233">
            <v>0</v>
          </cell>
          <cell r="I233">
            <v>44095</v>
          </cell>
        </row>
        <row r="234">
          <cell r="A234">
            <v>1221</v>
          </cell>
          <cell r="B234">
            <v>0</v>
          </cell>
          <cell r="C234">
            <v>0</v>
          </cell>
          <cell r="D234">
            <v>0</v>
          </cell>
          <cell r="E234">
            <v>0</v>
          </cell>
          <cell r="F234">
            <v>0</v>
          </cell>
          <cell r="G234">
            <v>0</v>
          </cell>
          <cell r="H234">
            <v>0</v>
          </cell>
          <cell r="I234">
            <v>44094</v>
          </cell>
        </row>
        <row r="235">
          <cell r="A235">
            <v>1287</v>
          </cell>
          <cell r="B235">
            <v>0</v>
          </cell>
          <cell r="C235">
            <v>0</v>
          </cell>
          <cell r="D235">
            <v>0</v>
          </cell>
          <cell r="E235">
            <v>0</v>
          </cell>
          <cell r="F235">
            <v>0</v>
          </cell>
          <cell r="G235">
            <v>0</v>
          </cell>
          <cell r="H235">
            <v>0</v>
          </cell>
          <cell r="I235">
            <v>44094</v>
          </cell>
        </row>
        <row r="236">
          <cell r="A236">
            <v>2772</v>
          </cell>
          <cell r="B236">
            <v>0</v>
          </cell>
          <cell r="C236">
            <v>0</v>
          </cell>
          <cell r="D236">
            <v>0</v>
          </cell>
          <cell r="E236">
            <v>0</v>
          </cell>
          <cell r="F236">
            <v>0</v>
          </cell>
          <cell r="G236">
            <v>0</v>
          </cell>
          <cell r="H236">
            <v>0</v>
          </cell>
          <cell r="I236">
            <v>44094</v>
          </cell>
        </row>
        <row r="237">
          <cell r="A237">
            <v>2847</v>
          </cell>
          <cell r="B237">
            <v>0</v>
          </cell>
          <cell r="C237">
            <v>0</v>
          </cell>
          <cell r="D237">
            <v>0</v>
          </cell>
          <cell r="E237">
            <v>0</v>
          </cell>
          <cell r="F237">
            <v>0</v>
          </cell>
          <cell r="G237">
            <v>0</v>
          </cell>
          <cell r="H237">
            <v>0</v>
          </cell>
          <cell r="I237">
            <v>44094</v>
          </cell>
        </row>
        <row r="238">
          <cell r="A238">
            <v>2543</v>
          </cell>
          <cell r="B238">
            <v>0</v>
          </cell>
          <cell r="C238">
            <v>0</v>
          </cell>
          <cell r="D238">
            <v>0</v>
          </cell>
          <cell r="E238">
            <v>0</v>
          </cell>
          <cell r="F238">
            <v>0</v>
          </cell>
          <cell r="G238">
            <v>0</v>
          </cell>
          <cell r="H238">
            <v>0</v>
          </cell>
          <cell r="I238">
            <v>44093</v>
          </cell>
        </row>
        <row r="239">
          <cell r="A239">
            <v>1210</v>
          </cell>
          <cell r="B239">
            <v>0</v>
          </cell>
          <cell r="C239">
            <v>0</v>
          </cell>
          <cell r="D239">
            <v>0</v>
          </cell>
          <cell r="E239">
            <v>0</v>
          </cell>
          <cell r="F239">
            <v>0</v>
          </cell>
          <cell r="G239">
            <v>0</v>
          </cell>
          <cell r="H239">
            <v>0</v>
          </cell>
          <cell r="I239">
            <v>44092</v>
          </cell>
        </row>
        <row r="240">
          <cell r="A240">
            <v>1762</v>
          </cell>
          <cell r="B240">
            <v>0</v>
          </cell>
          <cell r="C240">
            <v>0</v>
          </cell>
          <cell r="D240">
            <v>0</v>
          </cell>
          <cell r="E240">
            <v>0</v>
          </cell>
          <cell r="F240">
            <v>0</v>
          </cell>
          <cell r="G240">
            <v>0</v>
          </cell>
          <cell r="H240">
            <v>0</v>
          </cell>
          <cell r="I240">
            <v>44092</v>
          </cell>
        </row>
        <row r="241">
          <cell r="A241">
            <v>1290</v>
          </cell>
          <cell r="B241">
            <v>0</v>
          </cell>
          <cell r="C241">
            <v>0</v>
          </cell>
          <cell r="D241">
            <v>0</v>
          </cell>
          <cell r="E241">
            <v>0</v>
          </cell>
          <cell r="F241">
            <v>0</v>
          </cell>
          <cell r="G241">
            <v>0</v>
          </cell>
          <cell r="H241">
            <v>0</v>
          </cell>
          <cell r="I241">
            <v>44091</v>
          </cell>
        </row>
        <row r="242">
          <cell r="A242">
            <v>1636</v>
          </cell>
          <cell r="B242">
            <v>0</v>
          </cell>
          <cell r="C242">
            <v>0</v>
          </cell>
          <cell r="D242">
            <v>0</v>
          </cell>
          <cell r="E242">
            <v>0</v>
          </cell>
          <cell r="F242">
            <v>0</v>
          </cell>
          <cell r="G242">
            <v>0</v>
          </cell>
          <cell r="H242">
            <v>0</v>
          </cell>
          <cell r="I242">
            <v>44091</v>
          </cell>
        </row>
        <row r="243">
          <cell r="A243">
            <v>1901</v>
          </cell>
          <cell r="B243">
            <v>1</v>
          </cell>
          <cell r="C243">
            <v>0</v>
          </cell>
          <cell r="D243">
            <v>0</v>
          </cell>
          <cell r="E243">
            <v>0</v>
          </cell>
          <cell r="F243">
            <v>1</v>
          </cell>
          <cell r="G243">
            <v>0</v>
          </cell>
          <cell r="H243">
            <v>0</v>
          </cell>
          <cell r="I243">
            <v>44091</v>
          </cell>
        </row>
        <row r="244">
          <cell r="A244">
            <v>2438</v>
          </cell>
          <cell r="B244">
            <v>1</v>
          </cell>
          <cell r="C244">
            <v>0</v>
          </cell>
          <cell r="D244">
            <v>0</v>
          </cell>
          <cell r="E244">
            <v>0</v>
          </cell>
          <cell r="F244">
            <v>1</v>
          </cell>
          <cell r="G244">
            <v>0</v>
          </cell>
          <cell r="H244">
            <v>0</v>
          </cell>
          <cell r="I244">
            <v>44091</v>
          </cell>
        </row>
        <row r="245">
          <cell r="A245">
            <v>2876</v>
          </cell>
          <cell r="B245">
            <v>0</v>
          </cell>
          <cell r="C245">
            <v>0</v>
          </cell>
          <cell r="D245">
            <v>0</v>
          </cell>
          <cell r="E245">
            <v>0</v>
          </cell>
          <cell r="F245">
            <v>0</v>
          </cell>
          <cell r="G245">
            <v>0</v>
          </cell>
          <cell r="H245">
            <v>0</v>
          </cell>
          <cell r="I245">
            <v>44091</v>
          </cell>
        </row>
        <row r="246">
          <cell r="A246">
            <v>2964</v>
          </cell>
          <cell r="B246">
            <v>0</v>
          </cell>
          <cell r="C246">
            <v>0</v>
          </cell>
          <cell r="D246">
            <v>0</v>
          </cell>
          <cell r="E246">
            <v>0</v>
          </cell>
          <cell r="F246">
            <v>0</v>
          </cell>
          <cell r="G246">
            <v>0</v>
          </cell>
          <cell r="H246">
            <v>0</v>
          </cell>
          <cell r="I246">
            <v>44091</v>
          </cell>
        </row>
        <row r="247">
          <cell r="A247">
            <v>2275</v>
          </cell>
          <cell r="B247">
            <v>0</v>
          </cell>
          <cell r="C247">
            <v>0</v>
          </cell>
          <cell r="D247">
            <v>0</v>
          </cell>
          <cell r="E247">
            <v>0</v>
          </cell>
          <cell r="F247">
            <v>0</v>
          </cell>
          <cell r="G247">
            <v>0</v>
          </cell>
          <cell r="H247">
            <v>0</v>
          </cell>
          <cell r="I247">
            <v>44090</v>
          </cell>
        </row>
        <row r="248">
          <cell r="A248">
            <v>2766</v>
          </cell>
          <cell r="B248">
            <v>0</v>
          </cell>
          <cell r="C248">
            <v>0</v>
          </cell>
          <cell r="D248">
            <v>0</v>
          </cell>
          <cell r="E248">
            <v>0</v>
          </cell>
          <cell r="F248">
            <v>0</v>
          </cell>
          <cell r="G248">
            <v>0</v>
          </cell>
          <cell r="H248">
            <v>0</v>
          </cell>
          <cell r="I248">
            <v>44090</v>
          </cell>
        </row>
        <row r="249">
          <cell r="A249">
            <v>1208</v>
          </cell>
          <cell r="B249">
            <v>0</v>
          </cell>
          <cell r="C249">
            <v>0</v>
          </cell>
          <cell r="D249">
            <v>0</v>
          </cell>
          <cell r="E249">
            <v>0</v>
          </cell>
          <cell r="F249">
            <v>0</v>
          </cell>
          <cell r="G249">
            <v>0</v>
          </cell>
          <cell r="H249">
            <v>0</v>
          </cell>
          <cell r="I249">
            <v>44089</v>
          </cell>
        </row>
        <row r="250">
          <cell r="A250">
            <v>2045</v>
          </cell>
          <cell r="B250">
            <v>0</v>
          </cell>
          <cell r="C250">
            <v>0</v>
          </cell>
          <cell r="D250">
            <v>0</v>
          </cell>
          <cell r="E250">
            <v>0</v>
          </cell>
          <cell r="F250">
            <v>0</v>
          </cell>
          <cell r="G250">
            <v>0</v>
          </cell>
          <cell r="H250">
            <v>0</v>
          </cell>
          <cell r="I250">
            <v>44089</v>
          </cell>
        </row>
        <row r="251">
          <cell r="A251">
            <v>2396</v>
          </cell>
          <cell r="B251">
            <v>0</v>
          </cell>
          <cell r="C251">
            <v>0</v>
          </cell>
          <cell r="D251">
            <v>0</v>
          </cell>
          <cell r="E251">
            <v>0</v>
          </cell>
          <cell r="F251">
            <v>0</v>
          </cell>
          <cell r="G251">
            <v>0</v>
          </cell>
          <cell r="H251">
            <v>0</v>
          </cell>
          <cell r="I251">
            <v>44089</v>
          </cell>
        </row>
        <row r="252">
          <cell r="A252">
            <v>2585</v>
          </cell>
          <cell r="B252">
            <v>0</v>
          </cell>
          <cell r="C252">
            <v>0</v>
          </cell>
          <cell r="D252">
            <v>0</v>
          </cell>
          <cell r="E252">
            <v>0</v>
          </cell>
          <cell r="F252">
            <v>0</v>
          </cell>
          <cell r="G252">
            <v>0</v>
          </cell>
          <cell r="H252">
            <v>0</v>
          </cell>
          <cell r="I252">
            <v>44089</v>
          </cell>
        </row>
        <row r="253">
          <cell r="A253">
            <v>2953</v>
          </cell>
          <cell r="B253">
            <v>0</v>
          </cell>
          <cell r="C253">
            <v>0</v>
          </cell>
          <cell r="D253">
            <v>0</v>
          </cell>
          <cell r="E253">
            <v>0</v>
          </cell>
          <cell r="F253">
            <v>0</v>
          </cell>
          <cell r="G253">
            <v>0</v>
          </cell>
          <cell r="H253">
            <v>1</v>
          </cell>
          <cell r="I253">
            <v>44088</v>
          </cell>
        </row>
        <row r="254">
          <cell r="A254">
            <v>1680</v>
          </cell>
          <cell r="B254">
            <v>0</v>
          </cell>
          <cell r="C254">
            <v>0</v>
          </cell>
          <cell r="D254">
            <v>0</v>
          </cell>
          <cell r="E254">
            <v>1</v>
          </cell>
          <cell r="F254">
            <v>0</v>
          </cell>
          <cell r="G254">
            <v>0</v>
          </cell>
          <cell r="H254">
            <v>0</v>
          </cell>
          <cell r="I254">
            <v>44087</v>
          </cell>
        </row>
        <row r="255">
          <cell r="A255">
            <v>1886</v>
          </cell>
          <cell r="B255">
            <v>0</v>
          </cell>
          <cell r="C255">
            <v>0</v>
          </cell>
          <cell r="D255">
            <v>0</v>
          </cell>
          <cell r="E255">
            <v>0</v>
          </cell>
          <cell r="F255">
            <v>0</v>
          </cell>
          <cell r="G255">
            <v>0</v>
          </cell>
          <cell r="H255">
            <v>0</v>
          </cell>
          <cell r="I255">
            <v>44087</v>
          </cell>
        </row>
        <row r="256">
          <cell r="A256">
            <v>1535</v>
          </cell>
          <cell r="B256">
            <v>1</v>
          </cell>
          <cell r="C256">
            <v>0</v>
          </cell>
          <cell r="D256">
            <v>0</v>
          </cell>
          <cell r="E256">
            <v>0</v>
          </cell>
          <cell r="F256">
            <v>0</v>
          </cell>
          <cell r="G256">
            <v>0</v>
          </cell>
          <cell r="H256">
            <v>1</v>
          </cell>
          <cell r="I256">
            <v>44086</v>
          </cell>
        </row>
        <row r="257">
          <cell r="A257">
            <v>1911</v>
          </cell>
          <cell r="B257">
            <v>0</v>
          </cell>
          <cell r="C257">
            <v>0</v>
          </cell>
          <cell r="D257">
            <v>0</v>
          </cell>
          <cell r="E257">
            <v>0</v>
          </cell>
          <cell r="F257">
            <v>0</v>
          </cell>
          <cell r="G257">
            <v>0</v>
          </cell>
          <cell r="H257">
            <v>0</v>
          </cell>
          <cell r="I257">
            <v>44086</v>
          </cell>
        </row>
        <row r="258">
          <cell r="A258">
            <v>1997</v>
          </cell>
          <cell r="B258">
            <v>0</v>
          </cell>
          <cell r="C258">
            <v>0</v>
          </cell>
          <cell r="D258">
            <v>1</v>
          </cell>
          <cell r="E258">
            <v>0</v>
          </cell>
          <cell r="F258">
            <v>0</v>
          </cell>
          <cell r="G258">
            <v>0</v>
          </cell>
          <cell r="H258">
            <v>0</v>
          </cell>
          <cell r="I258">
            <v>44085</v>
          </cell>
        </row>
        <row r="259">
          <cell r="A259">
            <v>2031</v>
          </cell>
          <cell r="B259">
            <v>0</v>
          </cell>
          <cell r="C259">
            <v>0</v>
          </cell>
          <cell r="D259">
            <v>1</v>
          </cell>
          <cell r="E259">
            <v>0</v>
          </cell>
          <cell r="F259">
            <v>0</v>
          </cell>
          <cell r="G259">
            <v>0</v>
          </cell>
          <cell r="H259">
            <v>0</v>
          </cell>
          <cell r="I259">
            <v>44085</v>
          </cell>
        </row>
        <row r="260">
          <cell r="A260">
            <v>2251</v>
          </cell>
          <cell r="B260">
            <v>0</v>
          </cell>
          <cell r="C260">
            <v>1</v>
          </cell>
          <cell r="D260">
            <v>0</v>
          </cell>
          <cell r="E260">
            <v>0</v>
          </cell>
          <cell r="F260">
            <v>0</v>
          </cell>
          <cell r="G260">
            <v>0</v>
          </cell>
          <cell r="H260">
            <v>0</v>
          </cell>
          <cell r="I260">
            <v>44085</v>
          </cell>
        </row>
        <row r="261">
          <cell r="A261">
            <v>2795</v>
          </cell>
          <cell r="B261">
            <v>0</v>
          </cell>
          <cell r="C261">
            <v>0</v>
          </cell>
          <cell r="D261">
            <v>0</v>
          </cell>
          <cell r="E261">
            <v>1</v>
          </cell>
          <cell r="F261">
            <v>0</v>
          </cell>
          <cell r="G261">
            <v>0</v>
          </cell>
          <cell r="H261">
            <v>0</v>
          </cell>
          <cell r="I261">
            <v>44085</v>
          </cell>
        </row>
        <row r="262">
          <cell r="A262">
            <v>1260</v>
          </cell>
          <cell r="B262">
            <v>0</v>
          </cell>
          <cell r="C262">
            <v>0</v>
          </cell>
          <cell r="D262">
            <v>0</v>
          </cell>
          <cell r="E262">
            <v>0</v>
          </cell>
          <cell r="F262">
            <v>0</v>
          </cell>
          <cell r="G262">
            <v>0</v>
          </cell>
          <cell r="H262">
            <v>0</v>
          </cell>
          <cell r="I262">
            <v>44084</v>
          </cell>
        </row>
        <row r="263">
          <cell r="A263">
            <v>1740</v>
          </cell>
          <cell r="B263">
            <v>0</v>
          </cell>
          <cell r="C263">
            <v>0</v>
          </cell>
          <cell r="D263">
            <v>0</v>
          </cell>
          <cell r="E263">
            <v>0</v>
          </cell>
          <cell r="F263">
            <v>0</v>
          </cell>
          <cell r="G263">
            <v>0</v>
          </cell>
          <cell r="H263">
            <v>0</v>
          </cell>
          <cell r="I263">
            <v>44084</v>
          </cell>
        </row>
        <row r="264">
          <cell r="A264">
            <v>3103</v>
          </cell>
          <cell r="B264">
            <v>0</v>
          </cell>
          <cell r="C264">
            <v>0</v>
          </cell>
          <cell r="D264">
            <v>0</v>
          </cell>
          <cell r="E264">
            <v>0</v>
          </cell>
          <cell r="F264">
            <v>0</v>
          </cell>
          <cell r="G264">
            <v>0</v>
          </cell>
          <cell r="H264">
            <v>0</v>
          </cell>
          <cell r="I264">
            <v>44084</v>
          </cell>
        </row>
        <row r="265">
          <cell r="A265">
            <v>1411</v>
          </cell>
          <cell r="B265">
            <v>0</v>
          </cell>
          <cell r="C265">
            <v>1</v>
          </cell>
          <cell r="D265">
            <v>0</v>
          </cell>
          <cell r="E265">
            <v>1</v>
          </cell>
          <cell r="F265">
            <v>0</v>
          </cell>
          <cell r="G265">
            <v>0</v>
          </cell>
          <cell r="H265">
            <v>0</v>
          </cell>
          <cell r="I265">
            <v>44083</v>
          </cell>
        </row>
        <row r="266">
          <cell r="A266">
            <v>1480</v>
          </cell>
          <cell r="B266">
            <v>0</v>
          </cell>
          <cell r="C266">
            <v>0</v>
          </cell>
          <cell r="D266">
            <v>0</v>
          </cell>
          <cell r="E266">
            <v>0</v>
          </cell>
          <cell r="F266">
            <v>0</v>
          </cell>
          <cell r="G266">
            <v>0</v>
          </cell>
          <cell r="H266">
            <v>0</v>
          </cell>
          <cell r="I266">
            <v>44083</v>
          </cell>
        </row>
        <row r="267">
          <cell r="A267">
            <v>1761</v>
          </cell>
          <cell r="B267">
            <v>0</v>
          </cell>
          <cell r="C267">
            <v>0</v>
          </cell>
          <cell r="D267">
            <v>0</v>
          </cell>
          <cell r="E267">
            <v>0</v>
          </cell>
          <cell r="F267">
            <v>0</v>
          </cell>
          <cell r="G267">
            <v>0</v>
          </cell>
          <cell r="H267">
            <v>0</v>
          </cell>
          <cell r="I267">
            <v>44083</v>
          </cell>
        </row>
        <row r="268">
          <cell r="A268">
            <v>1859</v>
          </cell>
          <cell r="B268">
            <v>0</v>
          </cell>
          <cell r="C268">
            <v>0</v>
          </cell>
          <cell r="D268">
            <v>0</v>
          </cell>
          <cell r="E268">
            <v>0</v>
          </cell>
          <cell r="F268">
            <v>0</v>
          </cell>
          <cell r="G268">
            <v>0</v>
          </cell>
          <cell r="H268">
            <v>0</v>
          </cell>
          <cell r="I268">
            <v>44083</v>
          </cell>
        </row>
        <row r="269">
          <cell r="A269">
            <v>2179</v>
          </cell>
          <cell r="B269">
            <v>0</v>
          </cell>
          <cell r="C269">
            <v>0</v>
          </cell>
          <cell r="D269">
            <v>0</v>
          </cell>
          <cell r="E269">
            <v>0</v>
          </cell>
          <cell r="F269">
            <v>0</v>
          </cell>
          <cell r="G269">
            <v>0</v>
          </cell>
          <cell r="H269">
            <v>0</v>
          </cell>
          <cell r="I269">
            <v>44083</v>
          </cell>
        </row>
        <row r="270">
          <cell r="A270">
            <v>2502</v>
          </cell>
          <cell r="B270">
            <v>0</v>
          </cell>
          <cell r="C270">
            <v>0</v>
          </cell>
          <cell r="D270">
            <v>0</v>
          </cell>
          <cell r="E270">
            <v>0</v>
          </cell>
          <cell r="F270">
            <v>0</v>
          </cell>
          <cell r="G270">
            <v>0</v>
          </cell>
          <cell r="H270">
            <v>0</v>
          </cell>
          <cell r="I270">
            <v>44083</v>
          </cell>
        </row>
        <row r="271">
          <cell r="A271">
            <v>2570</v>
          </cell>
          <cell r="B271">
            <v>0</v>
          </cell>
          <cell r="C271">
            <v>0</v>
          </cell>
          <cell r="D271">
            <v>0</v>
          </cell>
          <cell r="E271">
            <v>0</v>
          </cell>
          <cell r="F271">
            <v>0</v>
          </cell>
          <cell r="G271">
            <v>0</v>
          </cell>
          <cell r="H271">
            <v>0</v>
          </cell>
          <cell r="I271">
            <v>44083</v>
          </cell>
        </row>
        <row r="272">
          <cell r="A272">
            <v>3041</v>
          </cell>
          <cell r="B272">
            <v>0</v>
          </cell>
          <cell r="C272">
            <v>0</v>
          </cell>
          <cell r="D272">
            <v>0</v>
          </cell>
          <cell r="E272">
            <v>0</v>
          </cell>
          <cell r="F272">
            <v>0</v>
          </cell>
          <cell r="G272">
            <v>0</v>
          </cell>
          <cell r="H272">
            <v>0</v>
          </cell>
          <cell r="I272">
            <v>44083</v>
          </cell>
        </row>
        <row r="273">
          <cell r="A273">
            <v>3185</v>
          </cell>
          <cell r="B273">
            <v>0</v>
          </cell>
          <cell r="C273">
            <v>0</v>
          </cell>
          <cell r="D273">
            <v>0</v>
          </cell>
          <cell r="E273">
            <v>0</v>
          </cell>
          <cell r="F273">
            <v>0</v>
          </cell>
          <cell r="G273">
            <v>0</v>
          </cell>
          <cell r="H273">
            <v>0</v>
          </cell>
          <cell r="I273">
            <v>44083</v>
          </cell>
        </row>
        <row r="274">
          <cell r="A274">
            <v>1163</v>
          </cell>
          <cell r="B274">
            <v>1</v>
          </cell>
          <cell r="C274">
            <v>0</v>
          </cell>
          <cell r="D274">
            <v>0</v>
          </cell>
          <cell r="E274">
            <v>0</v>
          </cell>
          <cell r="F274">
            <v>0</v>
          </cell>
          <cell r="G274">
            <v>0</v>
          </cell>
          <cell r="H274">
            <v>0</v>
          </cell>
          <cell r="I274">
            <v>44082</v>
          </cell>
        </row>
        <row r="275">
          <cell r="A275">
            <v>1854</v>
          </cell>
          <cell r="B275">
            <v>0</v>
          </cell>
          <cell r="C275">
            <v>0</v>
          </cell>
          <cell r="D275">
            <v>0</v>
          </cell>
          <cell r="E275">
            <v>0</v>
          </cell>
          <cell r="F275">
            <v>0</v>
          </cell>
          <cell r="G275">
            <v>0</v>
          </cell>
          <cell r="H275">
            <v>0</v>
          </cell>
          <cell r="I275">
            <v>44082</v>
          </cell>
        </row>
        <row r="276">
          <cell r="A276">
            <v>1568</v>
          </cell>
          <cell r="B276">
            <v>0</v>
          </cell>
          <cell r="C276">
            <v>0</v>
          </cell>
          <cell r="D276">
            <v>0</v>
          </cell>
          <cell r="E276">
            <v>0</v>
          </cell>
          <cell r="F276">
            <v>0</v>
          </cell>
          <cell r="G276">
            <v>0</v>
          </cell>
          <cell r="H276">
            <v>0</v>
          </cell>
          <cell r="I276">
            <v>44081</v>
          </cell>
        </row>
        <row r="277">
          <cell r="A277">
            <v>2135</v>
          </cell>
          <cell r="B277">
            <v>0</v>
          </cell>
          <cell r="C277">
            <v>0</v>
          </cell>
          <cell r="D277">
            <v>0</v>
          </cell>
          <cell r="E277">
            <v>0</v>
          </cell>
          <cell r="F277">
            <v>0</v>
          </cell>
          <cell r="G277">
            <v>0</v>
          </cell>
          <cell r="H277">
            <v>0</v>
          </cell>
          <cell r="I277">
            <v>44081</v>
          </cell>
        </row>
        <row r="278">
          <cell r="A278">
            <v>2968</v>
          </cell>
          <cell r="B278">
            <v>0</v>
          </cell>
          <cell r="C278">
            <v>1</v>
          </cell>
          <cell r="D278">
            <v>1</v>
          </cell>
          <cell r="E278">
            <v>0</v>
          </cell>
          <cell r="F278">
            <v>0</v>
          </cell>
          <cell r="G278">
            <v>0</v>
          </cell>
          <cell r="H278">
            <v>0</v>
          </cell>
          <cell r="I278">
            <v>44081</v>
          </cell>
        </row>
        <row r="279">
          <cell r="A279">
            <v>2698</v>
          </cell>
          <cell r="B279">
            <v>0</v>
          </cell>
          <cell r="C279">
            <v>0</v>
          </cell>
          <cell r="D279">
            <v>1</v>
          </cell>
          <cell r="E279">
            <v>0</v>
          </cell>
          <cell r="F279">
            <v>0</v>
          </cell>
          <cell r="G279">
            <v>0</v>
          </cell>
          <cell r="H279">
            <v>0</v>
          </cell>
          <cell r="I279">
            <v>44080</v>
          </cell>
        </row>
        <row r="280">
          <cell r="A280">
            <v>1203</v>
          </cell>
          <cell r="B280">
            <v>0</v>
          </cell>
          <cell r="C280">
            <v>0</v>
          </cell>
          <cell r="D280">
            <v>0</v>
          </cell>
          <cell r="E280">
            <v>0</v>
          </cell>
          <cell r="F280">
            <v>0</v>
          </cell>
          <cell r="G280">
            <v>0</v>
          </cell>
          <cell r="H280">
            <v>0</v>
          </cell>
          <cell r="I280">
            <v>44079</v>
          </cell>
        </row>
        <row r="281">
          <cell r="A281">
            <v>1560</v>
          </cell>
          <cell r="B281">
            <v>0</v>
          </cell>
          <cell r="C281">
            <v>0</v>
          </cell>
          <cell r="D281">
            <v>0</v>
          </cell>
          <cell r="E281">
            <v>0</v>
          </cell>
          <cell r="F281">
            <v>0</v>
          </cell>
          <cell r="G281">
            <v>0</v>
          </cell>
          <cell r="H281">
            <v>0</v>
          </cell>
          <cell r="I281">
            <v>44079</v>
          </cell>
        </row>
        <row r="282">
          <cell r="A282">
            <v>2908</v>
          </cell>
          <cell r="B282">
            <v>0</v>
          </cell>
          <cell r="C282">
            <v>0</v>
          </cell>
          <cell r="D282">
            <v>0</v>
          </cell>
          <cell r="E282">
            <v>0</v>
          </cell>
          <cell r="F282">
            <v>0</v>
          </cell>
          <cell r="G282">
            <v>0</v>
          </cell>
          <cell r="H282">
            <v>0</v>
          </cell>
          <cell r="I282">
            <v>44079</v>
          </cell>
        </row>
        <row r="283">
          <cell r="A283">
            <v>1187</v>
          </cell>
          <cell r="B283">
            <v>1</v>
          </cell>
          <cell r="C283">
            <v>0</v>
          </cell>
          <cell r="D283">
            <v>0</v>
          </cell>
          <cell r="E283">
            <v>0</v>
          </cell>
          <cell r="F283">
            <v>0</v>
          </cell>
          <cell r="G283">
            <v>0</v>
          </cell>
          <cell r="H283">
            <v>1</v>
          </cell>
          <cell r="I283">
            <v>44078</v>
          </cell>
        </row>
        <row r="284">
          <cell r="A284">
            <v>1399</v>
          </cell>
          <cell r="B284">
            <v>0</v>
          </cell>
          <cell r="C284">
            <v>0</v>
          </cell>
          <cell r="D284">
            <v>0</v>
          </cell>
          <cell r="E284">
            <v>0</v>
          </cell>
          <cell r="F284">
            <v>0</v>
          </cell>
          <cell r="G284">
            <v>0</v>
          </cell>
          <cell r="H284">
            <v>0</v>
          </cell>
          <cell r="I284">
            <v>44078</v>
          </cell>
        </row>
        <row r="285">
          <cell r="A285">
            <v>1534</v>
          </cell>
          <cell r="B285">
            <v>0</v>
          </cell>
          <cell r="C285">
            <v>0</v>
          </cell>
          <cell r="D285">
            <v>0</v>
          </cell>
          <cell r="E285">
            <v>0</v>
          </cell>
          <cell r="F285">
            <v>0</v>
          </cell>
          <cell r="G285">
            <v>0</v>
          </cell>
          <cell r="H285">
            <v>0</v>
          </cell>
          <cell r="I285">
            <v>44078</v>
          </cell>
        </row>
        <row r="286">
          <cell r="A286">
            <v>2872</v>
          </cell>
          <cell r="B286">
            <v>0</v>
          </cell>
          <cell r="C286">
            <v>0</v>
          </cell>
          <cell r="D286">
            <v>1</v>
          </cell>
          <cell r="E286">
            <v>0</v>
          </cell>
          <cell r="F286">
            <v>0</v>
          </cell>
          <cell r="G286">
            <v>0</v>
          </cell>
          <cell r="H286">
            <v>0</v>
          </cell>
          <cell r="I286">
            <v>44078</v>
          </cell>
        </row>
        <row r="287">
          <cell r="A287">
            <v>3056</v>
          </cell>
          <cell r="B287">
            <v>0</v>
          </cell>
          <cell r="C287">
            <v>1</v>
          </cell>
          <cell r="D287">
            <v>0</v>
          </cell>
          <cell r="E287">
            <v>0</v>
          </cell>
          <cell r="F287">
            <v>0</v>
          </cell>
          <cell r="G287">
            <v>0</v>
          </cell>
          <cell r="H287">
            <v>0</v>
          </cell>
          <cell r="I287">
            <v>44078</v>
          </cell>
        </row>
        <row r="288">
          <cell r="A288">
            <v>1093</v>
          </cell>
          <cell r="B288">
            <v>0</v>
          </cell>
          <cell r="C288">
            <v>0</v>
          </cell>
          <cell r="D288">
            <v>0</v>
          </cell>
          <cell r="E288">
            <v>0</v>
          </cell>
          <cell r="F288">
            <v>0</v>
          </cell>
          <cell r="G288">
            <v>0</v>
          </cell>
          <cell r="H288">
            <v>0</v>
          </cell>
          <cell r="I288">
            <v>44077</v>
          </cell>
        </row>
        <row r="289">
          <cell r="A289">
            <v>1368</v>
          </cell>
          <cell r="B289">
            <v>0</v>
          </cell>
          <cell r="C289">
            <v>0</v>
          </cell>
          <cell r="D289">
            <v>0</v>
          </cell>
          <cell r="E289">
            <v>0</v>
          </cell>
          <cell r="F289">
            <v>0</v>
          </cell>
          <cell r="G289">
            <v>0</v>
          </cell>
          <cell r="H289">
            <v>0</v>
          </cell>
          <cell r="I289">
            <v>44077</v>
          </cell>
        </row>
        <row r="290">
          <cell r="A290">
            <v>2019</v>
          </cell>
          <cell r="B290">
            <v>1</v>
          </cell>
          <cell r="C290">
            <v>0</v>
          </cell>
          <cell r="D290">
            <v>0</v>
          </cell>
          <cell r="E290">
            <v>0</v>
          </cell>
          <cell r="F290">
            <v>0</v>
          </cell>
          <cell r="G290">
            <v>0</v>
          </cell>
          <cell r="H290">
            <v>1</v>
          </cell>
          <cell r="I290">
            <v>44077</v>
          </cell>
        </row>
        <row r="291">
          <cell r="A291">
            <v>2210</v>
          </cell>
          <cell r="B291">
            <v>0</v>
          </cell>
          <cell r="C291">
            <v>0</v>
          </cell>
          <cell r="D291">
            <v>0</v>
          </cell>
          <cell r="E291">
            <v>0</v>
          </cell>
          <cell r="F291">
            <v>0</v>
          </cell>
          <cell r="G291">
            <v>0</v>
          </cell>
          <cell r="H291">
            <v>0</v>
          </cell>
          <cell r="I291">
            <v>44077</v>
          </cell>
        </row>
        <row r="292">
          <cell r="A292">
            <v>2404</v>
          </cell>
          <cell r="B292">
            <v>0</v>
          </cell>
          <cell r="C292">
            <v>0</v>
          </cell>
          <cell r="D292">
            <v>0</v>
          </cell>
          <cell r="E292">
            <v>0</v>
          </cell>
          <cell r="F292">
            <v>0</v>
          </cell>
          <cell r="G292">
            <v>0</v>
          </cell>
          <cell r="H292">
            <v>0</v>
          </cell>
          <cell r="I292">
            <v>44077</v>
          </cell>
        </row>
        <row r="293">
          <cell r="A293">
            <v>2676</v>
          </cell>
          <cell r="B293">
            <v>0</v>
          </cell>
          <cell r="C293">
            <v>0</v>
          </cell>
          <cell r="D293">
            <v>0</v>
          </cell>
          <cell r="E293">
            <v>0</v>
          </cell>
          <cell r="F293">
            <v>0</v>
          </cell>
          <cell r="G293">
            <v>0</v>
          </cell>
          <cell r="H293">
            <v>0</v>
          </cell>
          <cell r="I293">
            <v>44077</v>
          </cell>
        </row>
        <row r="294">
          <cell r="A294">
            <v>2993</v>
          </cell>
          <cell r="B294">
            <v>0</v>
          </cell>
          <cell r="C294">
            <v>0</v>
          </cell>
          <cell r="D294">
            <v>0</v>
          </cell>
          <cell r="E294">
            <v>0</v>
          </cell>
          <cell r="F294">
            <v>0</v>
          </cell>
          <cell r="G294">
            <v>1</v>
          </cell>
          <cell r="H294">
            <v>0</v>
          </cell>
          <cell r="I294">
            <v>44077</v>
          </cell>
        </row>
        <row r="295">
          <cell r="A295">
            <v>1533</v>
          </cell>
          <cell r="B295">
            <v>0</v>
          </cell>
          <cell r="C295">
            <v>0</v>
          </cell>
          <cell r="D295">
            <v>0</v>
          </cell>
          <cell r="E295">
            <v>0</v>
          </cell>
          <cell r="F295">
            <v>0</v>
          </cell>
          <cell r="G295">
            <v>0</v>
          </cell>
          <cell r="H295">
            <v>0</v>
          </cell>
          <cell r="I295">
            <v>44076</v>
          </cell>
        </row>
        <row r="296">
          <cell r="A296">
            <v>1700</v>
          </cell>
          <cell r="B296">
            <v>0</v>
          </cell>
          <cell r="C296">
            <v>0</v>
          </cell>
          <cell r="D296">
            <v>0</v>
          </cell>
          <cell r="E296">
            <v>0</v>
          </cell>
          <cell r="F296">
            <v>0</v>
          </cell>
          <cell r="G296">
            <v>0</v>
          </cell>
          <cell r="H296">
            <v>0</v>
          </cell>
          <cell r="I296">
            <v>44076</v>
          </cell>
        </row>
        <row r="297">
          <cell r="A297">
            <v>1799</v>
          </cell>
          <cell r="B297">
            <v>0</v>
          </cell>
          <cell r="C297">
            <v>0</v>
          </cell>
          <cell r="D297">
            <v>0</v>
          </cell>
          <cell r="E297">
            <v>0</v>
          </cell>
          <cell r="F297">
            <v>0</v>
          </cell>
          <cell r="G297">
            <v>0</v>
          </cell>
          <cell r="H297">
            <v>0</v>
          </cell>
          <cell r="I297">
            <v>44076</v>
          </cell>
        </row>
        <row r="298">
          <cell r="A298">
            <v>2276</v>
          </cell>
          <cell r="B298">
            <v>0</v>
          </cell>
          <cell r="C298">
            <v>0</v>
          </cell>
          <cell r="D298">
            <v>0</v>
          </cell>
          <cell r="E298">
            <v>0</v>
          </cell>
          <cell r="F298">
            <v>0</v>
          </cell>
          <cell r="G298">
            <v>0</v>
          </cell>
          <cell r="H298">
            <v>0</v>
          </cell>
          <cell r="I298">
            <v>44076</v>
          </cell>
        </row>
        <row r="299">
          <cell r="A299">
            <v>2304</v>
          </cell>
          <cell r="B299">
            <v>0</v>
          </cell>
          <cell r="C299">
            <v>0</v>
          </cell>
          <cell r="D299">
            <v>0</v>
          </cell>
          <cell r="E299">
            <v>0</v>
          </cell>
          <cell r="F299">
            <v>0</v>
          </cell>
          <cell r="G299">
            <v>0</v>
          </cell>
          <cell r="H299">
            <v>0</v>
          </cell>
          <cell r="I299">
            <v>44076</v>
          </cell>
        </row>
        <row r="300">
          <cell r="A300">
            <v>2377</v>
          </cell>
          <cell r="B300">
            <v>0</v>
          </cell>
          <cell r="C300">
            <v>0</v>
          </cell>
          <cell r="D300">
            <v>0</v>
          </cell>
          <cell r="E300">
            <v>0</v>
          </cell>
          <cell r="F300">
            <v>0</v>
          </cell>
          <cell r="G300">
            <v>0</v>
          </cell>
          <cell r="H300">
            <v>0</v>
          </cell>
          <cell r="I300">
            <v>44076</v>
          </cell>
        </row>
        <row r="301">
          <cell r="A301">
            <v>2516</v>
          </cell>
          <cell r="B301">
            <v>0</v>
          </cell>
          <cell r="C301">
            <v>0</v>
          </cell>
          <cell r="D301">
            <v>0</v>
          </cell>
          <cell r="E301">
            <v>0</v>
          </cell>
          <cell r="F301">
            <v>0</v>
          </cell>
          <cell r="G301">
            <v>0</v>
          </cell>
          <cell r="H301">
            <v>0</v>
          </cell>
          <cell r="I301">
            <v>44075</v>
          </cell>
        </row>
        <row r="302">
          <cell r="A302">
            <v>3050</v>
          </cell>
          <cell r="B302">
            <v>0</v>
          </cell>
          <cell r="C302">
            <v>0</v>
          </cell>
          <cell r="D302">
            <v>0</v>
          </cell>
          <cell r="E302">
            <v>0</v>
          </cell>
          <cell r="F302">
            <v>0</v>
          </cell>
          <cell r="G302">
            <v>0</v>
          </cell>
          <cell r="H302">
            <v>0</v>
          </cell>
          <cell r="I302">
            <v>44074</v>
          </cell>
        </row>
        <row r="303">
          <cell r="A303">
            <v>1677</v>
          </cell>
          <cell r="B303">
            <v>0</v>
          </cell>
          <cell r="C303">
            <v>0</v>
          </cell>
          <cell r="D303">
            <v>0</v>
          </cell>
          <cell r="E303">
            <v>0</v>
          </cell>
          <cell r="F303">
            <v>0</v>
          </cell>
          <cell r="G303">
            <v>0</v>
          </cell>
          <cell r="H303">
            <v>0</v>
          </cell>
          <cell r="I303">
            <v>44073</v>
          </cell>
        </row>
        <row r="304">
          <cell r="A304">
            <v>1976</v>
          </cell>
          <cell r="B304">
            <v>0</v>
          </cell>
          <cell r="C304">
            <v>0</v>
          </cell>
          <cell r="D304">
            <v>0</v>
          </cell>
          <cell r="E304">
            <v>0</v>
          </cell>
          <cell r="F304">
            <v>0</v>
          </cell>
          <cell r="G304">
            <v>0</v>
          </cell>
          <cell r="H304">
            <v>0</v>
          </cell>
          <cell r="I304">
            <v>44073</v>
          </cell>
        </row>
        <row r="305">
          <cell r="A305">
            <v>2660</v>
          </cell>
          <cell r="B305">
            <v>0</v>
          </cell>
          <cell r="C305">
            <v>0</v>
          </cell>
          <cell r="D305">
            <v>0</v>
          </cell>
          <cell r="E305">
            <v>0</v>
          </cell>
          <cell r="F305">
            <v>0</v>
          </cell>
          <cell r="G305">
            <v>0</v>
          </cell>
          <cell r="H305">
            <v>0</v>
          </cell>
          <cell r="I305">
            <v>44072</v>
          </cell>
        </row>
        <row r="306">
          <cell r="A306">
            <v>2946</v>
          </cell>
          <cell r="B306">
            <v>1</v>
          </cell>
          <cell r="C306">
            <v>0</v>
          </cell>
          <cell r="D306">
            <v>0</v>
          </cell>
          <cell r="E306">
            <v>0</v>
          </cell>
          <cell r="F306">
            <v>0</v>
          </cell>
          <cell r="G306">
            <v>0</v>
          </cell>
          <cell r="H306">
            <v>0</v>
          </cell>
          <cell r="I306">
            <v>44072</v>
          </cell>
        </row>
        <row r="307">
          <cell r="A307">
            <v>3114</v>
          </cell>
          <cell r="B307">
            <v>0</v>
          </cell>
          <cell r="C307">
            <v>0</v>
          </cell>
          <cell r="D307">
            <v>0</v>
          </cell>
          <cell r="E307">
            <v>0</v>
          </cell>
          <cell r="F307">
            <v>0</v>
          </cell>
          <cell r="G307">
            <v>0</v>
          </cell>
          <cell r="H307">
            <v>0</v>
          </cell>
          <cell r="I307">
            <v>44072</v>
          </cell>
        </row>
        <row r="308">
          <cell r="A308">
            <v>2085</v>
          </cell>
          <cell r="B308">
            <v>0</v>
          </cell>
          <cell r="C308">
            <v>0</v>
          </cell>
          <cell r="D308">
            <v>0</v>
          </cell>
          <cell r="E308">
            <v>0</v>
          </cell>
          <cell r="F308">
            <v>0</v>
          </cell>
          <cell r="G308">
            <v>0</v>
          </cell>
          <cell r="H308">
            <v>0</v>
          </cell>
          <cell r="I308">
            <v>44071</v>
          </cell>
        </row>
        <row r="309">
          <cell r="A309">
            <v>2229</v>
          </cell>
          <cell r="B309">
            <v>0</v>
          </cell>
          <cell r="C309">
            <v>0</v>
          </cell>
          <cell r="D309">
            <v>0</v>
          </cell>
          <cell r="E309">
            <v>0</v>
          </cell>
          <cell r="F309">
            <v>0</v>
          </cell>
          <cell r="G309">
            <v>0</v>
          </cell>
          <cell r="H309">
            <v>0</v>
          </cell>
          <cell r="I309">
            <v>44071</v>
          </cell>
        </row>
        <row r="310">
          <cell r="A310">
            <v>2608</v>
          </cell>
          <cell r="B310">
            <v>0</v>
          </cell>
          <cell r="C310">
            <v>0</v>
          </cell>
          <cell r="D310">
            <v>0</v>
          </cell>
          <cell r="E310">
            <v>0</v>
          </cell>
          <cell r="F310">
            <v>0</v>
          </cell>
          <cell r="G310">
            <v>0</v>
          </cell>
          <cell r="H310">
            <v>0</v>
          </cell>
          <cell r="I310">
            <v>44071</v>
          </cell>
        </row>
        <row r="311">
          <cell r="A311">
            <v>3115</v>
          </cell>
          <cell r="B311">
            <v>0</v>
          </cell>
          <cell r="C311">
            <v>0</v>
          </cell>
          <cell r="D311">
            <v>0</v>
          </cell>
          <cell r="E311">
            <v>0</v>
          </cell>
          <cell r="F311">
            <v>0</v>
          </cell>
          <cell r="G311">
            <v>0</v>
          </cell>
          <cell r="H311">
            <v>0</v>
          </cell>
          <cell r="I311">
            <v>44071</v>
          </cell>
        </row>
        <row r="312">
          <cell r="A312">
            <v>1085</v>
          </cell>
          <cell r="B312">
            <v>0</v>
          </cell>
          <cell r="C312">
            <v>0</v>
          </cell>
          <cell r="D312">
            <v>0</v>
          </cell>
          <cell r="E312">
            <v>0</v>
          </cell>
          <cell r="F312">
            <v>0</v>
          </cell>
          <cell r="G312">
            <v>0</v>
          </cell>
          <cell r="H312">
            <v>0</v>
          </cell>
          <cell r="I312">
            <v>44070</v>
          </cell>
        </row>
        <row r="313">
          <cell r="A313">
            <v>1787</v>
          </cell>
          <cell r="B313">
            <v>0</v>
          </cell>
          <cell r="C313">
            <v>0</v>
          </cell>
          <cell r="D313">
            <v>0</v>
          </cell>
          <cell r="E313">
            <v>0</v>
          </cell>
          <cell r="F313">
            <v>0</v>
          </cell>
          <cell r="G313">
            <v>0</v>
          </cell>
          <cell r="H313">
            <v>0</v>
          </cell>
          <cell r="I313">
            <v>44070</v>
          </cell>
        </row>
        <row r="314">
          <cell r="A314">
            <v>2141</v>
          </cell>
          <cell r="B314">
            <v>0</v>
          </cell>
          <cell r="C314">
            <v>0</v>
          </cell>
          <cell r="D314">
            <v>0</v>
          </cell>
          <cell r="E314">
            <v>0</v>
          </cell>
          <cell r="F314">
            <v>0</v>
          </cell>
          <cell r="G314">
            <v>0</v>
          </cell>
          <cell r="H314">
            <v>0</v>
          </cell>
          <cell r="I314">
            <v>44070</v>
          </cell>
        </row>
        <row r="315">
          <cell r="A315">
            <v>2425</v>
          </cell>
          <cell r="B315">
            <v>0</v>
          </cell>
          <cell r="C315">
            <v>0</v>
          </cell>
          <cell r="D315">
            <v>0</v>
          </cell>
          <cell r="E315">
            <v>0</v>
          </cell>
          <cell r="F315">
            <v>0</v>
          </cell>
          <cell r="G315">
            <v>0</v>
          </cell>
          <cell r="H315">
            <v>0</v>
          </cell>
          <cell r="I315">
            <v>44070</v>
          </cell>
        </row>
        <row r="316">
          <cell r="A316">
            <v>2552</v>
          </cell>
          <cell r="B316">
            <v>0</v>
          </cell>
          <cell r="C316">
            <v>0</v>
          </cell>
          <cell r="D316">
            <v>0</v>
          </cell>
          <cell r="E316">
            <v>0</v>
          </cell>
          <cell r="F316">
            <v>0</v>
          </cell>
          <cell r="G316">
            <v>0</v>
          </cell>
          <cell r="H316">
            <v>1</v>
          </cell>
          <cell r="I316">
            <v>44070</v>
          </cell>
        </row>
        <row r="317">
          <cell r="A317">
            <v>2616</v>
          </cell>
          <cell r="B317">
            <v>0</v>
          </cell>
          <cell r="C317">
            <v>0</v>
          </cell>
          <cell r="D317">
            <v>0</v>
          </cell>
          <cell r="E317">
            <v>0</v>
          </cell>
          <cell r="F317">
            <v>0</v>
          </cell>
          <cell r="G317">
            <v>0</v>
          </cell>
          <cell r="H317">
            <v>0</v>
          </cell>
          <cell r="I317">
            <v>44070</v>
          </cell>
        </row>
        <row r="318">
          <cell r="A318">
            <v>2705</v>
          </cell>
          <cell r="B318">
            <v>0</v>
          </cell>
          <cell r="C318">
            <v>0</v>
          </cell>
          <cell r="D318">
            <v>0</v>
          </cell>
          <cell r="E318">
            <v>0</v>
          </cell>
          <cell r="F318">
            <v>0</v>
          </cell>
          <cell r="G318">
            <v>0</v>
          </cell>
          <cell r="H318">
            <v>0</v>
          </cell>
          <cell r="I318">
            <v>44070</v>
          </cell>
        </row>
        <row r="319">
          <cell r="A319">
            <v>2913</v>
          </cell>
          <cell r="B319">
            <v>0</v>
          </cell>
          <cell r="C319">
            <v>0</v>
          </cell>
          <cell r="D319">
            <v>0</v>
          </cell>
          <cell r="E319">
            <v>0</v>
          </cell>
          <cell r="F319">
            <v>0</v>
          </cell>
          <cell r="G319">
            <v>0</v>
          </cell>
          <cell r="H319">
            <v>0</v>
          </cell>
          <cell r="I319">
            <v>44070</v>
          </cell>
        </row>
        <row r="320">
          <cell r="A320">
            <v>3175</v>
          </cell>
          <cell r="B320">
            <v>0</v>
          </cell>
          <cell r="C320">
            <v>1</v>
          </cell>
          <cell r="D320">
            <v>0</v>
          </cell>
          <cell r="E320">
            <v>0</v>
          </cell>
          <cell r="F320">
            <v>0</v>
          </cell>
          <cell r="G320">
            <v>0</v>
          </cell>
          <cell r="H320">
            <v>0</v>
          </cell>
          <cell r="I320">
            <v>44070</v>
          </cell>
        </row>
        <row r="321">
          <cell r="A321">
            <v>1345</v>
          </cell>
          <cell r="B321">
            <v>0</v>
          </cell>
          <cell r="C321">
            <v>0</v>
          </cell>
          <cell r="D321">
            <v>0</v>
          </cell>
          <cell r="E321">
            <v>0</v>
          </cell>
          <cell r="F321">
            <v>0</v>
          </cell>
          <cell r="G321">
            <v>0</v>
          </cell>
          <cell r="H321">
            <v>0</v>
          </cell>
          <cell r="I321">
            <v>44069</v>
          </cell>
        </row>
        <row r="322">
          <cell r="A322">
            <v>1820</v>
          </cell>
          <cell r="B322">
            <v>1</v>
          </cell>
          <cell r="C322">
            <v>0</v>
          </cell>
          <cell r="D322">
            <v>0</v>
          </cell>
          <cell r="E322">
            <v>0</v>
          </cell>
          <cell r="F322">
            <v>0</v>
          </cell>
          <cell r="G322">
            <v>0</v>
          </cell>
          <cell r="H322">
            <v>0</v>
          </cell>
          <cell r="I322">
            <v>44068</v>
          </cell>
        </row>
        <row r="323">
          <cell r="A323">
            <v>1971</v>
          </cell>
          <cell r="B323">
            <v>0</v>
          </cell>
          <cell r="C323">
            <v>1</v>
          </cell>
          <cell r="D323">
            <v>1</v>
          </cell>
          <cell r="E323">
            <v>1</v>
          </cell>
          <cell r="F323">
            <v>1</v>
          </cell>
          <cell r="G323">
            <v>0</v>
          </cell>
          <cell r="H323">
            <v>1</v>
          </cell>
          <cell r="I323">
            <v>44068</v>
          </cell>
        </row>
        <row r="324">
          <cell r="A324">
            <v>2678</v>
          </cell>
          <cell r="B324">
            <v>0</v>
          </cell>
          <cell r="C324">
            <v>0</v>
          </cell>
          <cell r="D324">
            <v>0</v>
          </cell>
          <cell r="E324">
            <v>0</v>
          </cell>
          <cell r="F324">
            <v>0</v>
          </cell>
          <cell r="G324">
            <v>0</v>
          </cell>
          <cell r="H324">
            <v>0</v>
          </cell>
          <cell r="I324">
            <v>44068</v>
          </cell>
        </row>
        <row r="325">
          <cell r="A325">
            <v>1258</v>
          </cell>
          <cell r="B325">
            <v>0</v>
          </cell>
          <cell r="C325">
            <v>0</v>
          </cell>
          <cell r="D325">
            <v>0</v>
          </cell>
          <cell r="E325">
            <v>0</v>
          </cell>
          <cell r="F325">
            <v>0</v>
          </cell>
          <cell r="G325">
            <v>1</v>
          </cell>
          <cell r="H325">
            <v>0</v>
          </cell>
          <cell r="I325">
            <v>44067</v>
          </cell>
        </row>
        <row r="326">
          <cell r="A326">
            <v>2481</v>
          </cell>
          <cell r="B326">
            <v>0</v>
          </cell>
          <cell r="C326">
            <v>0</v>
          </cell>
          <cell r="D326">
            <v>1</v>
          </cell>
          <cell r="E326">
            <v>0</v>
          </cell>
          <cell r="F326">
            <v>0</v>
          </cell>
          <cell r="G326">
            <v>0</v>
          </cell>
          <cell r="H326">
            <v>0</v>
          </cell>
          <cell r="I326">
            <v>44067</v>
          </cell>
        </row>
        <row r="327">
          <cell r="A327">
            <v>2808</v>
          </cell>
          <cell r="B327">
            <v>0</v>
          </cell>
          <cell r="C327">
            <v>0</v>
          </cell>
          <cell r="D327">
            <v>0</v>
          </cell>
          <cell r="E327">
            <v>0</v>
          </cell>
          <cell r="F327">
            <v>0</v>
          </cell>
          <cell r="G327">
            <v>0</v>
          </cell>
          <cell r="H327">
            <v>0</v>
          </cell>
          <cell r="I327">
            <v>44067</v>
          </cell>
        </row>
        <row r="328">
          <cell r="A328">
            <v>3069</v>
          </cell>
          <cell r="B328">
            <v>0</v>
          </cell>
          <cell r="C328">
            <v>0</v>
          </cell>
          <cell r="D328">
            <v>0</v>
          </cell>
          <cell r="E328">
            <v>0</v>
          </cell>
          <cell r="F328">
            <v>0</v>
          </cell>
          <cell r="G328">
            <v>0</v>
          </cell>
          <cell r="H328">
            <v>0</v>
          </cell>
          <cell r="I328">
            <v>44067</v>
          </cell>
        </row>
        <row r="329">
          <cell r="A329">
            <v>1063</v>
          </cell>
          <cell r="B329">
            <v>1</v>
          </cell>
          <cell r="C329">
            <v>0</v>
          </cell>
          <cell r="D329">
            <v>0</v>
          </cell>
          <cell r="E329">
            <v>1</v>
          </cell>
          <cell r="F329">
            <v>0</v>
          </cell>
          <cell r="G329">
            <v>0</v>
          </cell>
          <cell r="H329">
            <v>1</v>
          </cell>
          <cell r="I329">
            <v>44066</v>
          </cell>
        </row>
        <row r="330">
          <cell r="A330">
            <v>1764</v>
          </cell>
          <cell r="B330">
            <v>0</v>
          </cell>
          <cell r="C330">
            <v>0</v>
          </cell>
          <cell r="D330">
            <v>0</v>
          </cell>
          <cell r="E330">
            <v>0</v>
          </cell>
          <cell r="F330">
            <v>0</v>
          </cell>
          <cell r="G330">
            <v>0</v>
          </cell>
          <cell r="H330">
            <v>0</v>
          </cell>
          <cell r="I330">
            <v>44066</v>
          </cell>
        </row>
        <row r="331">
          <cell r="A331">
            <v>2239</v>
          </cell>
          <cell r="B331">
            <v>1</v>
          </cell>
          <cell r="C331">
            <v>0</v>
          </cell>
          <cell r="D331">
            <v>0</v>
          </cell>
          <cell r="E331">
            <v>0</v>
          </cell>
          <cell r="F331">
            <v>0</v>
          </cell>
          <cell r="G331">
            <v>0</v>
          </cell>
          <cell r="H331">
            <v>0</v>
          </cell>
          <cell r="I331">
            <v>44066</v>
          </cell>
        </row>
        <row r="332">
          <cell r="A332">
            <v>1199</v>
          </cell>
          <cell r="B332">
            <v>0</v>
          </cell>
          <cell r="C332">
            <v>0</v>
          </cell>
          <cell r="D332">
            <v>0</v>
          </cell>
          <cell r="E332">
            <v>0</v>
          </cell>
          <cell r="F332">
            <v>0</v>
          </cell>
          <cell r="G332">
            <v>0</v>
          </cell>
          <cell r="H332">
            <v>0</v>
          </cell>
          <cell r="I332">
            <v>44065</v>
          </cell>
        </row>
        <row r="333">
          <cell r="A333">
            <v>2273</v>
          </cell>
          <cell r="B333">
            <v>0</v>
          </cell>
          <cell r="C333">
            <v>0</v>
          </cell>
          <cell r="D333">
            <v>0</v>
          </cell>
          <cell r="E333">
            <v>0</v>
          </cell>
          <cell r="F333">
            <v>0</v>
          </cell>
          <cell r="G333">
            <v>0</v>
          </cell>
          <cell r="H333">
            <v>0</v>
          </cell>
          <cell r="I333">
            <v>44065</v>
          </cell>
        </row>
        <row r="334">
          <cell r="A334">
            <v>2749</v>
          </cell>
          <cell r="B334">
            <v>0</v>
          </cell>
          <cell r="C334">
            <v>0</v>
          </cell>
          <cell r="D334">
            <v>0</v>
          </cell>
          <cell r="E334">
            <v>0</v>
          </cell>
          <cell r="F334">
            <v>0</v>
          </cell>
          <cell r="G334">
            <v>0</v>
          </cell>
          <cell r="H334">
            <v>0</v>
          </cell>
          <cell r="I334">
            <v>44065</v>
          </cell>
        </row>
        <row r="335">
          <cell r="A335">
            <v>2877</v>
          </cell>
          <cell r="B335">
            <v>0</v>
          </cell>
          <cell r="C335">
            <v>0</v>
          </cell>
          <cell r="D335">
            <v>0</v>
          </cell>
          <cell r="E335">
            <v>0</v>
          </cell>
          <cell r="F335">
            <v>0</v>
          </cell>
          <cell r="G335">
            <v>0</v>
          </cell>
          <cell r="H335">
            <v>0</v>
          </cell>
          <cell r="I335">
            <v>44065</v>
          </cell>
        </row>
        <row r="336">
          <cell r="A336">
            <v>3152</v>
          </cell>
          <cell r="B336">
            <v>0</v>
          </cell>
          <cell r="C336">
            <v>0</v>
          </cell>
          <cell r="D336">
            <v>0</v>
          </cell>
          <cell r="E336">
            <v>0</v>
          </cell>
          <cell r="F336">
            <v>0</v>
          </cell>
          <cell r="G336">
            <v>0</v>
          </cell>
          <cell r="H336">
            <v>0</v>
          </cell>
          <cell r="I336">
            <v>44065</v>
          </cell>
        </row>
        <row r="337">
          <cell r="A337">
            <v>1286</v>
          </cell>
          <cell r="B337">
            <v>0</v>
          </cell>
          <cell r="C337">
            <v>1</v>
          </cell>
          <cell r="D337">
            <v>0</v>
          </cell>
          <cell r="E337">
            <v>0</v>
          </cell>
          <cell r="F337">
            <v>0</v>
          </cell>
          <cell r="G337">
            <v>0</v>
          </cell>
          <cell r="H337">
            <v>0</v>
          </cell>
          <cell r="I337">
            <v>44064</v>
          </cell>
        </row>
        <row r="338">
          <cell r="A338">
            <v>1428</v>
          </cell>
          <cell r="B338">
            <v>0</v>
          </cell>
          <cell r="C338">
            <v>0</v>
          </cell>
          <cell r="D338">
            <v>0</v>
          </cell>
          <cell r="E338">
            <v>0</v>
          </cell>
          <cell r="F338">
            <v>0</v>
          </cell>
          <cell r="G338">
            <v>0</v>
          </cell>
          <cell r="H338">
            <v>0</v>
          </cell>
          <cell r="I338">
            <v>44064</v>
          </cell>
        </row>
        <row r="339">
          <cell r="A339">
            <v>1497</v>
          </cell>
          <cell r="B339">
            <v>0</v>
          </cell>
          <cell r="C339">
            <v>0</v>
          </cell>
          <cell r="D339">
            <v>1</v>
          </cell>
          <cell r="E339">
            <v>0</v>
          </cell>
          <cell r="F339">
            <v>0</v>
          </cell>
          <cell r="G339">
            <v>0</v>
          </cell>
          <cell r="H339">
            <v>0</v>
          </cell>
          <cell r="I339">
            <v>44064</v>
          </cell>
        </row>
        <row r="340">
          <cell r="A340">
            <v>1835</v>
          </cell>
          <cell r="B340">
            <v>0</v>
          </cell>
          <cell r="C340">
            <v>1</v>
          </cell>
          <cell r="D340">
            <v>0</v>
          </cell>
          <cell r="E340">
            <v>1</v>
          </cell>
          <cell r="F340">
            <v>0</v>
          </cell>
          <cell r="G340">
            <v>0</v>
          </cell>
          <cell r="H340">
            <v>1</v>
          </cell>
          <cell r="I340">
            <v>44064</v>
          </cell>
        </row>
        <row r="341">
          <cell r="A341">
            <v>2061</v>
          </cell>
          <cell r="B341">
            <v>0</v>
          </cell>
          <cell r="C341">
            <v>0</v>
          </cell>
          <cell r="D341">
            <v>0</v>
          </cell>
          <cell r="E341">
            <v>0</v>
          </cell>
          <cell r="F341">
            <v>0</v>
          </cell>
          <cell r="G341">
            <v>0</v>
          </cell>
          <cell r="H341">
            <v>0</v>
          </cell>
          <cell r="I341">
            <v>44064</v>
          </cell>
        </row>
        <row r="342">
          <cell r="A342">
            <v>2070</v>
          </cell>
          <cell r="B342">
            <v>0</v>
          </cell>
          <cell r="C342">
            <v>0</v>
          </cell>
          <cell r="D342">
            <v>0</v>
          </cell>
          <cell r="E342">
            <v>0</v>
          </cell>
          <cell r="F342">
            <v>0</v>
          </cell>
          <cell r="G342">
            <v>0</v>
          </cell>
          <cell r="H342">
            <v>1</v>
          </cell>
          <cell r="I342">
            <v>44064</v>
          </cell>
        </row>
        <row r="343">
          <cell r="A343">
            <v>2152</v>
          </cell>
          <cell r="B343">
            <v>0</v>
          </cell>
          <cell r="C343">
            <v>0</v>
          </cell>
          <cell r="D343">
            <v>0</v>
          </cell>
          <cell r="E343">
            <v>0</v>
          </cell>
          <cell r="F343">
            <v>0</v>
          </cell>
          <cell r="G343">
            <v>0</v>
          </cell>
          <cell r="H343">
            <v>0</v>
          </cell>
          <cell r="I343">
            <v>44064</v>
          </cell>
        </row>
        <row r="344">
          <cell r="A344">
            <v>2394</v>
          </cell>
          <cell r="B344">
            <v>0</v>
          </cell>
          <cell r="C344">
            <v>0</v>
          </cell>
          <cell r="D344">
            <v>0</v>
          </cell>
          <cell r="E344">
            <v>0</v>
          </cell>
          <cell r="F344">
            <v>0</v>
          </cell>
          <cell r="G344">
            <v>0</v>
          </cell>
          <cell r="H344">
            <v>0</v>
          </cell>
          <cell r="I344">
            <v>44063</v>
          </cell>
        </row>
        <row r="345">
          <cell r="A345">
            <v>3157</v>
          </cell>
          <cell r="B345">
            <v>0</v>
          </cell>
          <cell r="C345">
            <v>0</v>
          </cell>
          <cell r="D345">
            <v>0</v>
          </cell>
          <cell r="E345">
            <v>0</v>
          </cell>
          <cell r="F345">
            <v>0</v>
          </cell>
          <cell r="G345">
            <v>0</v>
          </cell>
          <cell r="H345">
            <v>0</v>
          </cell>
          <cell r="I345">
            <v>44063</v>
          </cell>
        </row>
        <row r="346">
          <cell r="A346">
            <v>1010</v>
          </cell>
          <cell r="B346">
            <v>1</v>
          </cell>
          <cell r="C346">
            <v>0</v>
          </cell>
          <cell r="D346">
            <v>0</v>
          </cell>
          <cell r="E346">
            <v>0</v>
          </cell>
          <cell r="F346">
            <v>0</v>
          </cell>
          <cell r="G346">
            <v>0</v>
          </cell>
          <cell r="H346">
            <v>0</v>
          </cell>
          <cell r="I346">
            <v>44060</v>
          </cell>
        </row>
        <row r="347">
          <cell r="A347">
            <v>1682</v>
          </cell>
          <cell r="B347">
            <v>0</v>
          </cell>
          <cell r="C347">
            <v>0</v>
          </cell>
          <cell r="D347">
            <v>0</v>
          </cell>
          <cell r="E347">
            <v>0</v>
          </cell>
          <cell r="F347">
            <v>0</v>
          </cell>
          <cell r="G347">
            <v>0</v>
          </cell>
          <cell r="H347">
            <v>0</v>
          </cell>
          <cell r="I347">
            <v>44059</v>
          </cell>
        </row>
        <row r="348">
          <cell r="A348">
            <v>1797</v>
          </cell>
          <cell r="B348">
            <v>0</v>
          </cell>
          <cell r="C348">
            <v>0</v>
          </cell>
          <cell r="D348">
            <v>0</v>
          </cell>
          <cell r="E348">
            <v>0</v>
          </cell>
          <cell r="F348">
            <v>0</v>
          </cell>
          <cell r="G348">
            <v>0</v>
          </cell>
          <cell r="H348">
            <v>0</v>
          </cell>
          <cell r="I348">
            <v>44059</v>
          </cell>
        </row>
        <row r="349">
          <cell r="A349">
            <v>2075</v>
          </cell>
          <cell r="B349">
            <v>0</v>
          </cell>
          <cell r="C349">
            <v>0</v>
          </cell>
          <cell r="D349">
            <v>0</v>
          </cell>
          <cell r="E349">
            <v>0</v>
          </cell>
          <cell r="F349">
            <v>0</v>
          </cell>
          <cell r="G349">
            <v>0</v>
          </cell>
          <cell r="H349">
            <v>0</v>
          </cell>
          <cell r="I349">
            <v>44059</v>
          </cell>
        </row>
        <row r="350">
          <cell r="A350">
            <v>2708</v>
          </cell>
          <cell r="B350">
            <v>0</v>
          </cell>
          <cell r="C350">
            <v>0</v>
          </cell>
          <cell r="D350">
            <v>1</v>
          </cell>
          <cell r="E350">
            <v>0</v>
          </cell>
          <cell r="F350">
            <v>0</v>
          </cell>
          <cell r="G350">
            <v>0</v>
          </cell>
          <cell r="H350">
            <v>0</v>
          </cell>
          <cell r="I350">
            <v>44059</v>
          </cell>
        </row>
        <row r="351">
          <cell r="A351">
            <v>3126</v>
          </cell>
          <cell r="B351">
            <v>0</v>
          </cell>
          <cell r="C351">
            <v>1</v>
          </cell>
          <cell r="D351">
            <v>0</v>
          </cell>
          <cell r="E351">
            <v>0</v>
          </cell>
          <cell r="F351">
            <v>0</v>
          </cell>
          <cell r="G351">
            <v>0</v>
          </cell>
          <cell r="H351">
            <v>0</v>
          </cell>
          <cell r="I351">
            <v>44059</v>
          </cell>
        </row>
        <row r="352">
          <cell r="A352">
            <v>1301</v>
          </cell>
          <cell r="B352">
            <v>0</v>
          </cell>
          <cell r="C352">
            <v>0</v>
          </cell>
          <cell r="D352">
            <v>0</v>
          </cell>
          <cell r="E352">
            <v>0</v>
          </cell>
          <cell r="F352">
            <v>0</v>
          </cell>
          <cell r="G352">
            <v>0</v>
          </cell>
          <cell r="H352">
            <v>0</v>
          </cell>
          <cell r="I352">
            <v>44058</v>
          </cell>
        </row>
        <row r="353">
          <cell r="A353">
            <v>2491</v>
          </cell>
          <cell r="B353">
            <v>0</v>
          </cell>
          <cell r="C353">
            <v>0</v>
          </cell>
          <cell r="D353">
            <v>0</v>
          </cell>
          <cell r="E353">
            <v>0</v>
          </cell>
          <cell r="F353">
            <v>0</v>
          </cell>
          <cell r="G353">
            <v>0</v>
          </cell>
          <cell r="H353">
            <v>0</v>
          </cell>
          <cell r="I353">
            <v>44058</v>
          </cell>
        </row>
        <row r="354">
          <cell r="A354">
            <v>1605</v>
          </cell>
          <cell r="B354">
            <v>0</v>
          </cell>
          <cell r="C354">
            <v>1</v>
          </cell>
          <cell r="D354">
            <v>1</v>
          </cell>
          <cell r="E354">
            <v>0</v>
          </cell>
          <cell r="F354">
            <v>0</v>
          </cell>
          <cell r="G354">
            <v>0</v>
          </cell>
          <cell r="H354">
            <v>0</v>
          </cell>
          <cell r="I354">
            <v>44057</v>
          </cell>
        </row>
        <row r="355">
          <cell r="A355">
            <v>1618</v>
          </cell>
          <cell r="B355">
            <v>0</v>
          </cell>
          <cell r="C355">
            <v>0</v>
          </cell>
          <cell r="D355">
            <v>0</v>
          </cell>
          <cell r="E355">
            <v>0</v>
          </cell>
          <cell r="F355">
            <v>0</v>
          </cell>
          <cell r="G355">
            <v>0</v>
          </cell>
          <cell r="H355">
            <v>0</v>
          </cell>
          <cell r="I355">
            <v>44057</v>
          </cell>
        </row>
        <row r="356">
          <cell r="A356">
            <v>1890</v>
          </cell>
          <cell r="B356">
            <v>0</v>
          </cell>
          <cell r="C356">
            <v>0</v>
          </cell>
          <cell r="D356">
            <v>0</v>
          </cell>
          <cell r="E356">
            <v>0</v>
          </cell>
          <cell r="F356">
            <v>0</v>
          </cell>
          <cell r="G356">
            <v>0</v>
          </cell>
          <cell r="H356">
            <v>0</v>
          </cell>
          <cell r="I356">
            <v>44057</v>
          </cell>
        </row>
        <row r="357">
          <cell r="A357">
            <v>2844</v>
          </cell>
          <cell r="B357">
            <v>0</v>
          </cell>
          <cell r="C357">
            <v>1</v>
          </cell>
          <cell r="D357">
            <v>1</v>
          </cell>
          <cell r="E357">
            <v>1</v>
          </cell>
          <cell r="F357">
            <v>0</v>
          </cell>
          <cell r="G357">
            <v>0</v>
          </cell>
          <cell r="H357">
            <v>1</v>
          </cell>
          <cell r="I357">
            <v>44057</v>
          </cell>
        </row>
        <row r="358">
          <cell r="A358">
            <v>3142</v>
          </cell>
          <cell r="B358">
            <v>0</v>
          </cell>
          <cell r="C358">
            <v>1</v>
          </cell>
          <cell r="D358">
            <v>0</v>
          </cell>
          <cell r="E358">
            <v>1</v>
          </cell>
          <cell r="F358">
            <v>0</v>
          </cell>
          <cell r="G358">
            <v>0</v>
          </cell>
          <cell r="H358">
            <v>0</v>
          </cell>
          <cell r="I358">
            <v>44057</v>
          </cell>
        </row>
        <row r="359">
          <cell r="A359">
            <v>1728</v>
          </cell>
          <cell r="B359">
            <v>0</v>
          </cell>
          <cell r="C359">
            <v>0</v>
          </cell>
          <cell r="D359">
            <v>0</v>
          </cell>
          <cell r="E359">
            <v>0</v>
          </cell>
          <cell r="F359">
            <v>0</v>
          </cell>
          <cell r="G359">
            <v>0</v>
          </cell>
          <cell r="H359">
            <v>0</v>
          </cell>
          <cell r="I359">
            <v>44056</v>
          </cell>
        </row>
        <row r="360">
          <cell r="A360">
            <v>2584</v>
          </cell>
          <cell r="B360">
            <v>0</v>
          </cell>
          <cell r="C360">
            <v>0</v>
          </cell>
          <cell r="D360">
            <v>0</v>
          </cell>
          <cell r="E360">
            <v>0</v>
          </cell>
          <cell r="F360">
            <v>0</v>
          </cell>
          <cell r="G360">
            <v>0</v>
          </cell>
          <cell r="H360">
            <v>0</v>
          </cell>
          <cell r="I360">
            <v>44056</v>
          </cell>
        </row>
        <row r="361">
          <cell r="A361">
            <v>1002</v>
          </cell>
          <cell r="B361">
            <v>0</v>
          </cell>
          <cell r="C361">
            <v>0</v>
          </cell>
          <cell r="D361">
            <v>0</v>
          </cell>
          <cell r="E361">
            <v>0</v>
          </cell>
          <cell r="F361">
            <v>0</v>
          </cell>
          <cell r="G361">
            <v>0</v>
          </cell>
          <cell r="H361">
            <v>0</v>
          </cell>
          <cell r="I361">
            <v>44055</v>
          </cell>
        </row>
        <row r="362">
          <cell r="A362">
            <v>1175</v>
          </cell>
          <cell r="B362">
            <v>0</v>
          </cell>
          <cell r="C362">
            <v>0</v>
          </cell>
          <cell r="D362">
            <v>0</v>
          </cell>
          <cell r="E362">
            <v>0</v>
          </cell>
          <cell r="F362">
            <v>0</v>
          </cell>
          <cell r="G362">
            <v>0</v>
          </cell>
          <cell r="H362">
            <v>0</v>
          </cell>
          <cell r="I362">
            <v>44055</v>
          </cell>
        </row>
        <row r="363">
          <cell r="A363">
            <v>1529</v>
          </cell>
          <cell r="B363">
            <v>0</v>
          </cell>
          <cell r="C363">
            <v>0</v>
          </cell>
          <cell r="D363">
            <v>0</v>
          </cell>
          <cell r="E363">
            <v>0</v>
          </cell>
          <cell r="F363">
            <v>0</v>
          </cell>
          <cell r="G363">
            <v>0</v>
          </cell>
          <cell r="H363">
            <v>0</v>
          </cell>
          <cell r="I363">
            <v>44055</v>
          </cell>
        </row>
        <row r="364">
          <cell r="A364">
            <v>2527</v>
          </cell>
          <cell r="B364">
            <v>0</v>
          </cell>
          <cell r="C364">
            <v>0</v>
          </cell>
          <cell r="D364">
            <v>0</v>
          </cell>
          <cell r="E364">
            <v>0</v>
          </cell>
          <cell r="F364">
            <v>0</v>
          </cell>
          <cell r="G364">
            <v>0</v>
          </cell>
          <cell r="H364">
            <v>0</v>
          </cell>
          <cell r="I364">
            <v>44055</v>
          </cell>
        </row>
        <row r="365">
          <cell r="A365">
            <v>2630</v>
          </cell>
          <cell r="B365">
            <v>0</v>
          </cell>
          <cell r="C365">
            <v>0</v>
          </cell>
          <cell r="D365">
            <v>0</v>
          </cell>
          <cell r="E365">
            <v>0</v>
          </cell>
          <cell r="F365">
            <v>0</v>
          </cell>
          <cell r="G365">
            <v>0</v>
          </cell>
          <cell r="H365">
            <v>0</v>
          </cell>
          <cell r="I365">
            <v>44055</v>
          </cell>
        </row>
        <row r="366">
          <cell r="A366">
            <v>1141</v>
          </cell>
          <cell r="B366">
            <v>0</v>
          </cell>
          <cell r="C366">
            <v>1</v>
          </cell>
          <cell r="D366">
            <v>0</v>
          </cell>
          <cell r="E366">
            <v>0</v>
          </cell>
          <cell r="F366">
            <v>0</v>
          </cell>
          <cell r="G366">
            <v>0</v>
          </cell>
          <cell r="H366">
            <v>0</v>
          </cell>
          <cell r="I366">
            <v>44054</v>
          </cell>
        </row>
        <row r="367">
          <cell r="A367">
            <v>2310</v>
          </cell>
          <cell r="B367">
            <v>0</v>
          </cell>
          <cell r="C367">
            <v>0</v>
          </cell>
          <cell r="D367">
            <v>0</v>
          </cell>
          <cell r="E367">
            <v>0</v>
          </cell>
          <cell r="F367">
            <v>0</v>
          </cell>
          <cell r="G367">
            <v>0</v>
          </cell>
          <cell r="H367">
            <v>0</v>
          </cell>
          <cell r="I367">
            <v>44054</v>
          </cell>
        </row>
        <row r="368">
          <cell r="A368">
            <v>1452</v>
          </cell>
          <cell r="B368">
            <v>0</v>
          </cell>
          <cell r="C368">
            <v>0</v>
          </cell>
          <cell r="D368">
            <v>0</v>
          </cell>
          <cell r="E368">
            <v>0</v>
          </cell>
          <cell r="F368">
            <v>0</v>
          </cell>
          <cell r="G368">
            <v>0</v>
          </cell>
          <cell r="H368">
            <v>0</v>
          </cell>
          <cell r="I368">
            <v>44053</v>
          </cell>
        </row>
        <row r="369">
          <cell r="A369">
            <v>2245</v>
          </cell>
          <cell r="B369">
            <v>0</v>
          </cell>
          <cell r="C369">
            <v>0</v>
          </cell>
          <cell r="D369">
            <v>0</v>
          </cell>
          <cell r="E369">
            <v>0</v>
          </cell>
          <cell r="F369">
            <v>0</v>
          </cell>
          <cell r="G369">
            <v>0</v>
          </cell>
          <cell r="H369">
            <v>1</v>
          </cell>
          <cell r="I369">
            <v>44053</v>
          </cell>
        </row>
        <row r="370">
          <cell r="A370">
            <v>1294</v>
          </cell>
          <cell r="B370">
            <v>0</v>
          </cell>
          <cell r="C370">
            <v>0</v>
          </cell>
          <cell r="D370">
            <v>1</v>
          </cell>
          <cell r="E370">
            <v>0</v>
          </cell>
          <cell r="F370">
            <v>0</v>
          </cell>
          <cell r="G370">
            <v>0</v>
          </cell>
          <cell r="H370">
            <v>0</v>
          </cell>
          <cell r="I370">
            <v>44052</v>
          </cell>
        </row>
        <row r="371">
          <cell r="A371">
            <v>2674</v>
          </cell>
          <cell r="B371">
            <v>0</v>
          </cell>
          <cell r="C371">
            <v>0</v>
          </cell>
          <cell r="D371">
            <v>0</v>
          </cell>
          <cell r="E371">
            <v>0</v>
          </cell>
          <cell r="F371">
            <v>0</v>
          </cell>
          <cell r="G371">
            <v>0</v>
          </cell>
          <cell r="H371">
            <v>0</v>
          </cell>
          <cell r="I371">
            <v>44052</v>
          </cell>
        </row>
        <row r="372">
          <cell r="A372">
            <v>3138</v>
          </cell>
          <cell r="B372">
            <v>0</v>
          </cell>
          <cell r="C372">
            <v>1</v>
          </cell>
          <cell r="D372">
            <v>0</v>
          </cell>
          <cell r="E372">
            <v>0</v>
          </cell>
          <cell r="F372">
            <v>0</v>
          </cell>
          <cell r="G372">
            <v>0</v>
          </cell>
          <cell r="H372">
            <v>0</v>
          </cell>
          <cell r="I372">
            <v>44052</v>
          </cell>
        </row>
        <row r="373">
          <cell r="A373">
            <v>1837</v>
          </cell>
          <cell r="B373">
            <v>0</v>
          </cell>
          <cell r="C373">
            <v>0</v>
          </cell>
          <cell r="D373">
            <v>0</v>
          </cell>
          <cell r="E373">
            <v>0</v>
          </cell>
          <cell r="F373">
            <v>0</v>
          </cell>
          <cell r="G373">
            <v>0</v>
          </cell>
          <cell r="H373">
            <v>0</v>
          </cell>
          <cell r="I373">
            <v>44051</v>
          </cell>
        </row>
        <row r="374">
          <cell r="A374">
            <v>2050</v>
          </cell>
          <cell r="B374">
            <v>0</v>
          </cell>
          <cell r="C374">
            <v>0</v>
          </cell>
          <cell r="D374">
            <v>0</v>
          </cell>
          <cell r="E374">
            <v>0</v>
          </cell>
          <cell r="F374">
            <v>0</v>
          </cell>
          <cell r="G374">
            <v>1</v>
          </cell>
          <cell r="H374">
            <v>0</v>
          </cell>
          <cell r="I374">
            <v>44051</v>
          </cell>
        </row>
        <row r="375">
          <cell r="A375">
            <v>3129</v>
          </cell>
          <cell r="B375">
            <v>0</v>
          </cell>
          <cell r="C375">
            <v>0</v>
          </cell>
          <cell r="D375">
            <v>0</v>
          </cell>
          <cell r="E375">
            <v>0</v>
          </cell>
          <cell r="F375">
            <v>0</v>
          </cell>
          <cell r="G375">
            <v>0</v>
          </cell>
          <cell r="H375">
            <v>0</v>
          </cell>
          <cell r="I375">
            <v>44051</v>
          </cell>
        </row>
        <row r="376">
          <cell r="A376">
            <v>1055</v>
          </cell>
          <cell r="B376">
            <v>0</v>
          </cell>
          <cell r="C376">
            <v>0</v>
          </cell>
          <cell r="D376">
            <v>0</v>
          </cell>
          <cell r="E376">
            <v>0</v>
          </cell>
          <cell r="F376">
            <v>0</v>
          </cell>
          <cell r="G376">
            <v>0</v>
          </cell>
          <cell r="H376">
            <v>0</v>
          </cell>
          <cell r="I376">
            <v>44050</v>
          </cell>
        </row>
        <row r="377">
          <cell r="A377">
            <v>1449</v>
          </cell>
          <cell r="B377">
            <v>0</v>
          </cell>
          <cell r="C377">
            <v>0</v>
          </cell>
          <cell r="D377">
            <v>0</v>
          </cell>
          <cell r="E377">
            <v>0</v>
          </cell>
          <cell r="F377">
            <v>0</v>
          </cell>
          <cell r="G377">
            <v>0</v>
          </cell>
          <cell r="H377">
            <v>0</v>
          </cell>
          <cell r="I377">
            <v>44050</v>
          </cell>
        </row>
        <row r="378">
          <cell r="A378">
            <v>2601</v>
          </cell>
          <cell r="B378">
            <v>0</v>
          </cell>
          <cell r="C378">
            <v>0</v>
          </cell>
          <cell r="D378">
            <v>0</v>
          </cell>
          <cell r="E378">
            <v>0</v>
          </cell>
          <cell r="F378">
            <v>0</v>
          </cell>
          <cell r="G378">
            <v>0</v>
          </cell>
          <cell r="H378">
            <v>0</v>
          </cell>
          <cell r="I378">
            <v>44050</v>
          </cell>
        </row>
        <row r="379">
          <cell r="A379">
            <v>2368</v>
          </cell>
          <cell r="B379">
            <v>0</v>
          </cell>
          <cell r="C379">
            <v>0</v>
          </cell>
          <cell r="D379">
            <v>0</v>
          </cell>
          <cell r="E379">
            <v>0</v>
          </cell>
          <cell r="F379">
            <v>0</v>
          </cell>
          <cell r="G379">
            <v>0</v>
          </cell>
          <cell r="H379">
            <v>0</v>
          </cell>
          <cell r="I379">
            <v>44049</v>
          </cell>
        </row>
        <row r="380">
          <cell r="A380">
            <v>2580</v>
          </cell>
          <cell r="B380">
            <v>0</v>
          </cell>
          <cell r="C380">
            <v>0</v>
          </cell>
          <cell r="D380">
            <v>0</v>
          </cell>
          <cell r="E380">
            <v>0</v>
          </cell>
          <cell r="F380">
            <v>0</v>
          </cell>
          <cell r="G380">
            <v>0</v>
          </cell>
          <cell r="H380">
            <v>0</v>
          </cell>
          <cell r="I380">
            <v>44049</v>
          </cell>
        </row>
        <row r="381">
          <cell r="A381">
            <v>2984</v>
          </cell>
          <cell r="B381">
            <v>0</v>
          </cell>
          <cell r="C381">
            <v>0</v>
          </cell>
          <cell r="D381">
            <v>0</v>
          </cell>
          <cell r="E381">
            <v>0</v>
          </cell>
          <cell r="F381">
            <v>0</v>
          </cell>
          <cell r="G381">
            <v>0</v>
          </cell>
          <cell r="H381">
            <v>0</v>
          </cell>
          <cell r="I381">
            <v>44049</v>
          </cell>
        </row>
        <row r="382">
          <cell r="A382">
            <v>1270</v>
          </cell>
          <cell r="B382">
            <v>0</v>
          </cell>
          <cell r="C382">
            <v>0</v>
          </cell>
          <cell r="D382">
            <v>0</v>
          </cell>
          <cell r="E382">
            <v>0</v>
          </cell>
          <cell r="F382">
            <v>0</v>
          </cell>
          <cell r="G382">
            <v>0</v>
          </cell>
          <cell r="H382">
            <v>0</v>
          </cell>
          <cell r="I382">
            <v>44048</v>
          </cell>
        </row>
        <row r="383">
          <cell r="A383">
            <v>1289</v>
          </cell>
          <cell r="B383">
            <v>0</v>
          </cell>
          <cell r="C383">
            <v>0</v>
          </cell>
          <cell r="D383">
            <v>0</v>
          </cell>
          <cell r="E383">
            <v>0</v>
          </cell>
          <cell r="F383">
            <v>0</v>
          </cell>
          <cell r="G383">
            <v>0</v>
          </cell>
          <cell r="H383">
            <v>0</v>
          </cell>
          <cell r="I383">
            <v>44048</v>
          </cell>
        </row>
        <row r="384">
          <cell r="A384">
            <v>1503</v>
          </cell>
          <cell r="B384">
            <v>0</v>
          </cell>
          <cell r="C384">
            <v>0</v>
          </cell>
          <cell r="D384">
            <v>1</v>
          </cell>
          <cell r="E384">
            <v>1</v>
          </cell>
          <cell r="F384">
            <v>0</v>
          </cell>
          <cell r="G384">
            <v>0</v>
          </cell>
          <cell r="H384">
            <v>0</v>
          </cell>
          <cell r="I384">
            <v>44048</v>
          </cell>
        </row>
        <row r="385">
          <cell r="A385">
            <v>1505</v>
          </cell>
          <cell r="B385">
            <v>1</v>
          </cell>
          <cell r="C385">
            <v>0</v>
          </cell>
          <cell r="D385">
            <v>0</v>
          </cell>
          <cell r="E385">
            <v>0</v>
          </cell>
          <cell r="F385">
            <v>0</v>
          </cell>
          <cell r="G385">
            <v>0</v>
          </cell>
          <cell r="H385">
            <v>0</v>
          </cell>
          <cell r="I385">
            <v>44048</v>
          </cell>
        </row>
        <row r="386">
          <cell r="A386">
            <v>1810</v>
          </cell>
          <cell r="B386">
            <v>0</v>
          </cell>
          <cell r="C386">
            <v>0</v>
          </cell>
          <cell r="D386">
            <v>0</v>
          </cell>
          <cell r="E386">
            <v>0</v>
          </cell>
          <cell r="F386">
            <v>0</v>
          </cell>
          <cell r="G386">
            <v>0</v>
          </cell>
          <cell r="H386">
            <v>0</v>
          </cell>
          <cell r="I386">
            <v>44048</v>
          </cell>
        </row>
        <row r="387">
          <cell r="A387">
            <v>2684</v>
          </cell>
          <cell r="B387">
            <v>0</v>
          </cell>
          <cell r="C387">
            <v>0</v>
          </cell>
          <cell r="D387">
            <v>0</v>
          </cell>
          <cell r="E387">
            <v>0</v>
          </cell>
          <cell r="F387">
            <v>0</v>
          </cell>
          <cell r="G387">
            <v>0</v>
          </cell>
          <cell r="H387">
            <v>0</v>
          </cell>
          <cell r="I387">
            <v>44048</v>
          </cell>
        </row>
        <row r="388">
          <cell r="A388">
            <v>2845</v>
          </cell>
          <cell r="B388">
            <v>0</v>
          </cell>
          <cell r="C388">
            <v>0</v>
          </cell>
          <cell r="D388">
            <v>0</v>
          </cell>
          <cell r="E388">
            <v>0</v>
          </cell>
          <cell r="F388">
            <v>0</v>
          </cell>
          <cell r="G388">
            <v>0</v>
          </cell>
          <cell r="H388">
            <v>0</v>
          </cell>
          <cell r="I388">
            <v>44048</v>
          </cell>
        </row>
        <row r="389">
          <cell r="A389">
            <v>3106</v>
          </cell>
          <cell r="B389">
            <v>0</v>
          </cell>
          <cell r="C389">
            <v>0</v>
          </cell>
          <cell r="D389">
            <v>0</v>
          </cell>
          <cell r="E389">
            <v>0</v>
          </cell>
          <cell r="F389">
            <v>0</v>
          </cell>
          <cell r="G389">
            <v>0</v>
          </cell>
          <cell r="H389">
            <v>0</v>
          </cell>
          <cell r="I389">
            <v>44048</v>
          </cell>
        </row>
        <row r="390">
          <cell r="A390">
            <v>2942</v>
          </cell>
          <cell r="B390">
            <v>0</v>
          </cell>
          <cell r="C390">
            <v>0</v>
          </cell>
          <cell r="D390">
            <v>0</v>
          </cell>
          <cell r="E390">
            <v>0</v>
          </cell>
          <cell r="F390">
            <v>0</v>
          </cell>
          <cell r="G390">
            <v>0</v>
          </cell>
          <cell r="H390">
            <v>0</v>
          </cell>
          <cell r="I390">
            <v>44047</v>
          </cell>
        </row>
        <row r="391">
          <cell r="A391">
            <v>3111</v>
          </cell>
          <cell r="B391">
            <v>0</v>
          </cell>
          <cell r="C391">
            <v>0</v>
          </cell>
          <cell r="D391">
            <v>0</v>
          </cell>
          <cell r="E391">
            <v>0</v>
          </cell>
          <cell r="F391">
            <v>0</v>
          </cell>
          <cell r="G391">
            <v>0</v>
          </cell>
          <cell r="H391">
            <v>0</v>
          </cell>
          <cell r="I391">
            <v>44047</v>
          </cell>
        </row>
        <row r="392">
          <cell r="A392">
            <v>2170</v>
          </cell>
          <cell r="B392">
            <v>0</v>
          </cell>
          <cell r="C392">
            <v>0</v>
          </cell>
          <cell r="D392">
            <v>0</v>
          </cell>
          <cell r="E392">
            <v>0</v>
          </cell>
          <cell r="F392">
            <v>0</v>
          </cell>
          <cell r="G392">
            <v>0</v>
          </cell>
          <cell r="H392">
            <v>0</v>
          </cell>
          <cell r="I392">
            <v>44046</v>
          </cell>
        </row>
        <row r="393">
          <cell r="A393">
            <v>2727</v>
          </cell>
          <cell r="B393">
            <v>0</v>
          </cell>
          <cell r="C393">
            <v>0</v>
          </cell>
          <cell r="D393">
            <v>0</v>
          </cell>
          <cell r="E393">
            <v>0</v>
          </cell>
          <cell r="F393">
            <v>0</v>
          </cell>
          <cell r="G393">
            <v>0</v>
          </cell>
          <cell r="H393">
            <v>0</v>
          </cell>
          <cell r="I393">
            <v>44046</v>
          </cell>
        </row>
        <row r="394">
          <cell r="A394">
            <v>2017</v>
          </cell>
          <cell r="B394">
            <v>0</v>
          </cell>
          <cell r="C394">
            <v>0</v>
          </cell>
          <cell r="D394">
            <v>0</v>
          </cell>
          <cell r="E394">
            <v>0</v>
          </cell>
          <cell r="F394">
            <v>0</v>
          </cell>
          <cell r="G394">
            <v>0</v>
          </cell>
          <cell r="H394">
            <v>0</v>
          </cell>
          <cell r="I394">
            <v>44045</v>
          </cell>
        </row>
        <row r="395">
          <cell r="A395">
            <v>2626</v>
          </cell>
          <cell r="B395">
            <v>0</v>
          </cell>
          <cell r="C395">
            <v>0</v>
          </cell>
          <cell r="D395">
            <v>0</v>
          </cell>
          <cell r="E395">
            <v>0</v>
          </cell>
          <cell r="F395">
            <v>0</v>
          </cell>
          <cell r="G395">
            <v>0</v>
          </cell>
          <cell r="H395">
            <v>0</v>
          </cell>
          <cell r="I395">
            <v>44045</v>
          </cell>
        </row>
        <row r="396">
          <cell r="A396">
            <v>1079</v>
          </cell>
          <cell r="B396">
            <v>0</v>
          </cell>
          <cell r="C396">
            <v>0</v>
          </cell>
          <cell r="D396">
            <v>0</v>
          </cell>
          <cell r="E396">
            <v>0</v>
          </cell>
          <cell r="F396">
            <v>0</v>
          </cell>
          <cell r="G396">
            <v>0</v>
          </cell>
          <cell r="H396">
            <v>0</v>
          </cell>
          <cell r="I396">
            <v>44044</v>
          </cell>
        </row>
        <row r="397">
          <cell r="A397">
            <v>1158</v>
          </cell>
          <cell r="B397">
            <v>0</v>
          </cell>
          <cell r="C397">
            <v>0</v>
          </cell>
          <cell r="D397">
            <v>0</v>
          </cell>
          <cell r="E397">
            <v>0</v>
          </cell>
          <cell r="F397">
            <v>0</v>
          </cell>
          <cell r="G397">
            <v>0</v>
          </cell>
          <cell r="H397">
            <v>0</v>
          </cell>
          <cell r="I397">
            <v>44044</v>
          </cell>
        </row>
        <row r="398">
          <cell r="A398">
            <v>1378</v>
          </cell>
          <cell r="B398">
            <v>0</v>
          </cell>
          <cell r="C398">
            <v>0</v>
          </cell>
          <cell r="D398">
            <v>0</v>
          </cell>
          <cell r="E398">
            <v>0</v>
          </cell>
          <cell r="F398">
            <v>0</v>
          </cell>
          <cell r="G398">
            <v>0</v>
          </cell>
          <cell r="H398">
            <v>0</v>
          </cell>
          <cell r="I398">
            <v>44044</v>
          </cell>
        </row>
        <row r="399">
          <cell r="A399">
            <v>1978</v>
          </cell>
          <cell r="B399">
            <v>0</v>
          </cell>
          <cell r="C399">
            <v>0</v>
          </cell>
          <cell r="D399">
            <v>0</v>
          </cell>
          <cell r="E399">
            <v>0</v>
          </cell>
          <cell r="F399">
            <v>0</v>
          </cell>
          <cell r="G399">
            <v>0</v>
          </cell>
          <cell r="H399">
            <v>0</v>
          </cell>
          <cell r="I399">
            <v>44044</v>
          </cell>
        </row>
        <row r="400">
          <cell r="A400">
            <v>2560</v>
          </cell>
          <cell r="B400">
            <v>0</v>
          </cell>
          <cell r="C400">
            <v>0</v>
          </cell>
          <cell r="D400">
            <v>0</v>
          </cell>
          <cell r="E400">
            <v>0</v>
          </cell>
          <cell r="F400">
            <v>0</v>
          </cell>
          <cell r="G400">
            <v>0</v>
          </cell>
          <cell r="H400">
            <v>1</v>
          </cell>
          <cell r="I400">
            <v>44044</v>
          </cell>
        </row>
        <row r="401">
          <cell r="A401">
            <v>1113</v>
          </cell>
          <cell r="B401">
            <v>0</v>
          </cell>
          <cell r="C401">
            <v>0</v>
          </cell>
          <cell r="D401">
            <v>0</v>
          </cell>
          <cell r="E401">
            <v>0</v>
          </cell>
          <cell r="F401">
            <v>0</v>
          </cell>
          <cell r="G401">
            <v>0</v>
          </cell>
          <cell r="H401">
            <v>1</v>
          </cell>
          <cell r="I401">
            <v>44043</v>
          </cell>
        </row>
        <row r="402">
          <cell r="A402">
            <v>1346</v>
          </cell>
          <cell r="B402">
            <v>0</v>
          </cell>
          <cell r="C402">
            <v>0</v>
          </cell>
          <cell r="D402">
            <v>0</v>
          </cell>
          <cell r="E402">
            <v>0</v>
          </cell>
          <cell r="F402">
            <v>0</v>
          </cell>
          <cell r="G402">
            <v>0</v>
          </cell>
          <cell r="H402">
            <v>0</v>
          </cell>
          <cell r="I402">
            <v>44043</v>
          </cell>
        </row>
        <row r="403">
          <cell r="A403">
            <v>1448</v>
          </cell>
          <cell r="B403">
            <v>0</v>
          </cell>
          <cell r="C403">
            <v>0</v>
          </cell>
          <cell r="D403">
            <v>0</v>
          </cell>
          <cell r="E403">
            <v>0</v>
          </cell>
          <cell r="F403">
            <v>0</v>
          </cell>
          <cell r="G403">
            <v>0</v>
          </cell>
          <cell r="H403">
            <v>0</v>
          </cell>
          <cell r="I403">
            <v>44043</v>
          </cell>
        </row>
        <row r="404">
          <cell r="A404">
            <v>2054</v>
          </cell>
          <cell r="B404">
            <v>0</v>
          </cell>
          <cell r="C404">
            <v>0</v>
          </cell>
          <cell r="D404">
            <v>0</v>
          </cell>
          <cell r="E404">
            <v>0</v>
          </cell>
          <cell r="F404">
            <v>0</v>
          </cell>
          <cell r="G404">
            <v>0</v>
          </cell>
          <cell r="H404">
            <v>0</v>
          </cell>
          <cell r="I404">
            <v>44043</v>
          </cell>
        </row>
        <row r="405">
          <cell r="A405">
            <v>2504</v>
          </cell>
          <cell r="B405">
            <v>0</v>
          </cell>
          <cell r="C405">
            <v>0</v>
          </cell>
          <cell r="D405">
            <v>1</v>
          </cell>
          <cell r="E405">
            <v>1</v>
          </cell>
          <cell r="F405">
            <v>0</v>
          </cell>
          <cell r="G405">
            <v>0</v>
          </cell>
          <cell r="H405">
            <v>1</v>
          </cell>
          <cell r="I405">
            <v>44043</v>
          </cell>
        </row>
        <row r="406">
          <cell r="A406">
            <v>2393</v>
          </cell>
          <cell r="B406">
            <v>0</v>
          </cell>
          <cell r="C406">
            <v>0</v>
          </cell>
          <cell r="D406">
            <v>0</v>
          </cell>
          <cell r="E406">
            <v>0</v>
          </cell>
          <cell r="F406">
            <v>0</v>
          </cell>
          <cell r="G406">
            <v>0</v>
          </cell>
          <cell r="H406">
            <v>0</v>
          </cell>
          <cell r="I406">
            <v>44042</v>
          </cell>
        </row>
        <row r="407">
          <cell r="A407">
            <v>3000</v>
          </cell>
          <cell r="B407">
            <v>0</v>
          </cell>
          <cell r="C407">
            <v>0</v>
          </cell>
          <cell r="D407">
            <v>0</v>
          </cell>
          <cell r="E407">
            <v>0</v>
          </cell>
          <cell r="F407">
            <v>0</v>
          </cell>
          <cell r="G407">
            <v>0</v>
          </cell>
          <cell r="H407">
            <v>0</v>
          </cell>
          <cell r="I407">
            <v>44042</v>
          </cell>
        </row>
        <row r="408">
          <cell r="A408">
            <v>2604</v>
          </cell>
          <cell r="B408">
            <v>0</v>
          </cell>
          <cell r="C408">
            <v>0</v>
          </cell>
          <cell r="D408">
            <v>0</v>
          </cell>
          <cell r="E408">
            <v>0</v>
          </cell>
          <cell r="F408">
            <v>0</v>
          </cell>
          <cell r="G408">
            <v>0</v>
          </cell>
          <cell r="H408">
            <v>1</v>
          </cell>
          <cell r="I408">
            <v>44041</v>
          </cell>
        </row>
        <row r="409">
          <cell r="A409">
            <v>2279</v>
          </cell>
          <cell r="B409">
            <v>0</v>
          </cell>
          <cell r="C409">
            <v>0</v>
          </cell>
          <cell r="D409">
            <v>1</v>
          </cell>
          <cell r="E409">
            <v>0</v>
          </cell>
          <cell r="F409">
            <v>0</v>
          </cell>
          <cell r="G409">
            <v>0</v>
          </cell>
          <cell r="H409">
            <v>1</v>
          </cell>
          <cell r="I409">
            <v>44038</v>
          </cell>
        </row>
        <row r="410">
          <cell r="A410">
            <v>3072</v>
          </cell>
          <cell r="B410">
            <v>0</v>
          </cell>
          <cell r="C410">
            <v>1</v>
          </cell>
          <cell r="D410">
            <v>1</v>
          </cell>
          <cell r="E410">
            <v>0</v>
          </cell>
          <cell r="F410">
            <v>0</v>
          </cell>
          <cell r="G410">
            <v>0</v>
          </cell>
          <cell r="H410">
            <v>0</v>
          </cell>
          <cell r="I410">
            <v>44038</v>
          </cell>
        </row>
        <row r="411">
          <cell r="A411">
            <v>1974</v>
          </cell>
          <cell r="B411">
            <v>0</v>
          </cell>
          <cell r="C411">
            <v>0</v>
          </cell>
          <cell r="D411">
            <v>0</v>
          </cell>
          <cell r="E411">
            <v>0</v>
          </cell>
          <cell r="F411">
            <v>0</v>
          </cell>
          <cell r="G411">
            <v>0</v>
          </cell>
          <cell r="H411">
            <v>0</v>
          </cell>
          <cell r="I411">
            <v>44037</v>
          </cell>
        </row>
        <row r="412">
          <cell r="A412">
            <v>2282</v>
          </cell>
          <cell r="B412">
            <v>0</v>
          </cell>
          <cell r="C412">
            <v>0</v>
          </cell>
          <cell r="D412">
            <v>0</v>
          </cell>
          <cell r="E412">
            <v>0</v>
          </cell>
          <cell r="F412">
            <v>0</v>
          </cell>
          <cell r="G412">
            <v>0</v>
          </cell>
          <cell r="H412">
            <v>0</v>
          </cell>
          <cell r="I412">
            <v>44037</v>
          </cell>
        </row>
        <row r="413">
          <cell r="A413">
            <v>2388</v>
          </cell>
          <cell r="B413">
            <v>0</v>
          </cell>
          <cell r="C413">
            <v>0</v>
          </cell>
          <cell r="D413">
            <v>0</v>
          </cell>
          <cell r="E413">
            <v>0</v>
          </cell>
          <cell r="F413">
            <v>0</v>
          </cell>
          <cell r="G413">
            <v>0</v>
          </cell>
          <cell r="H413">
            <v>0</v>
          </cell>
          <cell r="I413">
            <v>44037</v>
          </cell>
        </row>
        <row r="414">
          <cell r="A414">
            <v>1633</v>
          </cell>
          <cell r="B414">
            <v>0</v>
          </cell>
          <cell r="C414">
            <v>1</v>
          </cell>
          <cell r="D414">
            <v>0</v>
          </cell>
          <cell r="E414">
            <v>0</v>
          </cell>
          <cell r="F414">
            <v>0</v>
          </cell>
          <cell r="G414">
            <v>0</v>
          </cell>
          <cell r="H414">
            <v>0</v>
          </cell>
          <cell r="I414">
            <v>44036</v>
          </cell>
        </row>
        <row r="415">
          <cell r="A415">
            <v>2094</v>
          </cell>
          <cell r="B415">
            <v>0</v>
          </cell>
          <cell r="C415">
            <v>1</v>
          </cell>
          <cell r="D415">
            <v>0</v>
          </cell>
          <cell r="E415">
            <v>0</v>
          </cell>
          <cell r="F415">
            <v>0</v>
          </cell>
          <cell r="G415">
            <v>0</v>
          </cell>
          <cell r="H415">
            <v>0</v>
          </cell>
          <cell r="I415">
            <v>44036</v>
          </cell>
        </row>
        <row r="416">
          <cell r="A416">
            <v>2151</v>
          </cell>
          <cell r="B416">
            <v>1</v>
          </cell>
          <cell r="C416">
            <v>0</v>
          </cell>
          <cell r="D416">
            <v>0</v>
          </cell>
          <cell r="E416">
            <v>0</v>
          </cell>
          <cell r="F416">
            <v>0</v>
          </cell>
          <cell r="G416">
            <v>0</v>
          </cell>
          <cell r="H416">
            <v>0</v>
          </cell>
          <cell r="I416">
            <v>44036</v>
          </cell>
        </row>
        <row r="417">
          <cell r="A417">
            <v>2174</v>
          </cell>
          <cell r="B417">
            <v>0</v>
          </cell>
          <cell r="C417">
            <v>0</v>
          </cell>
          <cell r="D417">
            <v>0</v>
          </cell>
          <cell r="E417">
            <v>0</v>
          </cell>
          <cell r="F417">
            <v>0</v>
          </cell>
          <cell r="G417">
            <v>0</v>
          </cell>
          <cell r="H417">
            <v>0</v>
          </cell>
          <cell r="I417">
            <v>44036</v>
          </cell>
        </row>
        <row r="418">
          <cell r="A418">
            <v>2756</v>
          </cell>
          <cell r="B418">
            <v>0</v>
          </cell>
          <cell r="C418">
            <v>0</v>
          </cell>
          <cell r="D418">
            <v>0</v>
          </cell>
          <cell r="E418">
            <v>0</v>
          </cell>
          <cell r="F418">
            <v>0</v>
          </cell>
          <cell r="G418">
            <v>0</v>
          </cell>
          <cell r="H418">
            <v>0</v>
          </cell>
          <cell r="I418">
            <v>44036</v>
          </cell>
        </row>
        <row r="419">
          <cell r="A419">
            <v>1217</v>
          </cell>
          <cell r="B419">
            <v>0</v>
          </cell>
          <cell r="C419">
            <v>0</v>
          </cell>
          <cell r="D419">
            <v>0</v>
          </cell>
          <cell r="E419">
            <v>0</v>
          </cell>
          <cell r="F419">
            <v>0</v>
          </cell>
          <cell r="G419">
            <v>0</v>
          </cell>
          <cell r="H419">
            <v>0</v>
          </cell>
          <cell r="I419">
            <v>44035</v>
          </cell>
        </row>
        <row r="420">
          <cell r="A420">
            <v>1927</v>
          </cell>
          <cell r="B420">
            <v>0</v>
          </cell>
          <cell r="C420">
            <v>0</v>
          </cell>
          <cell r="D420">
            <v>0</v>
          </cell>
          <cell r="E420">
            <v>0</v>
          </cell>
          <cell r="F420">
            <v>0</v>
          </cell>
          <cell r="G420">
            <v>0</v>
          </cell>
          <cell r="H420">
            <v>0</v>
          </cell>
          <cell r="I420">
            <v>44035</v>
          </cell>
        </row>
        <row r="421">
          <cell r="A421">
            <v>2189</v>
          </cell>
          <cell r="B421">
            <v>1</v>
          </cell>
          <cell r="C421">
            <v>0</v>
          </cell>
          <cell r="D421">
            <v>0</v>
          </cell>
          <cell r="E421">
            <v>0</v>
          </cell>
          <cell r="F421">
            <v>0</v>
          </cell>
          <cell r="G421">
            <v>0</v>
          </cell>
          <cell r="H421">
            <v>0</v>
          </cell>
          <cell r="I421">
            <v>44035</v>
          </cell>
        </row>
        <row r="422">
          <cell r="A422">
            <v>2399</v>
          </cell>
          <cell r="B422">
            <v>0</v>
          </cell>
          <cell r="C422">
            <v>0</v>
          </cell>
          <cell r="D422">
            <v>0</v>
          </cell>
          <cell r="E422">
            <v>0</v>
          </cell>
          <cell r="F422">
            <v>0</v>
          </cell>
          <cell r="G422">
            <v>0</v>
          </cell>
          <cell r="H422">
            <v>0</v>
          </cell>
          <cell r="I422">
            <v>44035</v>
          </cell>
        </row>
        <row r="423">
          <cell r="A423">
            <v>1521</v>
          </cell>
          <cell r="B423">
            <v>0</v>
          </cell>
          <cell r="C423">
            <v>0</v>
          </cell>
          <cell r="D423">
            <v>1</v>
          </cell>
          <cell r="E423">
            <v>0</v>
          </cell>
          <cell r="F423">
            <v>0</v>
          </cell>
          <cell r="G423">
            <v>0</v>
          </cell>
          <cell r="H423">
            <v>1</v>
          </cell>
          <cell r="I423">
            <v>44034</v>
          </cell>
        </row>
        <row r="424">
          <cell r="A424">
            <v>1616</v>
          </cell>
          <cell r="B424">
            <v>1</v>
          </cell>
          <cell r="C424">
            <v>0</v>
          </cell>
          <cell r="D424">
            <v>0</v>
          </cell>
          <cell r="E424">
            <v>0</v>
          </cell>
          <cell r="F424">
            <v>0</v>
          </cell>
          <cell r="G424">
            <v>0</v>
          </cell>
          <cell r="H424">
            <v>1</v>
          </cell>
          <cell r="I424">
            <v>44034</v>
          </cell>
        </row>
        <row r="425">
          <cell r="A425">
            <v>1767</v>
          </cell>
          <cell r="B425">
            <v>0</v>
          </cell>
          <cell r="C425">
            <v>0</v>
          </cell>
          <cell r="D425">
            <v>0</v>
          </cell>
          <cell r="E425">
            <v>0</v>
          </cell>
          <cell r="F425">
            <v>0</v>
          </cell>
          <cell r="G425">
            <v>0</v>
          </cell>
          <cell r="H425">
            <v>0</v>
          </cell>
          <cell r="I425">
            <v>44034</v>
          </cell>
        </row>
        <row r="426">
          <cell r="A426">
            <v>1842</v>
          </cell>
          <cell r="B426">
            <v>0</v>
          </cell>
          <cell r="C426">
            <v>0</v>
          </cell>
          <cell r="D426">
            <v>0</v>
          </cell>
          <cell r="E426">
            <v>0</v>
          </cell>
          <cell r="F426">
            <v>0</v>
          </cell>
          <cell r="G426">
            <v>0</v>
          </cell>
          <cell r="H426">
            <v>0</v>
          </cell>
          <cell r="I426">
            <v>44034</v>
          </cell>
        </row>
        <row r="427">
          <cell r="A427">
            <v>2572</v>
          </cell>
          <cell r="B427">
            <v>0</v>
          </cell>
          <cell r="C427">
            <v>0</v>
          </cell>
          <cell r="D427">
            <v>0</v>
          </cell>
          <cell r="E427">
            <v>0</v>
          </cell>
          <cell r="F427">
            <v>0</v>
          </cell>
          <cell r="G427">
            <v>0</v>
          </cell>
          <cell r="H427">
            <v>0</v>
          </cell>
          <cell r="I427">
            <v>44034</v>
          </cell>
        </row>
        <row r="428">
          <cell r="A428">
            <v>1401</v>
          </cell>
          <cell r="B428">
            <v>0</v>
          </cell>
          <cell r="C428">
            <v>1</v>
          </cell>
          <cell r="D428">
            <v>1</v>
          </cell>
          <cell r="E428">
            <v>1</v>
          </cell>
          <cell r="F428">
            <v>1</v>
          </cell>
          <cell r="G428">
            <v>0</v>
          </cell>
          <cell r="H428">
            <v>0</v>
          </cell>
          <cell r="I428">
            <v>44033</v>
          </cell>
        </row>
        <row r="429">
          <cell r="A429">
            <v>2160</v>
          </cell>
          <cell r="B429">
            <v>0</v>
          </cell>
          <cell r="C429">
            <v>0</v>
          </cell>
          <cell r="D429">
            <v>1</v>
          </cell>
          <cell r="E429">
            <v>0</v>
          </cell>
          <cell r="F429">
            <v>0</v>
          </cell>
          <cell r="G429">
            <v>0</v>
          </cell>
          <cell r="H429">
            <v>0</v>
          </cell>
          <cell r="I429">
            <v>44032</v>
          </cell>
        </row>
        <row r="430">
          <cell r="A430">
            <v>2407</v>
          </cell>
          <cell r="B430">
            <v>0</v>
          </cell>
          <cell r="C430">
            <v>0</v>
          </cell>
          <cell r="D430">
            <v>0</v>
          </cell>
          <cell r="E430">
            <v>0</v>
          </cell>
          <cell r="F430">
            <v>0</v>
          </cell>
          <cell r="G430">
            <v>0</v>
          </cell>
          <cell r="H430">
            <v>0</v>
          </cell>
          <cell r="I430">
            <v>44032</v>
          </cell>
        </row>
        <row r="431">
          <cell r="A431">
            <v>2477</v>
          </cell>
          <cell r="B431">
            <v>0</v>
          </cell>
          <cell r="C431">
            <v>0</v>
          </cell>
          <cell r="D431">
            <v>0</v>
          </cell>
          <cell r="E431">
            <v>0</v>
          </cell>
          <cell r="F431">
            <v>0</v>
          </cell>
          <cell r="G431">
            <v>0</v>
          </cell>
          <cell r="H431">
            <v>0</v>
          </cell>
          <cell r="I431">
            <v>44032</v>
          </cell>
        </row>
        <row r="432">
          <cell r="A432">
            <v>2548</v>
          </cell>
          <cell r="B432">
            <v>0</v>
          </cell>
          <cell r="C432">
            <v>0</v>
          </cell>
          <cell r="D432">
            <v>1</v>
          </cell>
          <cell r="E432">
            <v>0</v>
          </cell>
          <cell r="F432">
            <v>0</v>
          </cell>
          <cell r="G432">
            <v>0</v>
          </cell>
          <cell r="H432">
            <v>1</v>
          </cell>
          <cell r="I432">
            <v>44032</v>
          </cell>
        </row>
        <row r="433">
          <cell r="A433">
            <v>2434</v>
          </cell>
          <cell r="B433">
            <v>0</v>
          </cell>
          <cell r="C433">
            <v>1</v>
          </cell>
          <cell r="D433">
            <v>1</v>
          </cell>
          <cell r="E433">
            <v>1</v>
          </cell>
          <cell r="F433">
            <v>0</v>
          </cell>
          <cell r="G433">
            <v>0</v>
          </cell>
          <cell r="H433">
            <v>1</v>
          </cell>
          <cell r="I433">
            <v>44031</v>
          </cell>
        </row>
        <row r="434">
          <cell r="A434">
            <v>2957</v>
          </cell>
          <cell r="B434">
            <v>0</v>
          </cell>
          <cell r="C434">
            <v>0</v>
          </cell>
          <cell r="D434">
            <v>1</v>
          </cell>
          <cell r="E434">
            <v>1</v>
          </cell>
          <cell r="F434">
            <v>0</v>
          </cell>
          <cell r="G434">
            <v>0</v>
          </cell>
          <cell r="H434">
            <v>0</v>
          </cell>
          <cell r="I434">
            <v>44031</v>
          </cell>
        </row>
        <row r="435">
          <cell r="A435">
            <v>2995</v>
          </cell>
          <cell r="B435">
            <v>0</v>
          </cell>
          <cell r="C435">
            <v>0</v>
          </cell>
          <cell r="D435">
            <v>0</v>
          </cell>
          <cell r="E435">
            <v>0</v>
          </cell>
          <cell r="F435">
            <v>0</v>
          </cell>
          <cell r="G435">
            <v>0</v>
          </cell>
          <cell r="H435">
            <v>0</v>
          </cell>
          <cell r="I435">
            <v>44031</v>
          </cell>
        </row>
        <row r="436">
          <cell r="A436">
            <v>1037</v>
          </cell>
          <cell r="B436">
            <v>0</v>
          </cell>
          <cell r="C436">
            <v>0</v>
          </cell>
          <cell r="D436">
            <v>0</v>
          </cell>
          <cell r="E436">
            <v>0</v>
          </cell>
          <cell r="F436">
            <v>0</v>
          </cell>
          <cell r="G436">
            <v>0</v>
          </cell>
          <cell r="H436">
            <v>0</v>
          </cell>
          <cell r="I436">
            <v>44030</v>
          </cell>
        </row>
        <row r="437">
          <cell r="A437">
            <v>1590</v>
          </cell>
          <cell r="B437">
            <v>0</v>
          </cell>
          <cell r="C437">
            <v>0</v>
          </cell>
          <cell r="D437">
            <v>0</v>
          </cell>
          <cell r="E437">
            <v>0</v>
          </cell>
          <cell r="F437">
            <v>0</v>
          </cell>
          <cell r="G437">
            <v>0</v>
          </cell>
          <cell r="H437">
            <v>0</v>
          </cell>
          <cell r="I437">
            <v>44030</v>
          </cell>
        </row>
        <row r="438">
          <cell r="A438">
            <v>1683</v>
          </cell>
          <cell r="B438">
            <v>1</v>
          </cell>
          <cell r="C438">
            <v>0</v>
          </cell>
          <cell r="D438">
            <v>0</v>
          </cell>
          <cell r="E438">
            <v>0</v>
          </cell>
          <cell r="F438">
            <v>0</v>
          </cell>
          <cell r="G438">
            <v>0</v>
          </cell>
          <cell r="H438">
            <v>0</v>
          </cell>
          <cell r="I438">
            <v>44030</v>
          </cell>
        </row>
        <row r="439">
          <cell r="A439">
            <v>1004</v>
          </cell>
          <cell r="B439">
            <v>0</v>
          </cell>
          <cell r="C439">
            <v>0</v>
          </cell>
          <cell r="D439">
            <v>0</v>
          </cell>
          <cell r="E439">
            <v>0</v>
          </cell>
          <cell r="F439">
            <v>0</v>
          </cell>
          <cell r="G439">
            <v>0</v>
          </cell>
          <cell r="H439">
            <v>0</v>
          </cell>
          <cell r="I439">
            <v>44029</v>
          </cell>
        </row>
        <row r="440">
          <cell r="A440">
            <v>1123</v>
          </cell>
          <cell r="B440">
            <v>0</v>
          </cell>
          <cell r="C440">
            <v>0</v>
          </cell>
          <cell r="D440">
            <v>0</v>
          </cell>
          <cell r="E440">
            <v>0</v>
          </cell>
          <cell r="F440">
            <v>0</v>
          </cell>
          <cell r="G440">
            <v>0</v>
          </cell>
          <cell r="H440">
            <v>0</v>
          </cell>
          <cell r="I440">
            <v>44029</v>
          </cell>
        </row>
        <row r="441">
          <cell r="A441">
            <v>1861</v>
          </cell>
          <cell r="B441">
            <v>1</v>
          </cell>
          <cell r="C441">
            <v>0</v>
          </cell>
          <cell r="D441">
            <v>0</v>
          </cell>
          <cell r="E441">
            <v>0</v>
          </cell>
          <cell r="F441">
            <v>0</v>
          </cell>
          <cell r="G441">
            <v>0</v>
          </cell>
          <cell r="H441">
            <v>1</v>
          </cell>
          <cell r="I441">
            <v>44029</v>
          </cell>
        </row>
        <row r="442">
          <cell r="A442">
            <v>1907</v>
          </cell>
          <cell r="B442">
            <v>0</v>
          </cell>
          <cell r="C442">
            <v>0</v>
          </cell>
          <cell r="D442">
            <v>0</v>
          </cell>
          <cell r="E442">
            <v>1</v>
          </cell>
          <cell r="F442">
            <v>0</v>
          </cell>
          <cell r="G442">
            <v>0</v>
          </cell>
          <cell r="H442">
            <v>0</v>
          </cell>
          <cell r="I442">
            <v>44029</v>
          </cell>
        </row>
        <row r="443">
          <cell r="A443">
            <v>1912</v>
          </cell>
          <cell r="B443">
            <v>0</v>
          </cell>
          <cell r="C443">
            <v>0</v>
          </cell>
          <cell r="D443">
            <v>0</v>
          </cell>
          <cell r="E443">
            <v>0</v>
          </cell>
          <cell r="F443">
            <v>0</v>
          </cell>
          <cell r="G443">
            <v>0</v>
          </cell>
          <cell r="H443">
            <v>0</v>
          </cell>
          <cell r="I443">
            <v>44029</v>
          </cell>
        </row>
        <row r="444">
          <cell r="A444">
            <v>1307</v>
          </cell>
          <cell r="B444">
            <v>0</v>
          </cell>
          <cell r="C444">
            <v>0</v>
          </cell>
          <cell r="D444">
            <v>0</v>
          </cell>
          <cell r="E444">
            <v>0</v>
          </cell>
          <cell r="F444">
            <v>0</v>
          </cell>
          <cell r="G444">
            <v>0</v>
          </cell>
          <cell r="H444">
            <v>0</v>
          </cell>
          <cell r="I444">
            <v>44028</v>
          </cell>
        </row>
        <row r="445">
          <cell r="A445">
            <v>2093</v>
          </cell>
          <cell r="B445">
            <v>0</v>
          </cell>
          <cell r="C445">
            <v>0</v>
          </cell>
          <cell r="D445">
            <v>0</v>
          </cell>
          <cell r="E445">
            <v>0</v>
          </cell>
          <cell r="F445">
            <v>0</v>
          </cell>
          <cell r="G445">
            <v>0</v>
          </cell>
          <cell r="H445">
            <v>0</v>
          </cell>
          <cell r="I445">
            <v>44028</v>
          </cell>
        </row>
        <row r="446">
          <cell r="A446">
            <v>2213</v>
          </cell>
          <cell r="B446">
            <v>0</v>
          </cell>
          <cell r="C446">
            <v>0</v>
          </cell>
          <cell r="D446">
            <v>0</v>
          </cell>
          <cell r="E446">
            <v>0</v>
          </cell>
          <cell r="F446">
            <v>0</v>
          </cell>
          <cell r="G446">
            <v>0</v>
          </cell>
          <cell r="H446">
            <v>0</v>
          </cell>
          <cell r="I446">
            <v>44028</v>
          </cell>
        </row>
        <row r="447">
          <cell r="A447">
            <v>2444</v>
          </cell>
          <cell r="B447">
            <v>0</v>
          </cell>
          <cell r="C447">
            <v>0</v>
          </cell>
          <cell r="D447">
            <v>0</v>
          </cell>
          <cell r="E447">
            <v>0</v>
          </cell>
          <cell r="F447">
            <v>0</v>
          </cell>
          <cell r="G447">
            <v>0</v>
          </cell>
          <cell r="H447">
            <v>0</v>
          </cell>
          <cell r="I447">
            <v>44027</v>
          </cell>
        </row>
        <row r="448">
          <cell r="A448">
            <v>1536</v>
          </cell>
          <cell r="B448">
            <v>0</v>
          </cell>
          <cell r="C448">
            <v>0</v>
          </cell>
          <cell r="D448">
            <v>0</v>
          </cell>
          <cell r="E448">
            <v>0</v>
          </cell>
          <cell r="F448">
            <v>0</v>
          </cell>
          <cell r="G448">
            <v>0</v>
          </cell>
          <cell r="H448">
            <v>0</v>
          </cell>
          <cell r="I448">
            <v>44026</v>
          </cell>
        </row>
        <row r="449">
          <cell r="A449">
            <v>2373</v>
          </cell>
          <cell r="B449">
            <v>0</v>
          </cell>
          <cell r="C449">
            <v>0</v>
          </cell>
          <cell r="D449">
            <v>0</v>
          </cell>
          <cell r="E449">
            <v>0</v>
          </cell>
          <cell r="F449">
            <v>0</v>
          </cell>
          <cell r="G449">
            <v>0</v>
          </cell>
          <cell r="H449">
            <v>0</v>
          </cell>
          <cell r="I449">
            <v>44026</v>
          </cell>
        </row>
        <row r="450">
          <cell r="A450">
            <v>2498</v>
          </cell>
          <cell r="B450">
            <v>0</v>
          </cell>
          <cell r="C450">
            <v>0</v>
          </cell>
          <cell r="D450">
            <v>0</v>
          </cell>
          <cell r="E450">
            <v>0</v>
          </cell>
          <cell r="F450">
            <v>0</v>
          </cell>
          <cell r="G450">
            <v>0</v>
          </cell>
          <cell r="H450">
            <v>0</v>
          </cell>
          <cell r="I450">
            <v>44026</v>
          </cell>
        </row>
        <row r="451">
          <cell r="A451">
            <v>2768</v>
          </cell>
          <cell r="B451">
            <v>0</v>
          </cell>
          <cell r="C451">
            <v>0</v>
          </cell>
          <cell r="D451">
            <v>0</v>
          </cell>
          <cell r="E451">
            <v>0</v>
          </cell>
          <cell r="F451">
            <v>0</v>
          </cell>
          <cell r="G451">
            <v>0</v>
          </cell>
          <cell r="H451">
            <v>0</v>
          </cell>
          <cell r="I451">
            <v>44026</v>
          </cell>
        </row>
        <row r="452">
          <cell r="A452">
            <v>2850</v>
          </cell>
          <cell r="B452">
            <v>0</v>
          </cell>
          <cell r="C452">
            <v>0</v>
          </cell>
          <cell r="D452">
            <v>0</v>
          </cell>
          <cell r="E452">
            <v>0</v>
          </cell>
          <cell r="F452">
            <v>0</v>
          </cell>
          <cell r="G452">
            <v>0</v>
          </cell>
          <cell r="H452">
            <v>0</v>
          </cell>
          <cell r="I452">
            <v>44026</v>
          </cell>
        </row>
        <row r="453">
          <cell r="A453">
            <v>3048</v>
          </cell>
          <cell r="B453">
            <v>0</v>
          </cell>
          <cell r="C453">
            <v>0</v>
          </cell>
          <cell r="D453">
            <v>0</v>
          </cell>
          <cell r="E453">
            <v>0</v>
          </cell>
          <cell r="F453">
            <v>0</v>
          </cell>
          <cell r="G453">
            <v>0</v>
          </cell>
          <cell r="H453">
            <v>1</v>
          </cell>
          <cell r="I453">
            <v>44026</v>
          </cell>
        </row>
        <row r="454">
          <cell r="A454">
            <v>2915</v>
          </cell>
          <cell r="B454">
            <v>1</v>
          </cell>
          <cell r="C454">
            <v>0</v>
          </cell>
          <cell r="D454">
            <v>1</v>
          </cell>
          <cell r="E454">
            <v>1</v>
          </cell>
          <cell r="F454">
            <v>0</v>
          </cell>
          <cell r="G454">
            <v>0</v>
          </cell>
          <cell r="H454">
            <v>1</v>
          </cell>
          <cell r="I454">
            <v>44025</v>
          </cell>
        </row>
        <row r="455">
          <cell r="A455">
            <v>3154</v>
          </cell>
          <cell r="B455">
            <v>0</v>
          </cell>
          <cell r="C455">
            <v>1</v>
          </cell>
          <cell r="D455">
            <v>0</v>
          </cell>
          <cell r="E455">
            <v>0</v>
          </cell>
          <cell r="F455">
            <v>0</v>
          </cell>
          <cell r="G455">
            <v>0</v>
          </cell>
          <cell r="H455">
            <v>0</v>
          </cell>
          <cell r="I455">
            <v>44025</v>
          </cell>
        </row>
        <row r="456">
          <cell r="A456">
            <v>2882</v>
          </cell>
          <cell r="B456">
            <v>0</v>
          </cell>
          <cell r="C456">
            <v>0</v>
          </cell>
          <cell r="D456">
            <v>0</v>
          </cell>
          <cell r="E456">
            <v>0</v>
          </cell>
          <cell r="F456">
            <v>0</v>
          </cell>
          <cell r="G456">
            <v>0</v>
          </cell>
          <cell r="H456">
            <v>0</v>
          </cell>
          <cell r="I456">
            <v>44024</v>
          </cell>
        </row>
        <row r="457">
          <cell r="A457">
            <v>2998</v>
          </cell>
          <cell r="B457">
            <v>0</v>
          </cell>
          <cell r="C457">
            <v>0</v>
          </cell>
          <cell r="D457">
            <v>0</v>
          </cell>
          <cell r="E457">
            <v>0</v>
          </cell>
          <cell r="F457">
            <v>0</v>
          </cell>
          <cell r="G457">
            <v>0</v>
          </cell>
          <cell r="H457">
            <v>0</v>
          </cell>
          <cell r="I457">
            <v>44024</v>
          </cell>
        </row>
        <row r="458">
          <cell r="A458">
            <v>3179</v>
          </cell>
          <cell r="B458">
            <v>0</v>
          </cell>
          <cell r="C458">
            <v>0</v>
          </cell>
          <cell r="D458">
            <v>0</v>
          </cell>
          <cell r="E458">
            <v>0</v>
          </cell>
          <cell r="F458">
            <v>0</v>
          </cell>
          <cell r="G458">
            <v>0</v>
          </cell>
          <cell r="H458">
            <v>0</v>
          </cell>
          <cell r="I458">
            <v>44024</v>
          </cell>
        </row>
        <row r="459">
          <cell r="A459">
            <v>1259</v>
          </cell>
          <cell r="B459">
            <v>0</v>
          </cell>
          <cell r="C459">
            <v>0</v>
          </cell>
          <cell r="D459">
            <v>0</v>
          </cell>
          <cell r="E459">
            <v>0</v>
          </cell>
          <cell r="F459">
            <v>0</v>
          </cell>
          <cell r="G459">
            <v>0</v>
          </cell>
          <cell r="H459">
            <v>0</v>
          </cell>
          <cell r="I459">
            <v>44023</v>
          </cell>
        </row>
        <row r="460">
          <cell r="A460">
            <v>1956</v>
          </cell>
          <cell r="B460">
            <v>0</v>
          </cell>
          <cell r="C460">
            <v>0</v>
          </cell>
          <cell r="D460">
            <v>0</v>
          </cell>
          <cell r="E460">
            <v>0</v>
          </cell>
          <cell r="F460">
            <v>0</v>
          </cell>
          <cell r="G460">
            <v>0</v>
          </cell>
          <cell r="H460">
            <v>0</v>
          </cell>
          <cell r="I460">
            <v>44022</v>
          </cell>
        </row>
        <row r="461">
          <cell r="A461">
            <v>1418</v>
          </cell>
          <cell r="B461">
            <v>0</v>
          </cell>
          <cell r="C461">
            <v>0</v>
          </cell>
          <cell r="D461">
            <v>0</v>
          </cell>
          <cell r="E461">
            <v>0</v>
          </cell>
          <cell r="F461">
            <v>0</v>
          </cell>
          <cell r="G461">
            <v>0</v>
          </cell>
          <cell r="H461">
            <v>0</v>
          </cell>
          <cell r="I461">
            <v>44021</v>
          </cell>
        </row>
        <row r="462">
          <cell r="A462">
            <v>1951</v>
          </cell>
          <cell r="B462">
            <v>0</v>
          </cell>
          <cell r="C462">
            <v>0</v>
          </cell>
          <cell r="D462">
            <v>0</v>
          </cell>
          <cell r="E462">
            <v>0</v>
          </cell>
          <cell r="F462">
            <v>0</v>
          </cell>
          <cell r="G462">
            <v>0</v>
          </cell>
          <cell r="H462">
            <v>0</v>
          </cell>
          <cell r="I462">
            <v>44021</v>
          </cell>
        </row>
        <row r="463">
          <cell r="A463">
            <v>2486</v>
          </cell>
          <cell r="B463">
            <v>0</v>
          </cell>
          <cell r="C463">
            <v>0</v>
          </cell>
          <cell r="D463">
            <v>0</v>
          </cell>
          <cell r="E463">
            <v>0</v>
          </cell>
          <cell r="F463">
            <v>0</v>
          </cell>
          <cell r="G463">
            <v>0</v>
          </cell>
          <cell r="H463">
            <v>0</v>
          </cell>
          <cell r="I463">
            <v>44021</v>
          </cell>
        </row>
        <row r="464">
          <cell r="A464">
            <v>2632</v>
          </cell>
          <cell r="B464">
            <v>0</v>
          </cell>
          <cell r="C464">
            <v>0</v>
          </cell>
          <cell r="D464">
            <v>0</v>
          </cell>
          <cell r="E464">
            <v>0</v>
          </cell>
          <cell r="F464">
            <v>0</v>
          </cell>
          <cell r="G464">
            <v>0</v>
          </cell>
          <cell r="H464">
            <v>0</v>
          </cell>
          <cell r="I464">
            <v>44021</v>
          </cell>
        </row>
        <row r="465">
          <cell r="A465">
            <v>2824</v>
          </cell>
          <cell r="B465">
            <v>0</v>
          </cell>
          <cell r="C465">
            <v>0</v>
          </cell>
          <cell r="D465">
            <v>0</v>
          </cell>
          <cell r="E465">
            <v>0</v>
          </cell>
          <cell r="F465">
            <v>0</v>
          </cell>
          <cell r="G465">
            <v>0</v>
          </cell>
          <cell r="H465">
            <v>0</v>
          </cell>
          <cell r="I465">
            <v>44021</v>
          </cell>
        </row>
        <row r="466">
          <cell r="A466">
            <v>2299</v>
          </cell>
          <cell r="B466">
            <v>0</v>
          </cell>
          <cell r="C466">
            <v>0</v>
          </cell>
          <cell r="D466">
            <v>0</v>
          </cell>
          <cell r="E466">
            <v>0</v>
          </cell>
          <cell r="F466">
            <v>0</v>
          </cell>
          <cell r="G466">
            <v>0</v>
          </cell>
          <cell r="H466">
            <v>0</v>
          </cell>
          <cell r="I466">
            <v>44020</v>
          </cell>
        </row>
        <row r="467">
          <cell r="A467">
            <v>2290</v>
          </cell>
          <cell r="B467">
            <v>0</v>
          </cell>
          <cell r="C467">
            <v>0</v>
          </cell>
          <cell r="D467">
            <v>0</v>
          </cell>
          <cell r="E467">
            <v>0</v>
          </cell>
          <cell r="F467">
            <v>0</v>
          </cell>
          <cell r="G467">
            <v>0</v>
          </cell>
          <cell r="H467">
            <v>0</v>
          </cell>
          <cell r="I467">
            <v>44019</v>
          </cell>
        </row>
        <row r="468">
          <cell r="A468">
            <v>1162</v>
          </cell>
          <cell r="B468">
            <v>0</v>
          </cell>
          <cell r="C468">
            <v>0</v>
          </cell>
          <cell r="D468">
            <v>0</v>
          </cell>
          <cell r="E468">
            <v>0</v>
          </cell>
          <cell r="F468">
            <v>0</v>
          </cell>
          <cell r="G468">
            <v>0</v>
          </cell>
          <cell r="H468">
            <v>0</v>
          </cell>
          <cell r="I468">
            <v>44018</v>
          </cell>
        </row>
        <row r="469">
          <cell r="A469">
            <v>1577</v>
          </cell>
          <cell r="B469">
            <v>0</v>
          </cell>
          <cell r="C469">
            <v>0</v>
          </cell>
          <cell r="D469">
            <v>0</v>
          </cell>
          <cell r="E469">
            <v>0</v>
          </cell>
          <cell r="F469">
            <v>0</v>
          </cell>
          <cell r="G469">
            <v>0</v>
          </cell>
          <cell r="H469">
            <v>0</v>
          </cell>
          <cell r="I469">
            <v>44018</v>
          </cell>
        </row>
        <row r="470">
          <cell r="A470">
            <v>2089</v>
          </cell>
          <cell r="B470">
            <v>0</v>
          </cell>
          <cell r="C470">
            <v>1</v>
          </cell>
          <cell r="D470">
            <v>0</v>
          </cell>
          <cell r="E470">
            <v>0</v>
          </cell>
          <cell r="F470">
            <v>0</v>
          </cell>
          <cell r="G470">
            <v>0</v>
          </cell>
          <cell r="H470">
            <v>0</v>
          </cell>
          <cell r="I470">
            <v>44018</v>
          </cell>
        </row>
        <row r="471">
          <cell r="A471">
            <v>3108</v>
          </cell>
          <cell r="B471">
            <v>0</v>
          </cell>
          <cell r="C471">
            <v>0</v>
          </cell>
          <cell r="D471">
            <v>0</v>
          </cell>
          <cell r="E471">
            <v>0</v>
          </cell>
          <cell r="F471">
            <v>0</v>
          </cell>
          <cell r="G471">
            <v>0</v>
          </cell>
          <cell r="H471">
            <v>0</v>
          </cell>
          <cell r="I471">
            <v>44018</v>
          </cell>
        </row>
        <row r="472">
          <cell r="A472">
            <v>1730</v>
          </cell>
          <cell r="B472">
            <v>1</v>
          </cell>
          <cell r="C472">
            <v>0</v>
          </cell>
          <cell r="D472">
            <v>0</v>
          </cell>
          <cell r="E472">
            <v>0</v>
          </cell>
          <cell r="F472">
            <v>0</v>
          </cell>
          <cell r="G472">
            <v>0</v>
          </cell>
          <cell r="H472">
            <v>1</v>
          </cell>
          <cell r="I472">
            <v>44017</v>
          </cell>
        </row>
        <row r="473">
          <cell r="A473">
            <v>1446</v>
          </cell>
          <cell r="B473">
            <v>0</v>
          </cell>
          <cell r="C473">
            <v>0</v>
          </cell>
          <cell r="D473">
            <v>0</v>
          </cell>
          <cell r="E473">
            <v>0</v>
          </cell>
          <cell r="F473">
            <v>0</v>
          </cell>
          <cell r="G473">
            <v>0</v>
          </cell>
          <cell r="H473">
            <v>0</v>
          </cell>
          <cell r="I473">
            <v>44016</v>
          </cell>
        </row>
        <row r="474">
          <cell r="A474">
            <v>2395</v>
          </cell>
          <cell r="B474">
            <v>0</v>
          </cell>
          <cell r="C474">
            <v>0</v>
          </cell>
          <cell r="D474">
            <v>0</v>
          </cell>
          <cell r="E474">
            <v>0</v>
          </cell>
          <cell r="F474">
            <v>0</v>
          </cell>
          <cell r="G474">
            <v>0</v>
          </cell>
          <cell r="H474">
            <v>0</v>
          </cell>
          <cell r="I474">
            <v>44016</v>
          </cell>
        </row>
        <row r="475">
          <cell r="A475">
            <v>2699</v>
          </cell>
          <cell r="B475">
            <v>0</v>
          </cell>
          <cell r="C475">
            <v>0</v>
          </cell>
          <cell r="D475">
            <v>0</v>
          </cell>
          <cell r="E475">
            <v>0</v>
          </cell>
          <cell r="F475">
            <v>0</v>
          </cell>
          <cell r="G475">
            <v>0</v>
          </cell>
          <cell r="H475">
            <v>1</v>
          </cell>
          <cell r="I475">
            <v>44016</v>
          </cell>
        </row>
        <row r="476">
          <cell r="A476">
            <v>3120</v>
          </cell>
          <cell r="B476">
            <v>0</v>
          </cell>
          <cell r="C476">
            <v>0</v>
          </cell>
          <cell r="D476">
            <v>0</v>
          </cell>
          <cell r="E476">
            <v>0</v>
          </cell>
          <cell r="F476">
            <v>0</v>
          </cell>
          <cell r="G476">
            <v>0</v>
          </cell>
          <cell r="H476">
            <v>0</v>
          </cell>
          <cell r="I476">
            <v>44016</v>
          </cell>
        </row>
        <row r="477">
          <cell r="A477">
            <v>1504</v>
          </cell>
          <cell r="B477">
            <v>0</v>
          </cell>
          <cell r="C477">
            <v>0</v>
          </cell>
          <cell r="D477">
            <v>0</v>
          </cell>
          <cell r="E477">
            <v>0</v>
          </cell>
          <cell r="F477">
            <v>0</v>
          </cell>
          <cell r="G477">
            <v>0</v>
          </cell>
          <cell r="H477">
            <v>0</v>
          </cell>
          <cell r="I477">
            <v>44015</v>
          </cell>
        </row>
        <row r="478">
          <cell r="A478">
            <v>1555</v>
          </cell>
          <cell r="B478">
            <v>0</v>
          </cell>
          <cell r="C478">
            <v>0</v>
          </cell>
          <cell r="D478">
            <v>0</v>
          </cell>
          <cell r="E478">
            <v>0</v>
          </cell>
          <cell r="F478">
            <v>0</v>
          </cell>
          <cell r="G478">
            <v>0</v>
          </cell>
          <cell r="H478">
            <v>0</v>
          </cell>
          <cell r="I478">
            <v>44015</v>
          </cell>
        </row>
        <row r="479">
          <cell r="A479">
            <v>2333</v>
          </cell>
          <cell r="B479">
            <v>0</v>
          </cell>
          <cell r="C479">
            <v>0</v>
          </cell>
          <cell r="D479">
            <v>0</v>
          </cell>
          <cell r="E479">
            <v>0</v>
          </cell>
          <cell r="F479">
            <v>0</v>
          </cell>
          <cell r="G479">
            <v>0</v>
          </cell>
          <cell r="H479">
            <v>0</v>
          </cell>
          <cell r="I479">
            <v>44015</v>
          </cell>
        </row>
        <row r="480">
          <cell r="A480">
            <v>2594</v>
          </cell>
          <cell r="B480">
            <v>0</v>
          </cell>
          <cell r="C480">
            <v>0</v>
          </cell>
          <cell r="D480">
            <v>0</v>
          </cell>
          <cell r="E480">
            <v>0</v>
          </cell>
          <cell r="F480">
            <v>0</v>
          </cell>
          <cell r="G480">
            <v>0</v>
          </cell>
          <cell r="H480">
            <v>0</v>
          </cell>
          <cell r="I480">
            <v>44015</v>
          </cell>
        </row>
        <row r="481">
          <cell r="A481">
            <v>1472</v>
          </cell>
          <cell r="B481">
            <v>0</v>
          </cell>
          <cell r="C481">
            <v>0</v>
          </cell>
          <cell r="D481">
            <v>0</v>
          </cell>
          <cell r="E481">
            <v>0</v>
          </cell>
          <cell r="F481">
            <v>0</v>
          </cell>
          <cell r="G481">
            <v>0</v>
          </cell>
          <cell r="H481">
            <v>0</v>
          </cell>
          <cell r="I481">
            <v>44014</v>
          </cell>
        </row>
        <row r="482">
          <cell r="A482">
            <v>1532</v>
          </cell>
          <cell r="B482">
            <v>1</v>
          </cell>
          <cell r="C482">
            <v>0</v>
          </cell>
          <cell r="D482">
            <v>0</v>
          </cell>
          <cell r="E482">
            <v>0</v>
          </cell>
          <cell r="F482">
            <v>0</v>
          </cell>
          <cell r="G482">
            <v>0</v>
          </cell>
          <cell r="H482">
            <v>1</v>
          </cell>
          <cell r="I482">
            <v>44014</v>
          </cell>
        </row>
        <row r="483">
          <cell r="A483">
            <v>1758</v>
          </cell>
          <cell r="B483">
            <v>0</v>
          </cell>
          <cell r="C483">
            <v>0</v>
          </cell>
          <cell r="D483">
            <v>0</v>
          </cell>
          <cell r="E483">
            <v>0</v>
          </cell>
          <cell r="F483">
            <v>0</v>
          </cell>
          <cell r="G483">
            <v>0</v>
          </cell>
          <cell r="H483">
            <v>0</v>
          </cell>
          <cell r="I483">
            <v>44014</v>
          </cell>
        </row>
        <row r="484">
          <cell r="A484">
            <v>1841</v>
          </cell>
          <cell r="B484">
            <v>0</v>
          </cell>
          <cell r="C484">
            <v>0</v>
          </cell>
          <cell r="D484">
            <v>0</v>
          </cell>
          <cell r="E484">
            <v>0</v>
          </cell>
          <cell r="F484">
            <v>0</v>
          </cell>
          <cell r="G484">
            <v>0</v>
          </cell>
          <cell r="H484">
            <v>0</v>
          </cell>
          <cell r="I484">
            <v>44014</v>
          </cell>
        </row>
        <row r="485">
          <cell r="A485">
            <v>1989</v>
          </cell>
          <cell r="B485">
            <v>1</v>
          </cell>
          <cell r="C485">
            <v>0</v>
          </cell>
          <cell r="D485">
            <v>0</v>
          </cell>
          <cell r="E485">
            <v>0</v>
          </cell>
          <cell r="F485">
            <v>0</v>
          </cell>
          <cell r="G485">
            <v>0</v>
          </cell>
          <cell r="H485">
            <v>0</v>
          </cell>
          <cell r="I485">
            <v>44014</v>
          </cell>
        </row>
        <row r="486">
          <cell r="A486">
            <v>2436</v>
          </cell>
          <cell r="B486">
            <v>0</v>
          </cell>
          <cell r="C486">
            <v>1</v>
          </cell>
          <cell r="D486">
            <v>0</v>
          </cell>
          <cell r="E486">
            <v>0</v>
          </cell>
          <cell r="F486">
            <v>0</v>
          </cell>
          <cell r="G486">
            <v>0</v>
          </cell>
          <cell r="H486">
            <v>0</v>
          </cell>
          <cell r="I486">
            <v>44014</v>
          </cell>
        </row>
        <row r="487">
          <cell r="A487">
            <v>2471</v>
          </cell>
          <cell r="B487">
            <v>0</v>
          </cell>
          <cell r="C487">
            <v>0</v>
          </cell>
          <cell r="D487">
            <v>0</v>
          </cell>
          <cell r="E487">
            <v>0</v>
          </cell>
          <cell r="F487">
            <v>0</v>
          </cell>
          <cell r="G487">
            <v>0</v>
          </cell>
          <cell r="H487">
            <v>0</v>
          </cell>
          <cell r="I487">
            <v>44014</v>
          </cell>
        </row>
        <row r="488">
          <cell r="A488">
            <v>1708</v>
          </cell>
          <cell r="B488">
            <v>0</v>
          </cell>
          <cell r="C488">
            <v>0</v>
          </cell>
          <cell r="D488">
            <v>0</v>
          </cell>
          <cell r="E488">
            <v>0</v>
          </cell>
          <cell r="F488">
            <v>0</v>
          </cell>
          <cell r="G488">
            <v>0</v>
          </cell>
          <cell r="H488">
            <v>0</v>
          </cell>
          <cell r="I488">
            <v>44013</v>
          </cell>
        </row>
        <row r="489">
          <cell r="A489">
            <v>1725</v>
          </cell>
          <cell r="B489">
            <v>0</v>
          </cell>
          <cell r="C489">
            <v>0</v>
          </cell>
          <cell r="D489">
            <v>0</v>
          </cell>
          <cell r="E489">
            <v>1</v>
          </cell>
          <cell r="F489">
            <v>0</v>
          </cell>
          <cell r="G489">
            <v>0</v>
          </cell>
          <cell r="H489">
            <v>0</v>
          </cell>
          <cell r="I489">
            <v>44013</v>
          </cell>
        </row>
        <row r="490">
          <cell r="A490">
            <v>2879</v>
          </cell>
          <cell r="B490">
            <v>0</v>
          </cell>
          <cell r="C490">
            <v>1</v>
          </cell>
          <cell r="D490">
            <v>0</v>
          </cell>
          <cell r="E490">
            <v>0</v>
          </cell>
          <cell r="F490">
            <v>0</v>
          </cell>
          <cell r="G490">
            <v>0</v>
          </cell>
          <cell r="H490">
            <v>0</v>
          </cell>
          <cell r="I490">
            <v>44013</v>
          </cell>
        </row>
        <row r="491">
          <cell r="A491">
            <v>3127</v>
          </cell>
          <cell r="B491">
            <v>0</v>
          </cell>
          <cell r="C491">
            <v>0</v>
          </cell>
          <cell r="D491">
            <v>0</v>
          </cell>
          <cell r="E491">
            <v>0</v>
          </cell>
          <cell r="F491">
            <v>0</v>
          </cell>
          <cell r="G491">
            <v>0</v>
          </cell>
          <cell r="H491">
            <v>0</v>
          </cell>
          <cell r="I491">
            <v>44013</v>
          </cell>
        </row>
        <row r="492">
          <cell r="A492">
            <v>3203</v>
          </cell>
          <cell r="B492">
            <v>0</v>
          </cell>
          <cell r="C492">
            <v>1</v>
          </cell>
          <cell r="D492">
            <v>0</v>
          </cell>
          <cell r="E492">
            <v>0</v>
          </cell>
          <cell r="F492">
            <v>0</v>
          </cell>
          <cell r="G492">
            <v>0</v>
          </cell>
          <cell r="H492">
            <v>0</v>
          </cell>
          <cell r="I492">
            <v>44013</v>
          </cell>
        </row>
        <row r="493">
          <cell r="A493">
            <v>3218</v>
          </cell>
          <cell r="B493">
            <v>0</v>
          </cell>
          <cell r="C493">
            <v>1</v>
          </cell>
          <cell r="D493">
            <v>0</v>
          </cell>
          <cell r="E493">
            <v>0</v>
          </cell>
          <cell r="F493">
            <v>0</v>
          </cell>
          <cell r="G493">
            <v>0</v>
          </cell>
          <cell r="H493">
            <v>0</v>
          </cell>
          <cell r="I493">
            <v>44013</v>
          </cell>
        </row>
        <row r="494">
          <cell r="A494">
            <v>1108</v>
          </cell>
          <cell r="B494">
            <v>0</v>
          </cell>
          <cell r="C494">
            <v>0</v>
          </cell>
          <cell r="D494">
            <v>1</v>
          </cell>
          <cell r="E494">
            <v>1</v>
          </cell>
          <cell r="F494">
            <v>0</v>
          </cell>
          <cell r="G494">
            <v>0</v>
          </cell>
          <cell r="H494">
            <v>0</v>
          </cell>
          <cell r="I494">
            <v>44012</v>
          </cell>
        </row>
        <row r="495">
          <cell r="A495">
            <v>2455</v>
          </cell>
          <cell r="B495">
            <v>1</v>
          </cell>
          <cell r="C495">
            <v>0</v>
          </cell>
          <cell r="D495">
            <v>0</v>
          </cell>
          <cell r="E495">
            <v>0</v>
          </cell>
          <cell r="F495">
            <v>0</v>
          </cell>
          <cell r="G495">
            <v>0</v>
          </cell>
          <cell r="H495">
            <v>0</v>
          </cell>
          <cell r="I495">
            <v>44012</v>
          </cell>
        </row>
        <row r="496">
          <cell r="A496">
            <v>3204</v>
          </cell>
          <cell r="B496">
            <v>0</v>
          </cell>
          <cell r="C496">
            <v>0</v>
          </cell>
          <cell r="D496">
            <v>0</v>
          </cell>
          <cell r="E496">
            <v>0</v>
          </cell>
          <cell r="F496">
            <v>0</v>
          </cell>
          <cell r="G496">
            <v>0</v>
          </cell>
          <cell r="H496">
            <v>0</v>
          </cell>
          <cell r="I496">
            <v>44012</v>
          </cell>
        </row>
        <row r="497">
          <cell r="A497">
            <v>3219</v>
          </cell>
          <cell r="B497">
            <v>0</v>
          </cell>
          <cell r="C497">
            <v>0</v>
          </cell>
          <cell r="D497">
            <v>0</v>
          </cell>
          <cell r="E497">
            <v>0</v>
          </cell>
          <cell r="F497">
            <v>0</v>
          </cell>
          <cell r="G497">
            <v>0</v>
          </cell>
          <cell r="H497">
            <v>0</v>
          </cell>
          <cell r="I497">
            <v>44012</v>
          </cell>
        </row>
        <row r="498">
          <cell r="A498">
            <v>1878</v>
          </cell>
          <cell r="B498">
            <v>0</v>
          </cell>
          <cell r="C498">
            <v>0</v>
          </cell>
          <cell r="D498">
            <v>0</v>
          </cell>
          <cell r="E498">
            <v>0</v>
          </cell>
          <cell r="F498">
            <v>0</v>
          </cell>
          <cell r="G498">
            <v>0</v>
          </cell>
          <cell r="H498">
            <v>0</v>
          </cell>
          <cell r="I498">
            <v>44011</v>
          </cell>
        </row>
        <row r="499">
          <cell r="A499">
            <v>2556</v>
          </cell>
          <cell r="B499">
            <v>0</v>
          </cell>
          <cell r="C499">
            <v>0</v>
          </cell>
          <cell r="D499">
            <v>0</v>
          </cell>
          <cell r="E499">
            <v>0</v>
          </cell>
          <cell r="F499">
            <v>0</v>
          </cell>
          <cell r="G499">
            <v>0</v>
          </cell>
          <cell r="H499">
            <v>0</v>
          </cell>
          <cell r="I499">
            <v>44011</v>
          </cell>
        </row>
        <row r="500">
          <cell r="A500">
            <v>2654</v>
          </cell>
          <cell r="B500">
            <v>0</v>
          </cell>
          <cell r="C500">
            <v>0</v>
          </cell>
          <cell r="D500">
            <v>0</v>
          </cell>
          <cell r="E500">
            <v>0</v>
          </cell>
          <cell r="F500">
            <v>0</v>
          </cell>
          <cell r="G500">
            <v>0</v>
          </cell>
          <cell r="H500">
            <v>0</v>
          </cell>
          <cell r="I500">
            <v>44011</v>
          </cell>
        </row>
        <row r="501">
          <cell r="A501">
            <v>2944</v>
          </cell>
          <cell r="B501">
            <v>0</v>
          </cell>
          <cell r="C501">
            <v>1</v>
          </cell>
          <cell r="D501">
            <v>1</v>
          </cell>
          <cell r="E501">
            <v>0</v>
          </cell>
          <cell r="F501">
            <v>0</v>
          </cell>
          <cell r="G501">
            <v>0</v>
          </cell>
          <cell r="H501">
            <v>0</v>
          </cell>
          <cell r="I501">
            <v>44011</v>
          </cell>
        </row>
        <row r="502">
          <cell r="A502">
            <v>3109</v>
          </cell>
          <cell r="B502">
            <v>0</v>
          </cell>
          <cell r="C502">
            <v>0</v>
          </cell>
          <cell r="D502">
            <v>0</v>
          </cell>
          <cell r="E502">
            <v>0</v>
          </cell>
          <cell r="F502">
            <v>0</v>
          </cell>
          <cell r="G502">
            <v>0</v>
          </cell>
          <cell r="H502">
            <v>0</v>
          </cell>
          <cell r="I502">
            <v>44011</v>
          </cell>
        </row>
        <row r="503">
          <cell r="A503">
            <v>1172</v>
          </cell>
          <cell r="B503">
            <v>0</v>
          </cell>
          <cell r="C503">
            <v>0</v>
          </cell>
          <cell r="D503">
            <v>0</v>
          </cell>
          <cell r="E503">
            <v>0</v>
          </cell>
          <cell r="F503">
            <v>0</v>
          </cell>
          <cell r="G503">
            <v>0</v>
          </cell>
          <cell r="H503">
            <v>0</v>
          </cell>
          <cell r="I503">
            <v>44010</v>
          </cell>
        </row>
        <row r="504">
          <cell r="A504">
            <v>2059</v>
          </cell>
          <cell r="B504">
            <v>0</v>
          </cell>
          <cell r="C504">
            <v>0</v>
          </cell>
          <cell r="D504">
            <v>0</v>
          </cell>
          <cell r="E504">
            <v>0</v>
          </cell>
          <cell r="F504">
            <v>0</v>
          </cell>
          <cell r="G504">
            <v>0</v>
          </cell>
          <cell r="H504">
            <v>0</v>
          </cell>
          <cell r="I504">
            <v>44010</v>
          </cell>
        </row>
        <row r="505">
          <cell r="A505">
            <v>2150</v>
          </cell>
          <cell r="B505">
            <v>0</v>
          </cell>
          <cell r="C505">
            <v>0</v>
          </cell>
          <cell r="D505">
            <v>0</v>
          </cell>
          <cell r="E505">
            <v>0</v>
          </cell>
          <cell r="F505">
            <v>0</v>
          </cell>
          <cell r="G505">
            <v>0</v>
          </cell>
          <cell r="H505">
            <v>0</v>
          </cell>
          <cell r="I505">
            <v>44010</v>
          </cell>
        </row>
        <row r="506">
          <cell r="A506">
            <v>2389</v>
          </cell>
          <cell r="B506">
            <v>0</v>
          </cell>
          <cell r="C506">
            <v>0</v>
          </cell>
          <cell r="D506">
            <v>0</v>
          </cell>
          <cell r="E506">
            <v>1</v>
          </cell>
          <cell r="F506">
            <v>0</v>
          </cell>
          <cell r="G506">
            <v>0</v>
          </cell>
          <cell r="H506">
            <v>1</v>
          </cell>
          <cell r="I506">
            <v>44010</v>
          </cell>
        </row>
        <row r="507">
          <cell r="A507">
            <v>3125</v>
          </cell>
          <cell r="B507">
            <v>0</v>
          </cell>
          <cell r="C507">
            <v>0</v>
          </cell>
          <cell r="D507">
            <v>0</v>
          </cell>
          <cell r="E507">
            <v>0</v>
          </cell>
          <cell r="F507">
            <v>0</v>
          </cell>
          <cell r="G507">
            <v>0</v>
          </cell>
          <cell r="H507">
            <v>0</v>
          </cell>
          <cell r="I507">
            <v>44010</v>
          </cell>
        </row>
        <row r="508">
          <cell r="A508">
            <v>1084</v>
          </cell>
          <cell r="B508">
            <v>0</v>
          </cell>
          <cell r="C508">
            <v>0</v>
          </cell>
          <cell r="D508">
            <v>0</v>
          </cell>
          <cell r="E508">
            <v>0</v>
          </cell>
          <cell r="F508">
            <v>0</v>
          </cell>
          <cell r="G508">
            <v>0</v>
          </cell>
          <cell r="H508">
            <v>0</v>
          </cell>
          <cell r="I508">
            <v>44009</v>
          </cell>
        </row>
        <row r="509">
          <cell r="A509">
            <v>2126</v>
          </cell>
          <cell r="B509">
            <v>0</v>
          </cell>
          <cell r="C509">
            <v>0</v>
          </cell>
          <cell r="D509">
            <v>0</v>
          </cell>
          <cell r="E509">
            <v>0</v>
          </cell>
          <cell r="F509">
            <v>0</v>
          </cell>
          <cell r="G509">
            <v>0</v>
          </cell>
          <cell r="H509">
            <v>0</v>
          </cell>
          <cell r="I509">
            <v>44009</v>
          </cell>
        </row>
        <row r="510">
          <cell r="A510">
            <v>2852</v>
          </cell>
          <cell r="B510">
            <v>0</v>
          </cell>
          <cell r="C510">
            <v>0</v>
          </cell>
          <cell r="D510">
            <v>0</v>
          </cell>
          <cell r="E510">
            <v>1</v>
          </cell>
          <cell r="F510">
            <v>0</v>
          </cell>
          <cell r="G510">
            <v>0</v>
          </cell>
          <cell r="H510">
            <v>0</v>
          </cell>
          <cell r="I510">
            <v>44009</v>
          </cell>
        </row>
        <row r="511">
          <cell r="A511">
            <v>2997</v>
          </cell>
          <cell r="B511">
            <v>0</v>
          </cell>
          <cell r="C511">
            <v>0</v>
          </cell>
          <cell r="D511">
            <v>0</v>
          </cell>
          <cell r="E511">
            <v>0</v>
          </cell>
          <cell r="F511">
            <v>0</v>
          </cell>
          <cell r="G511">
            <v>0</v>
          </cell>
          <cell r="H511">
            <v>0</v>
          </cell>
          <cell r="I511">
            <v>44009</v>
          </cell>
        </row>
        <row r="512">
          <cell r="A512">
            <v>3086</v>
          </cell>
          <cell r="B512">
            <v>0</v>
          </cell>
          <cell r="C512">
            <v>0</v>
          </cell>
          <cell r="D512">
            <v>0</v>
          </cell>
          <cell r="E512">
            <v>0</v>
          </cell>
          <cell r="F512">
            <v>0</v>
          </cell>
          <cell r="G512">
            <v>0</v>
          </cell>
          <cell r="H512">
            <v>0</v>
          </cell>
          <cell r="I512">
            <v>44009</v>
          </cell>
        </row>
        <row r="513">
          <cell r="A513">
            <v>1005</v>
          </cell>
          <cell r="B513">
            <v>0</v>
          </cell>
          <cell r="C513">
            <v>0</v>
          </cell>
          <cell r="D513">
            <v>0</v>
          </cell>
          <cell r="E513">
            <v>0</v>
          </cell>
          <cell r="F513">
            <v>0</v>
          </cell>
          <cell r="G513">
            <v>0</v>
          </cell>
          <cell r="H513">
            <v>0</v>
          </cell>
          <cell r="I513">
            <v>44007</v>
          </cell>
        </row>
        <row r="514">
          <cell r="A514">
            <v>2861</v>
          </cell>
          <cell r="B514">
            <v>0</v>
          </cell>
          <cell r="C514">
            <v>0</v>
          </cell>
          <cell r="D514">
            <v>0</v>
          </cell>
          <cell r="E514">
            <v>0</v>
          </cell>
          <cell r="F514">
            <v>0</v>
          </cell>
          <cell r="G514">
            <v>0</v>
          </cell>
          <cell r="H514">
            <v>0</v>
          </cell>
          <cell r="I514">
            <v>44007</v>
          </cell>
        </row>
        <row r="515">
          <cell r="A515">
            <v>2896</v>
          </cell>
          <cell r="B515">
            <v>0</v>
          </cell>
          <cell r="C515">
            <v>0</v>
          </cell>
          <cell r="D515">
            <v>0</v>
          </cell>
          <cell r="E515">
            <v>0</v>
          </cell>
          <cell r="F515">
            <v>0</v>
          </cell>
          <cell r="G515">
            <v>0</v>
          </cell>
          <cell r="H515">
            <v>0</v>
          </cell>
          <cell r="I515">
            <v>44007</v>
          </cell>
        </row>
        <row r="516">
          <cell r="A516">
            <v>1297</v>
          </cell>
          <cell r="B516">
            <v>0</v>
          </cell>
          <cell r="C516">
            <v>0</v>
          </cell>
          <cell r="D516">
            <v>0</v>
          </cell>
          <cell r="E516">
            <v>0</v>
          </cell>
          <cell r="F516">
            <v>0</v>
          </cell>
          <cell r="G516">
            <v>0</v>
          </cell>
          <cell r="H516">
            <v>0</v>
          </cell>
          <cell r="I516">
            <v>44006</v>
          </cell>
        </row>
        <row r="517">
          <cell r="A517">
            <v>1520</v>
          </cell>
          <cell r="B517">
            <v>0</v>
          </cell>
          <cell r="C517">
            <v>0</v>
          </cell>
          <cell r="D517">
            <v>0</v>
          </cell>
          <cell r="E517">
            <v>0</v>
          </cell>
          <cell r="F517">
            <v>0</v>
          </cell>
          <cell r="G517">
            <v>0</v>
          </cell>
          <cell r="H517">
            <v>0</v>
          </cell>
          <cell r="I517">
            <v>44006</v>
          </cell>
        </row>
        <row r="518">
          <cell r="A518">
            <v>2221</v>
          </cell>
          <cell r="B518">
            <v>0</v>
          </cell>
          <cell r="C518">
            <v>0</v>
          </cell>
          <cell r="D518">
            <v>0</v>
          </cell>
          <cell r="E518">
            <v>0</v>
          </cell>
          <cell r="F518">
            <v>0</v>
          </cell>
          <cell r="G518">
            <v>0</v>
          </cell>
          <cell r="H518">
            <v>0</v>
          </cell>
          <cell r="I518">
            <v>44006</v>
          </cell>
        </row>
        <row r="519">
          <cell r="A519">
            <v>2656</v>
          </cell>
          <cell r="B519">
            <v>0</v>
          </cell>
          <cell r="C519">
            <v>0</v>
          </cell>
          <cell r="D519">
            <v>0</v>
          </cell>
          <cell r="E519">
            <v>0</v>
          </cell>
          <cell r="F519">
            <v>0</v>
          </cell>
          <cell r="G519">
            <v>0</v>
          </cell>
          <cell r="H519">
            <v>0</v>
          </cell>
          <cell r="I519">
            <v>44005</v>
          </cell>
        </row>
        <row r="520">
          <cell r="A520">
            <v>2931</v>
          </cell>
          <cell r="B520">
            <v>0</v>
          </cell>
          <cell r="C520">
            <v>0</v>
          </cell>
          <cell r="D520">
            <v>0</v>
          </cell>
          <cell r="E520">
            <v>0</v>
          </cell>
          <cell r="F520">
            <v>0</v>
          </cell>
          <cell r="G520">
            <v>0</v>
          </cell>
          <cell r="H520">
            <v>0</v>
          </cell>
          <cell r="I520">
            <v>44005</v>
          </cell>
        </row>
        <row r="521">
          <cell r="A521">
            <v>3112</v>
          </cell>
          <cell r="B521">
            <v>0</v>
          </cell>
          <cell r="C521">
            <v>1</v>
          </cell>
          <cell r="D521">
            <v>1</v>
          </cell>
          <cell r="E521">
            <v>0</v>
          </cell>
          <cell r="F521">
            <v>0</v>
          </cell>
          <cell r="G521">
            <v>0</v>
          </cell>
          <cell r="H521">
            <v>0</v>
          </cell>
          <cell r="I521">
            <v>44005</v>
          </cell>
        </row>
        <row r="522">
          <cell r="A522">
            <v>3140</v>
          </cell>
          <cell r="B522">
            <v>0</v>
          </cell>
          <cell r="C522">
            <v>0</v>
          </cell>
          <cell r="D522">
            <v>0</v>
          </cell>
          <cell r="E522">
            <v>0</v>
          </cell>
          <cell r="F522">
            <v>0</v>
          </cell>
          <cell r="G522">
            <v>0</v>
          </cell>
          <cell r="H522">
            <v>0</v>
          </cell>
          <cell r="I522">
            <v>44005</v>
          </cell>
        </row>
        <row r="523">
          <cell r="A523">
            <v>1280</v>
          </cell>
          <cell r="B523">
            <v>0</v>
          </cell>
          <cell r="C523">
            <v>0</v>
          </cell>
          <cell r="D523">
            <v>0</v>
          </cell>
          <cell r="E523">
            <v>0</v>
          </cell>
          <cell r="F523">
            <v>0</v>
          </cell>
          <cell r="G523">
            <v>0</v>
          </cell>
          <cell r="H523">
            <v>0</v>
          </cell>
          <cell r="I523">
            <v>44003</v>
          </cell>
        </row>
        <row r="524">
          <cell r="A524">
            <v>1547</v>
          </cell>
          <cell r="B524">
            <v>0</v>
          </cell>
          <cell r="C524">
            <v>0</v>
          </cell>
          <cell r="D524">
            <v>0</v>
          </cell>
          <cell r="E524">
            <v>0</v>
          </cell>
          <cell r="F524">
            <v>0</v>
          </cell>
          <cell r="G524">
            <v>0</v>
          </cell>
          <cell r="H524">
            <v>0</v>
          </cell>
          <cell r="I524">
            <v>44003</v>
          </cell>
        </row>
        <row r="525">
          <cell r="A525">
            <v>1615</v>
          </cell>
          <cell r="B525">
            <v>0</v>
          </cell>
          <cell r="C525">
            <v>0</v>
          </cell>
          <cell r="D525">
            <v>0</v>
          </cell>
          <cell r="E525">
            <v>0</v>
          </cell>
          <cell r="F525">
            <v>0</v>
          </cell>
          <cell r="G525">
            <v>0</v>
          </cell>
          <cell r="H525">
            <v>0</v>
          </cell>
          <cell r="I525">
            <v>44003</v>
          </cell>
        </row>
        <row r="526">
          <cell r="A526">
            <v>2362</v>
          </cell>
          <cell r="B526">
            <v>1</v>
          </cell>
          <cell r="C526">
            <v>0</v>
          </cell>
          <cell r="D526">
            <v>1</v>
          </cell>
          <cell r="E526">
            <v>0</v>
          </cell>
          <cell r="F526">
            <v>0</v>
          </cell>
          <cell r="G526">
            <v>0</v>
          </cell>
          <cell r="H526">
            <v>0</v>
          </cell>
          <cell r="I526">
            <v>44003</v>
          </cell>
        </row>
        <row r="527">
          <cell r="A527">
            <v>1873</v>
          </cell>
          <cell r="B527">
            <v>0</v>
          </cell>
          <cell r="C527">
            <v>0</v>
          </cell>
          <cell r="D527">
            <v>0</v>
          </cell>
          <cell r="E527">
            <v>0</v>
          </cell>
          <cell r="F527">
            <v>0</v>
          </cell>
          <cell r="G527">
            <v>0</v>
          </cell>
          <cell r="H527">
            <v>0</v>
          </cell>
          <cell r="I527">
            <v>44002</v>
          </cell>
        </row>
        <row r="528">
          <cell r="A528">
            <v>2288</v>
          </cell>
          <cell r="B528">
            <v>1</v>
          </cell>
          <cell r="C528">
            <v>0</v>
          </cell>
          <cell r="D528">
            <v>1</v>
          </cell>
          <cell r="E528">
            <v>1</v>
          </cell>
          <cell r="F528">
            <v>1</v>
          </cell>
          <cell r="G528">
            <v>0</v>
          </cell>
          <cell r="H528">
            <v>1</v>
          </cell>
          <cell r="I528">
            <v>44002</v>
          </cell>
        </row>
        <row r="529">
          <cell r="A529">
            <v>1826</v>
          </cell>
          <cell r="B529">
            <v>1</v>
          </cell>
          <cell r="C529">
            <v>0</v>
          </cell>
          <cell r="D529">
            <v>1</v>
          </cell>
          <cell r="E529">
            <v>0</v>
          </cell>
          <cell r="F529">
            <v>1</v>
          </cell>
          <cell r="G529">
            <v>0</v>
          </cell>
          <cell r="H529">
            <v>1</v>
          </cell>
          <cell r="I529">
            <v>44001</v>
          </cell>
        </row>
        <row r="530">
          <cell r="A530">
            <v>2154</v>
          </cell>
          <cell r="B530">
            <v>0</v>
          </cell>
          <cell r="C530">
            <v>1</v>
          </cell>
          <cell r="D530">
            <v>0</v>
          </cell>
          <cell r="E530">
            <v>0</v>
          </cell>
          <cell r="F530">
            <v>0</v>
          </cell>
          <cell r="G530">
            <v>0</v>
          </cell>
          <cell r="H530">
            <v>0</v>
          </cell>
          <cell r="I530">
            <v>44000</v>
          </cell>
        </row>
        <row r="531">
          <cell r="A531">
            <v>1023</v>
          </cell>
          <cell r="B531">
            <v>0</v>
          </cell>
          <cell r="C531">
            <v>0</v>
          </cell>
          <cell r="D531">
            <v>0</v>
          </cell>
          <cell r="E531">
            <v>0</v>
          </cell>
          <cell r="F531">
            <v>0</v>
          </cell>
          <cell r="G531">
            <v>0</v>
          </cell>
          <cell r="H531">
            <v>0</v>
          </cell>
          <cell r="I531">
            <v>43999</v>
          </cell>
        </row>
        <row r="532">
          <cell r="A532">
            <v>1832</v>
          </cell>
          <cell r="B532">
            <v>0</v>
          </cell>
          <cell r="C532">
            <v>0</v>
          </cell>
          <cell r="D532">
            <v>0</v>
          </cell>
          <cell r="E532">
            <v>0</v>
          </cell>
          <cell r="F532">
            <v>0</v>
          </cell>
          <cell r="G532">
            <v>0</v>
          </cell>
          <cell r="H532">
            <v>0</v>
          </cell>
          <cell r="I532">
            <v>43999</v>
          </cell>
        </row>
        <row r="533">
          <cell r="A533">
            <v>1992</v>
          </cell>
          <cell r="B533">
            <v>0</v>
          </cell>
          <cell r="C533">
            <v>0</v>
          </cell>
          <cell r="D533">
            <v>0</v>
          </cell>
          <cell r="E533">
            <v>0</v>
          </cell>
          <cell r="F533">
            <v>0</v>
          </cell>
          <cell r="G533">
            <v>0</v>
          </cell>
          <cell r="H533">
            <v>0</v>
          </cell>
          <cell r="I533">
            <v>43999</v>
          </cell>
        </row>
        <row r="534">
          <cell r="A534">
            <v>2294</v>
          </cell>
          <cell r="B534">
            <v>0</v>
          </cell>
          <cell r="C534">
            <v>0</v>
          </cell>
          <cell r="D534">
            <v>0</v>
          </cell>
          <cell r="E534">
            <v>0</v>
          </cell>
          <cell r="F534">
            <v>0</v>
          </cell>
          <cell r="G534">
            <v>0</v>
          </cell>
          <cell r="H534">
            <v>0</v>
          </cell>
          <cell r="I534">
            <v>43999</v>
          </cell>
        </row>
        <row r="535">
          <cell r="A535">
            <v>2823</v>
          </cell>
          <cell r="B535">
            <v>0</v>
          </cell>
          <cell r="C535">
            <v>0</v>
          </cell>
          <cell r="D535">
            <v>0</v>
          </cell>
          <cell r="E535">
            <v>0</v>
          </cell>
          <cell r="F535">
            <v>0</v>
          </cell>
          <cell r="G535">
            <v>0</v>
          </cell>
          <cell r="H535">
            <v>0</v>
          </cell>
          <cell r="I535">
            <v>43999</v>
          </cell>
        </row>
        <row r="536">
          <cell r="A536">
            <v>2638</v>
          </cell>
          <cell r="B536">
            <v>0</v>
          </cell>
          <cell r="C536">
            <v>0</v>
          </cell>
          <cell r="D536">
            <v>0</v>
          </cell>
          <cell r="E536">
            <v>0</v>
          </cell>
          <cell r="F536">
            <v>0</v>
          </cell>
          <cell r="G536">
            <v>0</v>
          </cell>
          <cell r="H536">
            <v>0</v>
          </cell>
          <cell r="I536">
            <v>43998</v>
          </cell>
        </row>
        <row r="537">
          <cell r="A537">
            <v>2779</v>
          </cell>
          <cell r="B537">
            <v>1</v>
          </cell>
          <cell r="C537">
            <v>0</v>
          </cell>
          <cell r="D537">
            <v>0</v>
          </cell>
          <cell r="E537">
            <v>0</v>
          </cell>
          <cell r="F537">
            <v>0</v>
          </cell>
          <cell r="G537">
            <v>0</v>
          </cell>
          <cell r="H537">
            <v>0</v>
          </cell>
          <cell r="I537">
            <v>43998</v>
          </cell>
        </row>
        <row r="538">
          <cell r="A538">
            <v>3102</v>
          </cell>
          <cell r="B538">
            <v>0</v>
          </cell>
          <cell r="C538">
            <v>0</v>
          </cell>
          <cell r="D538">
            <v>0</v>
          </cell>
          <cell r="E538">
            <v>0</v>
          </cell>
          <cell r="F538">
            <v>0</v>
          </cell>
          <cell r="G538">
            <v>0</v>
          </cell>
          <cell r="H538">
            <v>0</v>
          </cell>
          <cell r="I538">
            <v>43998</v>
          </cell>
        </row>
        <row r="539">
          <cell r="A539">
            <v>3156</v>
          </cell>
          <cell r="B539">
            <v>0</v>
          </cell>
          <cell r="C539">
            <v>0</v>
          </cell>
          <cell r="D539">
            <v>0</v>
          </cell>
          <cell r="E539">
            <v>0</v>
          </cell>
          <cell r="F539">
            <v>0</v>
          </cell>
          <cell r="G539">
            <v>0</v>
          </cell>
          <cell r="H539">
            <v>0</v>
          </cell>
          <cell r="I539">
            <v>43998</v>
          </cell>
        </row>
        <row r="540">
          <cell r="A540">
            <v>3192</v>
          </cell>
          <cell r="B540">
            <v>1</v>
          </cell>
          <cell r="C540">
            <v>0</v>
          </cell>
          <cell r="D540">
            <v>0</v>
          </cell>
          <cell r="E540">
            <v>0</v>
          </cell>
          <cell r="F540">
            <v>0</v>
          </cell>
          <cell r="G540">
            <v>0</v>
          </cell>
          <cell r="H540">
            <v>0</v>
          </cell>
          <cell r="I540">
            <v>43997</v>
          </cell>
        </row>
        <row r="541">
          <cell r="A541">
            <v>3207</v>
          </cell>
          <cell r="B541">
            <v>1</v>
          </cell>
          <cell r="C541">
            <v>0</v>
          </cell>
          <cell r="D541">
            <v>0</v>
          </cell>
          <cell r="E541">
            <v>0</v>
          </cell>
          <cell r="F541">
            <v>0</v>
          </cell>
          <cell r="G541">
            <v>0</v>
          </cell>
          <cell r="H541">
            <v>0</v>
          </cell>
          <cell r="I541">
            <v>43997</v>
          </cell>
        </row>
        <row r="542">
          <cell r="A542">
            <v>1530</v>
          </cell>
          <cell r="B542">
            <v>0</v>
          </cell>
          <cell r="C542">
            <v>0</v>
          </cell>
          <cell r="D542">
            <v>0</v>
          </cell>
          <cell r="E542">
            <v>0</v>
          </cell>
          <cell r="F542">
            <v>0</v>
          </cell>
          <cell r="G542">
            <v>0</v>
          </cell>
          <cell r="H542">
            <v>1</v>
          </cell>
          <cell r="I542">
            <v>43995</v>
          </cell>
        </row>
        <row r="543">
          <cell r="A543">
            <v>2302</v>
          </cell>
          <cell r="B543">
            <v>0</v>
          </cell>
          <cell r="C543">
            <v>0</v>
          </cell>
          <cell r="D543">
            <v>1</v>
          </cell>
          <cell r="E543">
            <v>0</v>
          </cell>
          <cell r="F543">
            <v>0</v>
          </cell>
          <cell r="G543">
            <v>0</v>
          </cell>
          <cell r="H543">
            <v>0</v>
          </cell>
          <cell r="I543">
            <v>43995</v>
          </cell>
        </row>
        <row r="544">
          <cell r="A544">
            <v>2907</v>
          </cell>
          <cell r="B544">
            <v>0</v>
          </cell>
          <cell r="C544">
            <v>0</v>
          </cell>
          <cell r="D544">
            <v>0</v>
          </cell>
          <cell r="E544">
            <v>0</v>
          </cell>
          <cell r="F544">
            <v>0</v>
          </cell>
          <cell r="G544">
            <v>0</v>
          </cell>
          <cell r="H544">
            <v>0</v>
          </cell>
          <cell r="I544">
            <v>43995</v>
          </cell>
        </row>
        <row r="545">
          <cell r="A545">
            <v>1852</v>
          </cell>
          <cell r="B545">
            <v>0</v>
          </cell>
          <cell r="C545">
            <v>1</v>
          </cell>
          <cell r="D545">
            <v>0</v>
          </cell>
          <cell r="E545">
            <v>0</v>
          </cell>
          <cell r="F545">
            <v>0</v>
          </cell>
          <cell r="G545">
            <v>0</v>
          </cell>
          <cell r="H545">
            <v>0</v>
          </cell>
          <cell r="I545">
            <v>43994</v>
          </cell>
        </row>
        <row r="546">
          <cell r="A546">
            <v>1152</v>
          </cell>
          <cell r="B546">
            <v>0</v>
          </cell>
          <cell r="C546">
            <v>0</v>
          </cell>
          <cell r="D546">
            <v>0</v>
          </cell>
          <cell r="E546">
            <v>0</v>
          </cell>
          <cell r="F546">
            <v>0</v>
          </cell>
          <cell r="G546">
            <v>0</v>
          </cell>
          <cell r="H546">
            <v>0</v>
          </cell>
          <cell r="I546">
            <v>43993</v>
          </cell>
        </row>
        <row r="547">
          <cell r="A547">
            <v>2939</v>
          </cell>
          <cell r="B547">
            <v>0</v>
          </cell>
          <cell r="C547">
            <v>0</v>
          </cell>
          <cell r="D547">
            <v>0</v>
          </cell>
          <cell r="E547">
            <v>0</v>
          </cell>
          <cell r="F547">
            <v>0</v>
          </cell>
          <cell r="G547">
            <v>0</v>
          </cell>
          <cell r="H547">
            <v>0</v>
          </cell>
          <cell r="I547">
            <v>43993</v>
          </cell>
        </row>
        <row r="548">
          <cell r="A548">
            <v>1638</v>
          </cell>
          <cell r="B548">
            <v>0</v>
          </cell>
          <cell r="C548">
            <v>0</v>
          </cell>
          <cell r="D548">
            <v>0</v>
          </cell>
          <cell r="E548">
            <v>0</v>
          </cell>
          <cell r="F548">
            <v>0</v>
          </cell>
          <cell r="G548">
            <v>0</v>
          </cell>
          <cell r="H548">
            <v>0</v>
          </cell>
          <cell r="I548">
            <v>43992</v>
          </cell>
        </row>
        <row r="549">
          <cell r="A549">
            <v>1889</v>
          </cell>
          <cell r="B549">
            <v>0</v>
          </cell>
          <cell r="C549">
            <v>0</v>
          </cell>
          <cell r="D549">
            <v>0</v>
          </cell>
          <cell r="E549">
            <v>0</v>
          </cell>
          <cell r="F549">
            <v>0</v>
          </cell>
          <cell r="G549">
            <v>0</v>
          </cell>
          <cell r="H549">
            <v>0</v>
          </cell>
          <cell r="I549">
            <v>43992</v>
          </cell>
        </row>
        <row r="550">
          <cell r="A550">
            <v>1333</v>
          </cell>
          <cell r="B550">
            <v>1</v>
          </cell>
          <cell r="C550">
            <v>0</v>
          </cell>
          <cell r="D550">
            <v>0</v>
          </cell>
          <cell r="E550">
            <v>0</v>
          </cell>
          <cell r="F550">
            <v>0</v>
          </cell>
          <cell r="G550">
            <v>0</v>
          </cell>
          <cell r="H550">
            <v>0</v>
          </cell>
          <cell r="I550">
            <v>43991</v>
          </cell>
        </row>
        <row r="551">
          <cell r="A551">
            <v>1374</v>
          </cell>
          <cell r="B551">
            <v>0</v>
          </cell>
          <cell r="C551">
            <v>0</v>
          </cell>
          <cell r="D551">
            <v>1</v>
          </cell>
          <cell r="E551">
            <v>0</v>
          </cell>
          <cell r="F551">
            <v>0</v>
          </cell>
          <cell r="G551">
            <v>0</v>
          </cell>
          <cell r="H551">
            <v>0</v>
          </cell>
          <cell r="I551">
            <v>43991</v>
          </cell>
        </row>
        <row r="552">
          <cell r="A552">
            <v>1959</v>
          </cell>
          <cell r="B552">
            <v>0</v>
          </cell>
          <cell r="C552">
            <v>0</v>
          </cell>
          <cell r="D552">
            <v>0</v>
          </cell>
          <cell r="E552">
            <v>0</v>
          </cell>
          <cell r="F552">
            <v>0</v>
          </cell>
          <cell r="G552">
            <v>0</v>
          </cell>
          <cell r="H552">
            <v>0</v>
          </cell>
          <cell r="I552">
            <v>43991</v>
          </cell>
        </row>
        <row r="553">
          <cell r="A553">
            <v>1659</v>
          </cell>
          <cell r="B553">
            <v>0</v>
          </cell>
          <cell r="C553">
            <v>0</v>
          </cell>
          <cell r="D553">
            <v>0</v>
          </cell>
          <cell r="E553">
            <v>0</v>
          </cell>
          <cell r="F553">
            <v>0</v>
          </cell>
          <cell r="G553">
            <v>0</v>
          </cell>
          <cell r="H553">
            <v>0</v>
          </cell>
          <cell r="I553">
            <v>43990</v>
          </cell>
        </row>
        <row r="554">
          <cell r="A554">
            <v>2683</v>
          </cell>
          <cell r="B554">
            <v>0</v>
          </cell>
          <cell r="C554">
            <v>0</v>
          </cell>
          <cell r="D554">
            <v>0</v>
          </cell>
          <cell r="E554">
            <v>0</v>
          </cell>
          <cell r="F554">
            <v>0</v>
          </cell>
          <cell r="G554">
            <v>0</v>
          </cell>
          <cell r="H554">
            <v>0</v>
          </cell>
          <cell r="I554">
            <v>43990</v>
          </cell>
        </row>
        <row r="555">
          <cell r="A555">
            <v>2974</v>
          </cell>
          <cell r="B555">
            <v>0</v>
          </cell>
          <cell r="C555">
            <v>0</v>
          </cell>
          <cell r="D555">
            <v>0</v>
          </cell>
          <cell r="E555">
            <v>0</v>
          </cell>
          <cell r="F555">
            <v>0</v>
          </cell>
          <cell r="G555">
            <v>0</v>
          </cell>
          <cell r="H555">
            <v>0</v>
          </cell>
          <cell r="I555">
            <v>43990</v>
          </cell>
        </row>
        <row r="556">
          <cell r="A556">
            <v>1444</v>
          </cell>
          <cell r="B556">
            <v>0</v>
          </cell>
          <cell r="C556">
            <v>0</v>
          </cell>
          <cell r="D556">
            <v>0</v>
          </cell>
          <cell r="E556">
            <v>1</v>
          </cell>
          <cell r="F556">
            <v>0</v>
          </cell>
          <cell r="G556">
            <v>0</v>
          </cell>
          <cell r="H556">
            <v>1</v>
          </cell>
          <cell r="I556">
            <v>43989</v>
          </cell>
        </row>
        <row r="557">
          <cell r="A557">
            <v>1723</v>
          </cell>
          <cell r="B557">
            <v>0</v>
          </cell>
          <cell r="C557">
            <v>0</v>
          </cell>
          <cell r="D557">
            <v>0</v>
          </cell>
          <cell r="E557">
            <v>0</v>
          </cell>
          <cell r="F557">
            <v>0</v>
          </cell>
          <cell r="G557">
            <v>0</v>
          </cell>
          <cell r="H557">
            <v>0</v>
          </cell>
          <cell r="I557">
            <v>43989</v>
          </cell>
        </row>
        <row r="558">
          <cell r="A558">
            <v>1035</v>
          </cell>
          <cell r="B558">
            <v>0</v>
          </cell>
          <cell r="C558">
            <v>0</v>
          </cell>
          <cell r="D558">
            <v>0</v>
          </cell>
          <cell r="E558">
            <v>0</v>
          </cell>
          <cell r="F558">
            <v>0</v>
          </cell>
          <cell r="G558">
            <v>0</v>
          </cell>
          <cell r="H558">
            <v>0</v>
          </cell>
          <cell r="I558">
            <v>43988</v>
          </cell>
        </row>
        <row r="559">
          <cell r="A559">
            <v>1731</v>
          </cell>
          <cell r="B559">
            <v>0</v>
          </cell>
          <cell r="C559">
            <v>0</v>
          </cell>
          <cell r="D559">
            <v>0</v>
          </cell>
          <cell r="E559">
            <v>0</v>
          </cell>
          <cell r="F559">
            <v>0</v>
          </cell>
          <cell r="G559">
            <v>0</v>
          </cell>
          <cell r="H559">
            <v>0</v>
          </cell>
          <cell r="I559">
            <v>43988</v>
          </cell>
        </row>
        <row r="560">
          <cell r="A560">
            <v>2183</v>
          </cell>
          <cell r="B560">
            <v>0</v>
          </cell>
          <cell r="C560">
            <v>0</v>
          </cell>
          <cell r="D560">
            <v>0</v>
          </cell>
          <cell r="E560">
            <v>0</v>
          </cell>
          <cell r="F560">
            <v>0</v>
          </cell>
          <cell r="G560">
            <v>0</v>
          </cell>
          <cell r="H560">
            <v>0</v>
          </cell>
          <cell r="I560">
            <v>43988</v>
          </cell>
        </row>
        <row r="561">
          <cell r="A561">
            <v>1464</v>
          </cell>
          <cell r="B561">
            <v>0</v>
          </cell>
          <cell r="C561">
            <v>0</v>
          </cell>
          <cell r="D561">
            <v>0</v>
          </cell>
          <cell r="E561">
            <v>0</v>
          </cell>
          <cell r="F561">
            <v>0</v>
          </cell>
          <cell r="G561">
            <v>0</v>
          </cell>
          <cell r="H561">
            <v>0</v>
          </cell>
          <cell r="I561">
            <v>43987</v>
          </cell>
        </row>
        <row r="562">
          <cell r="A562">
            <v>1908</v>
          </cell>
          <cell r="B562">
            <v>0</v>
          </cell>
          <cell r="C562">
            <v>1</v>
          </cell>
          <cell r="D562">
            <v>0</v>
          </cell>
          <cell r="E562">
            <v>0</v>
          </cell>
          <cell r="F562">
            <v>0</v>
          </cell>
          <cell r="G562">
            <v>0</v>
          </cell>
          <cell r="H562">
            <v>0</v>
          </cell>
          <cell r="I562">
            <v>43987</v>
          </cell>
        </row>
        <row r="563">
          <cell r="A563">
            <v>2356</v>
          </cell>
          <cell r="B563">
            <v>0</v>
          </cell>
          <cell r="C563">
            <v>0</v>
          </cell>
          <cell r="D563">
            <v>0</v>
          </cell>
          <cell r="E563">
            <v>0</v>
          </cell>
          <cell r="F563">
            <v>0</v>
          </cell>
          <cell r="G563">
            <v>0</v>
          </cell>
          <cell r="H563">
            <v>0</v>
          </cell>
          <cell r="I563">
            <v>43987</v>
          </cell>
        </row>
        <row r="564">
          <cell r="A564">
            <v>1183</v>
          </cell>
          <cell r="B564">
            <v>0</v>
          </cell>
          <cell r="C564">
            <v>0</v>
          </cell>
          <cell r="D564">
            <v>0</v>
          </cell>
          <cell r="E564">
            <v>0</v>
          </cell>
          <cell r="F564">
            <v>0</v>
          </cell>
          <cell r="G564">
            <v>0</v>
          </cell>
          <cell r="H564">
            <v>0</v>
          </cell>
          <cell r="I564">
            <v>43986</v>
          </cell>
        </row>
        <row r="565">
          <cell r="A565">
            <v>1431</v>
          </cell>
          <cell r="B565">
            <v>1</v>
          </cell>
          <cell r="C565">
            <v>0</v>
          </cell>
          <cell r="D565">
            <v>0</v>
          </cell>
          <cell r="E565">
            <v>1</v>
          </cell>
          <cell r="F565">
            <v>0</v>
          </cell>
          <cell r="G565">
            <v>0</v>
          </cell>
          <cell r="H565">
            <v>0</v>
          </cell>
          <cell r="I565">
            <v>43986</v>
          </cell>
        </row>
        <row r="566">
          <cell r="A566">
            <v>2338</v>
          </cell>
          <cell r="B566">
            <v>0</v>
          </cell>
          <cell r="C566">
            <v>0</v>
          </cell>
          <cell r="D566">
            <v>0</v>
          </cell>
          <cell r="E566">
            <v>0</v>
          </cell>
          <cell r="F566">
            <v>0</v>
          </cell>
          <cell r="G566">
            <v>0</v>
          </cell>
          <cell r="H566">
            <v>0</v>
          </cell>
          <cell r="I566">
            <v>43986</v>
          </cell>
        </row>
        <row r="567">
          <cell r="A567">
            <v>2590</v>
          </cell>
          <cell r="B567">
            <v>0</v>
          </cell>
          <cell r="C567">
            <v>0</v>
          </cell>
          <cell r="D567">
            <v>0</v>
          </cell>
          <cell r="E567">
            <v>0</v>
          </cell>
          <cell r="F567">
            <v>0</v>
          </cell>
          <cell r="G567">
            <v>0</v>
          </cell>
          <cell r="H567">
            <v>1</v>
          </cell>
          <cell r="I567">
            <v>43986</v>
          </cell>
        </row>
        <row r="568">
          <cell r="A568">
            <v>2642</v>
          </cell>
          <cell r="B568">
            <v>0</v>
          </cell>
          <cell r="C568">
            <v>0</v>
          </cell>
          <cell r="D568">
            <v>0</v>
          </cell>
          <cell r="E568">
            <v>0</v>
          </cell>
          <cell r="F568">
            <v>0</v>
          </cell>
          <cell r="G568">
            <v>0</v>
          </cell>
          <cell r="H568">
            <v>0</v>
          </cell>
          <cell r="I568">
            <v>43986</v>
          </cell>
        </row>
        <row r="569">
          <cell r="A569">
            <v>1606</v>
          </cell>
          <cell r="B569">
            <v>0</v>
          </cell>
          <cell r="C569">
            <v>0</v>
          </cell>
          <cell r="D569">
            <v>0</v>
          </cell>
          <cell r="E569">
            <v>0</v>
          </cell>
          <cell r="F569">
            <v>0</v>
          </cell>
          <cell r="G569">
            <v>0</v>
          </cell>
          <cell r="H569">
            <v>0</v>
          </cell>
          <cell r="I569">
            <v>43985</v>
          </cell>
        </row>
        <row r="570">
          <cell r="A570">
            <v>1278</v>
          </cell>
          <cell r="B570">
            <v>0</v>
          </cell>
          <cell r="C570">
            <v>0</v>
          </cell>
          <cell r="D570">
            <v>0</v>
          </cell>
          <cell r="E570">
            <v>0</v>
          </cell>
          <cell r="F570">
            <v>0</v>
          </cell>
          <cell r="G570">
            <v>0</v>
          </cell>
          <cell r="H570">
            <v>0</v>
          </cell>
          <cell r="I570">
            <v>43984</v>
          </cell>
        </row>
        <row r="571">
          <cell r="A571">
            <v>1291</v>
          </cell>
          <cell r="B571">
            <v>0</v>
          </cell>
          <cell r="C571">
            <v>0</v>
          </cell>
          <cell r="D571">
            <v>0</v>
          </cell>
          <cell r="E571">
            <v>0</v>
          </cell>
          <cell r="F571">
            <v>0</v>
          </cell>
          <cell r="G571">
            <v>0</v>
          </cell>
          <cell r="H571">
            <v>0</v>
          </cell>
          <cell r="I571">
            <v>43984</v>
          </cell>
        </row>
        <row r="572">
          <cell r="A572">
            <v>3024</v>
          </cell>
          <cell r="B572">
            <v>0</v>
          </cell>
          <cell r="C572">
            <v>0</v>
          </cell>
          <cell r="D572">
            <v>0</v>
          </cell>
          <cell r="E572">
            <v>0</v>
          </cell>
          <cell r="F572">
            <v>0</v>
          </cell>
          <cell r="G572">
            <v>0</v>
          </cell>
          <cell r="H572">
            <v>0</v>
          </cell>
          <cell r="I572">
            <v>43984</v>
          </cell>
        </row>
        <row r="573">
          <cell r="A573">
            <v>3034</v>
          </cell>
          <cell r="B573">
            <v>0</v>
          </cell>
          <cell r="C573">
            <v>0</v>
          </cell>
          <cell r="D573">
            <v>0</v>
          </cell>
          <cell r="E573">
            <v>0</v>
          </cell>
          <cell r="F573">
            <v>0</v>
          </cell>
          <cell r="G573">
            <v>0</v>
          </cell>
          <cell r="H573">
            <v>0</v>
          </cell>
          <cell r="I573">
            <v>43984</v>
          </cell>
        </row>
        <row r="574">
          <cell r="A574">
            <v>1226</v>
          </cell>
          <cell r="B574">
            <v>0</v>
          </cell>
          <cell r="C574">
            <v>0</v>
          </cell>
          <cell r="D574">
            <v>0</v>
          </cell>
          <cell r="E574">
            <v>0</v>
          </cell>
          <cell r="F574">
            <v>0</v>
          </cell>
          <cell r="G574">
            <v>0</v>
          </cell>
          <cell r="H574">
            <v>0</v>
          </cell>
          <cell r="I574">
            <v>43983</v>
          </cell>
        </row>
        <row r="575">
          <cell r="A575">
            <v>1685</v>
          </cell>
          <cell r="B575">
            <v>0</v>
          </cell>
          <cell r="C575">
            <v>0</v>
          </cell>
          <cell r="D575">
            <v>0</v>
          </cell>
          <cell r="E575">
            <v>0</v>
          </cell>
          <cell r="F575">
            <v>0</v>
          </cell>
          <cell r="G575">
            <v>0</v>
          </cell>
          <cell r="H575">
            <v>0</v>
          </cell>
          <cell r="I575">
            <v>43983</v>
          </cell>
        </row>
        <row r="576">
          <cell r="A576">
            <v>1897</v>
          </cell>
          <cell r="B576">
            <v>0</v>
          </cell>
          <cell r="C576">
            <v>0</v>
          </cell>
          <cell r="D576">
            <v>0</v>
          </cell>
          <cell r="E576">
            <v>0</v>
          </cell>
          <cell r="F576">
            <v>0</v>
          </cell>
          <cell r="G576">
            <v>0</v>
          </cell>
          <cell r="H576">
            <v>0</v>
          </cell>
          <cell r="I576">
            <v>43983</v>
          </cell>
        </row>
        <row r="577">
          <cell r="A577">
            <v>2348</v>
          </cell>
          <cell r="B577">
            <v>0</v>
          </cell>
          <cell r="C577">
            <v>0</v>
          </cell>
          <cell r="D577">
            <v>0</v>
          </cell>
          <cell r="E577">
            <v>0</v>
          </cell>
          <cell r="F577">
            <v>0</v>
          </cell>
          <cell r="G577">
            <v>0</v>
          </cell>
          <cell r="H577">
            <v>0</v>
          </cell>
          <cell r="I577">
            <v>43983</v>
          </cell>
        </row>
        <row r="578">
          <cell r="A578">
            <v>1644</v>
          </cell>
          <cell r="B578">
            <v>0</v>
          </cell>
          <cell r="C578">
            <v>0</v>
          </cell>
          <cell r="D578">
            <v>0</v>
          </cell>
          <cell r="E578">
            <v>0</v>
          </cell>
          <cell r="F578">
            <v>0</v>
          </cell>
          <cell r="G578">
            <v>0</v>
          </cell>
          <cell r="H578">
            <v>0</v>
          </cell>
          <cell r="I578">
            <v>43982</v>
          </cell>
        </row>
        <row r="579">
          <cell r="A579">
            <v>1733</v>
          </cell>
          <cell r="B579">
            <v>0</v>
          </cell>
          <cell r="C579">
            <v>0</v>
          </cell>
          <cell r="D579">
            <v>0</v>
          </cell>
          <cell r="E579">
            <v>0</v>
          </cell>
          <cell r="F579">
            <v>0</v>
          </cell>
          <cell r="G579">
            <v>0</v>
          </cell>
          <cell r="H579">
            <v>0</v>
          </cell>
          <cell r="I579">
            <v>43982</v>
          </cell>
        </row>
        <row r="580">
          <cell r="A580">
            <v>2351</v>
          </cell>
          <cell r="B580">
            <v>0</v>
          </cell>
          <cell r="C580">
            <v>0</v>
          </cell>
          <cell r="D580">
            <v>0</v>
          </cell>
          <cell r="E580">
            <v>0</v>
          </cell>
          <cell r="F580">
            <v>0</v>
          </cell>
          <cell r="G580">
            <v>0</v>
          </cell>
          <cell r="H580">
            <v>0</v>
          </cell>
          <cell r="I580">
            <v>43982</v>
          </cell>
        </row>
        <row r="581">
          <cell r="A581">
            <v>3044</v>
          </cell>
          <cell r="B581">
            <v>0</v>
          </cell>
          <cell r="C581">
            <v>0</v>
          </cell>
          <cell r="D581">
            <v>0</v>
          </cell>
          <cell r="E581">
            <v>0</v>
          </cell>
          <cell r="F581">
            <v>0</v>
          </cell>
          <cell r="G581">
            <v>0</v>
          </cell>
          <cell r="H581">
            <v>0</v>
          </cell>
          <cell r="I581">
            <v>43982</v>
          </cell>
        </row>
        <row r="582">
          <cell r="A582">
            <v>2104</v>
          </cell>
          <cell r="B582">
            <v>0</v>
          </cell>
          <cell r="C582">
            <v>0</v>
          </cell>
          <cell r="D582">
            <v>0</v>
          </cell>
          <cell r="E582">
            <v>0</v>
          </cell>
          <cell r="F582">
            <v>0</v>
          </cell>
          <cell r="G582">
            <v>0</v>
          </cell>
          <cell r="H582">
            <v>0</v>
          </cell>
          <cell r="I582">
            <v>43981</v>
          </cell>
        </row>
        <row r="583">
          <cell r="A583">
            <v>2565</v>
          </cell>
          <cell r="B583">
            <v>0</v>
          </cell>
          <cell r="C583">
            <v>0</v>
          </cell>
          <cell r="D583">
            <v>0</v>
          </cell>
          <cell r="E583">
            <v>1</v>
          </cell>
          <cell r="F583">
            <v>0</v>
          </cell>
          <cell r="G583">
            <v>0</v>
          </cell>
          <cell r="H583">
            <v>0</v>
          </cell>
          <cell r="I583">
            <v>43981</v>
          </cell>
        </row>
        <row r="584">
          <cell r="A584">
            <v>2976</v>
          </cell>
          <cell r="B584">
            <v>0</v>
          </cell>
          <cell r="C584">
            <v>0</v>
          </cell>
          <cell r="D584">
            <v>0</v>
          </cell>
          <cell r="E584">
            <v>0</v>
          </cell>
          <cell r="F584">
            <v>0</v>
          </cell>
          <cell r="G584">
            <v>0</v>
          </cell>
          <cell r="H584">
            <v>0</v>
          </cell>
          <cell r="I584">
            <v>43981</v>
          </cell>
        </row>
        <row r="585">
          <cell r="A585">
            <v>1523</v>
          </cell>
          <cell r="B585">
            <v>0</v>
          </cell>
          <cell r="C585">
            <v>0</v>
          </cell>
          <cell r="D585">
            <v>0</v>
          </cell>
          <cell r="E585">
            <v>0</v>
          </cell>
          <cell r="F585">
            <v>0</v>
          </cell>
          <cell r="G585">
            <v>0</v>
          </cell>
          <cell r="H585">
            <v>0</v>
          </cell>
          <cell r="I585">
            <v>43980</v>
          </cell>
        </row>
        <row r="586">
          <cell r="A586">
            <v>1661</v>
          </cell>
          <cell r="B586">
            <v>0</v>
          </cell>
          <cell r="C586">
            <v>0</v>
          </cell>
          <cell r="D586">
            <v>0</v>
          </cell>
          <cell r="E586">
            <v>0</v>
          </cell>
          <cell r="F586">
            <v>0</v>
          </cell>
          <cell r="G586">
            <v>0</v>
          </cell>
          <cell r="H586">
            <v>0</v>
          </cell>
          <cell r="I586">
            <v>43980</v>
          </cell>
        </row>
        <row r="587">
          <cell r="A587">
            <v>2409</v>
          </cell>
          <cell r="B587">
            <v>0</v>
          </cell>
          <cell r="C587">
            <v>0</v>
          </cell>
          <cell r="D587">
            <v>0</v>
          </cell>
          <cell r="E587">
            <v>0</v>
          </cell>
          <cell r="F587">
            <v>0</v>
          </cell>
          <cell r="G587">
            <v>0</v>
          </cell>
          <cell r="H587">
            <v>0</v>
          </cell>
          <cell r="I587">
            <v>43980</v>
          </cell>
        </row>
        <row r="588">
          <cell r="A588">
            <v>3136</v>
          </cell>
          <cell r="B588">
            <v>1</v>
          </cell>
          <cell r="C588">
            <v>0</v>
          </cell>
          <cell r="D588">
            <v>1</v>
          </cell>
          <cell r="E588">
            <v>1</v>
          </cell>
          <cell r="F588">
            <v>0</v>
          </cell>
          <cell r="G588">
            <v>0</v>
          </cell>
          <cell r="H588">
            <v>0</v>
          </cell>
          <cell r="I588">
            <v>43980</v>
          </cell>
        </row>
        <row r="589">
          <cell r="A589">
            <v>1433</v>
          </cell>
          <cell r="B589">
            <v>0</v>
          </cell>
          <cell r="C589">
            <v>0</v>
          </cell>
          <cell r="D589">
            <v>0</v>
          </cell>
          <cell r="E589">
            <v>0</v>
          </cell>
          <cell r="F589">
            <v>0</v>
          </cell>
          <cell r="G589">
            <v>0</v>
          </cell>
          <cell r="H589">
            <v>0</v>
          </cell>
          <cell r="I589">
            <v>43979</v>
          </cell>
        </row>
        <row r="590">
          <cell r="A590">
            <v>1420</v>
          </cell>
          <cell r="B590">
            <v>0</v>
          </cell>
          <cell r="C590">
            <v>0</v>
          </cell>
          <cell r="D590">
            <v>0</v>
          </cell>
          <cell r="E590">
            <v>0</v>
          </cell>
          <cell r="F590">
            <v>0</v>
          </cell>
          <cell r="G590">
            <v>0</v>
          </cell>
          <cell r="H590">
            <v>0</v>
          </cell>
          <cell r="I590">
            <v>43978</v>
          </cell>
        </row>
        <row r="591">
          <cell r="A591">
            <v>2446</v>
          </cell>
          <cell r="B591">
            <v>0</v>
          </cell>
          <cell r="C591">
            <v>0</v>
          </cell>
          <cell r="D591">
            <v>0</v>
          </cell>
          <cell r="E591">
            <v>0</v>
          </cell>
          <cell r="F591">
            <v>0</v>
          </cell>
          <cell r="G591">
            <v>0</v>
          </cell>
          <cell r="H591">
            <v>0</v>
          </cell>
          <cell r="I591">
            <v>43978</v>
          </cell>
        </row>
        <row r="592">
          <cell r="A592">
            <v>1425</v>
          </cell>
          <cell r="B592">
            <v>0</v>
          </cell>
          <cell r="C592">
            <v>0</v>
          </cell>
          <cell r="D592">
            <v>0</v>
          </cell>
          <cell r="E592">
            <v>0</v>
          </cell>
          <cell r="F592">
            <v>0</v>
          </cell>
          <cell r="G592">
            <v>0</v>
          </cell>
          <cell r="H592">
            <v>0</v>
          </cell>
          <cell r="I592">
            <v>43977</v>
          </cell>
        </row>
        <row r="593">
          <cell r="A593">
            <v>2110</v>
          </cell>
          <cell r="B593">
            <v>0</v>
          </cell>
          <cell r="C593">
            <v>0</v>
          </cell>
          <cell r="D593">
            <v>0</v>
          </cell>
          <cell r="E593">
            <v>0</v>
          </cell>
          <cell r="F593">
            <v>0</v>
          </cell>
          <cell r="G593">
            <v>0</v>
          </cell>
          <cell r="H593">
            <v>1</v>
          </cell>
          <cell r="I593">
            <v>43977</v>
          </cell>
        </row>
        <row r="594">
          <cell r="A594">
            <v>2512</v>
          </cell>
          <cell r="B594">
            <v>0</v>
          </cell>
          <cell r="C594">
            <v>0</v>
          </cell>
          <cell r="D594">
            <v>0</v>
          </cell>
          <cell r="E594">
            <v>0</v>
          </cell>
          <cell r="F594">
            <v>0</v>
          </cell>
          <cell r="G594">
            <v>0</v>
          </cell>
          <cell r="H594">
            <v>0</v>
          </cell>
          <cell r="I594">
            <v>43977</v>
          </cell>
        </row>
        <row r="595">
          <cell r="A595">
            <v>1666</v>
          </cell>
          <cell r="B595">
            <v>0</v>
          </cell>
          <cell r="C595">
            <v>0</v>
          </cell>
          <cell r="D595">
            <v>0</v>
          </cell>
          <cell r="E595">
            <v>0</v>
          </cell>
          <cell r="F595">
            <v>0</v>
          </cell>
          <cell r="G595">
            <v>0</v>
          </cell>
          <cell r="H595">
            <v>0</v>
          </cell>
          <cell r="I595">
            <v>43976</v>
          </cell>
        </row>
        <row r="596">
          <cell r="A596">
            <v>2408</v>
          </cell>
          <cell r="B596">
            <v>0</v>
          </cell>
          <cell r="C596">
            <v>0</v>
          </cell>
          <cell r="D596">
            <v>1</v>
          </cell>
          <cell r="E596">
            <v>1</v>
          </cell>
          <cell r="F596">
            <v>0</v>
          </cell>
          <cell r="G596">
            <v>0</v>
          </cell>
          <cell r="H596">
            <v>0</v>
          </cell>
          <cell r="I596">
            <v>43976</v>
          </cell>
        </row>
        <row r="597">
          <cell r="A597">
            <v>1759</v>
          </cell>
          <cell r="B597">
            <v>0</v>
          </cell>
          <cell r="C597">
            <v>0</v>
          </cell>
          <cell r="D597">
            <v>0</v>
          </cell>
          <cell r="E597">
            <v>0</v>
          </cell>
          <cell r="F597">
            <v>0</v>
          </cell>
          <cell r="G597">
            <v>0</v>
          </cell>
          <cell r="H597">
            <v>0</v>
          </cell>
          <cell r="I597">
            <v>43975</v>
          </cell>
        </row>
        <row r="598">
          <cell r="A598">
            <v>1300</v>
          </cell>
          <cell r="B598">
            <v>0</v>
          </cell>
          <cell r="C598">
            <v>0</v>
          </cell>
          <cell r="D598">
            <v>0</v>
          </cell>
          <cell r="E598">
            <v>0</v>
          </cell>
          <cell r="F598">
            <v>0</v>
          </cell>
          <cell r="G598">
            <v>0</v>
          </cell>
          <cell r="H598">
            <v>0</v>
          </cell>
          <cell r="I598">
            <v>43974</v>
          </cell>
        </row>
        <row r="599">
          <cell r="A599">
            <v>1334</v>
          </cell>
          <cell r="B599">
            <v>0</v>
          </cell>
          <cell r="C599">
            <v>0</v>
          </cell>
          <cell r="D599">
            <v>0</v>
          </cell>
          <cell r="E599">
            <v>0</v>
          </cell>
          <cell r="F599">
            <v>0</v>
          </cell>
          <cell r="G599">
            <v>0</v>
          </cell>
          <cell r="H599">
            <v>0</v>
          </cell>
          <cell r="I599">
            <v>43974</v>
          </cell>
        </row>
        <row r="600">
          <cell r="A600">
            <v>1845</v>
          </cell>
          <cell r="B600">
            <v>0</v>
          </cell>
          <cell r="C600">
            <v>0</v>
          </cell>
          <cell r="D600">
            <v>0</v>
          </cell>
          <cell r="E600">
            <v>0</v>
          </cell>
          <cell r="F600">
            <v>0</v>
          </cell>
          <cell r="G600">
            <v>0</v>
          </cell>
          <cell r="H600">
            <v>0</v>
          </cell>
          <cell r="I600">
            <v>43974</v>
          </cell>
        </row>
        <row r="601">
          <cell r="A601">
            <v>2383</v>
          </cell>
          <cell r="B601">
            <v>0</v>
          </cell>
          <cell r="C601">
            <v>0</v>
          </cell>
          <cell r="D601">
            <v>0</v>
          </cell>
          <cell r="E601">
            <v>0</v>
          </cell>
          <cell r="F601">
            <v>0</v>
          </cell>
          <cell r="G601">
            <v>0</v>
          </cell>
          <cell r="H601">
            <v>0</v>
          </cell>
          <cell r="I601">
            <v>43974</v>
          </cell>
        </row>
        <row r="602">
          <cell r="A602">
            <v>1655</v>
          </cell>
          <cell r="B602">
            <v>0</v>
          </cell>
          <cell r="C602">
            <v>0</v>
          </cell>
          <cell r="D602">
            <v>0</v>
          </cell>
          <cell r="E602">
            <v>0</v>
          </cell>
          <cell r="F602">
            <v>0</v>
          </cell>
          <cell r="G602">
            <v>0</v>
          </cell>
          <cell r="H602">
            <v>0</v>
          </cell>
          <cell r="I602">
            <v>43973</v>
          </cell>
        </row>
        <row r="603">
          <cell r="A603">
            <v>1870</v>
          </cell>
          <cell r="B603">
            <v>0</v>
          </cell>
          <cell r="C603">
            <v>0</v>
          </cell>
          <cell r="D603">
            <v>0</v>
          </cell>
          <cell r="E603">
            <v>0</v>
          </cell>
          <cell r="F603">
            <v>0</v>
          </cell>
          <cell r="G603">
            <v>0</v>
          </cell>
          <cell r="H603">
            <v>0</v>
          </cell>
          <cell r="I603">
            <v>43973</v>
          </cell>
        </row>
        <row r="604">
          <cell r="A604">
            <v>2257</v>
          </cell>
          <cell r="B604">
            <v>1</v>
          </cell>
          <cell r="C604">
            <v>0</v>
          </cell>
          <cell r="D604">
            <v>0</v>
          </cell>
          <cell r="E604">
            <v>0</v>
          </cell>
          <cell r="F604">
            <v>0</v>
          </cell>
          <cell r="G604">
            <v>0</v>
          </cell>
          <cell r="H604">
            <v>0</v>
          </cell>
          <cell r="I604">
            <v>43973</v>
          </cell>
        </row>
        <row r="605">
          <cell r="A605">
            <v>2965</v>
          </cell>
          <cell r="B605">
            <v>0</v>
          </cell>
          <cell r="C605">
            <v>0</v>
          </cell>
          <cell r="D605">
            <v>0</v>
          </cell>
          <cell r="E605">
            <v>1</v>
          </cell>
          <cell r="F605">
            <v>0</v>
          </cell>
          <cell r="G605">
            <v>0</v>
          </cell>
          <cell r="H605">
            <v>1</v>
          </cell>
          <cell r="I605">
            <v>43973</v>
          </cell>
        </row>
        <row r="606">
          <cell r="A606">
            <v>2836</v>
          </cell>
          <cell r="B606">
            <v>0</v>
          </cell>
          <cell r="C606">
            <v>0</v>
          </cell>
          <cell r="D606">
            <v>0</v>
          </cell>
          <cell r="E606">
            <v>0</v>
          </cell>
          <cell r="F606">
            <v>0</v>
          </cell>
          <cell r="G606">
            <v>0</v>
          </cell>
          <cell r="H606">
            <v>0</v>
          </cell>
          <cell r="I606">
            <v>43972</v>
          </cell>
        </row>
        <row r="607">
          <cell r="A607">
            <v>3118</v>
          </cell>
          <cell r="B607">
            <v>0</v>
          </cell>
          <cell r="C607">
            <v>0</v>
          </cell>
          <cell r="D607">
            <v>0</v>
          </cell>
          <cell r="E607">
            <v>0</v>
          </cell>
          <cell r="F607">
            <v>0</v>
          </cell>
          <cell r="G607">
            <v>0</v>
          </cell>
          <cell r="H607">
            <v>0</v>
          </cell>
          <cell r="I607">
            <v>43972</v>
          </cell>
        </row>
        <row r="608">
          <cell r="A608">
            <v>1780</v>
          </cell>
          <cell r="B608">
            <v>0</v>
          </cell>
          <cell r="C608">
            <v>0</v>
          </cell>
          <cell r="D608">
            <v>0</v>
          </cell>
          <cell r="E608">
            <v>0</v>
          </cell>
          <cell r="F608">
            <v>0</v>
          </cell>
          <cell r="G608">
            <v>0</v>
          </cell>
          <cell r="H608">
            <v>0</v>
          </cell>
          <cell r="I608">
            <v>43971</v>
          </cell>
        </row>
        <row r="609">
          <cell r="A609">
            <v>2697</v>
          </cell>
          <cell r="B609">
            <v>0</v>
          </cell>
          <cell r="C609">
            <v>1</v>
          </cell>
          <cell r="D609">
            <v>1</v>
          </cell>
          <cell r="E609">
            <v>1</v>
          </cell>
          <cell r="F609">
            <v>0</v>
          </cell>
          <cell r="G609">
            <v>0</v>
          </cell>
          <cell r="H609">
            <v>1</v>
          </cell>
          <cell r="I609">
            <v>43971</v>
          </cell>
        </row>
        <row r="610">
          <cell r="A610">
            <v>1630</v>
          </cell>
          <cell r="B610">
            <v>0</v>
          </cell>
          <cell r="C610">
            <v>0</v>
          </cell>
          <cell r="D610">
            <v>0</v>
          </cell>
          <cell r="E610">
            <v>0</v>
          </cell>
          <cell r="F610">
            <v>0</v>
          </cell>
          <cell r="G610">
            <v>0</v>
          </cell>
          <cell r="H610">
            <v>0</v>
          </cell>
          <cell r="I610">
            <v>43970</v>
          </cell>
        </row>
        <row r="611">
          <cell r="A611">
            <v>1781</v>
          </cell>
          <cell r="B611">
            <v>0</v>
          </cell>
          <cell r="C611">
            <v>0</v>
          </cell>
          <cell r="D611">
            <v>0</v>
          </cell>
          <cell r="E611">
            <v>0</v>
          </cell>
          <cell r="F611">
            <v>0</v>
          </cell>
          <cell r="G611">
            <v>0</v>
          </cell>
          <cell r="H611">
            <v>0</v>
          </cell>
          <cell r="I611">
            <v>43970</v>
          </cell>
        </row>
        <row r="612">
          <cell r="A612">
            <v>1752</v>
          </cell>
          <cell r="B612">
            <v>0</v>
          </cell>
          <cell r="C612">
            <v>0</v>
          </cell>
          <cell r="D612">
            <v>0</v>
          </cell>
          <cell r="E612">
            <v>0</v>
          </cell>
          <cell r="F612">
            <v>0</v>
          </cell>
          <cell r="G612">
            <v>0</v>
          </cell>
          <cell r="H612">
            <v>0</v>
          </cell>
          <cell r="I612">
            <v>43969</v>
          </cell>
        </row>
        <row r="613">
          <cell r="A613">
            <v>2308</v>
          </cell>
          <cell r="B613">
            <v>0</v>
          </cell>
          <cell r="C613">
            <v>0</v>
          </cell>
          <cell r="D613">
            <v>0</v>
          </cell>
          <cell r="E613">
            <v>0</v>
          </cell>
          <cell r="F613">
            <v>0</v>
          </cell>
          <cell r="G613">
            <v>0</v>
          </cell>
          <cell r="H613">
            <v>0</v>
          </cell>
          <cell r="I613">
            <v>43969</v>
          </cell>
        </row>
        <row r="614">
          <cell r="A614">
            <v>2622</v>
          </cell>
          <cell r="B614">
            <v>0</v>
          </cell>
          <cell r="C614">
            <v>0</v>
          </cell>
          <cell r="D614">
            <v>0</v>
          </cell>
          <cell r="E614">
            <v>0</v>
          </cell>
          <cell r="F614">
            <v>0</v>
          </cell>
          <cell r="G614">
            <v>0</v>
          </cell>
          <cell r="H614">
            <v>0</v>
          </cell>
          <cell r="I614">
            <v>43969</v>
          </cell>
        </row>
        <row r="615">
          <cell r="A615">
            <v>1868</v>
          </cell>
          <cell r="B615">
            <v>0</v>
          </cell>
          <cell r="C615">
            <v>0</v>
          </cell>
          <cell r="D615">
            <v>0</v>
          </cell>
          <cell r="E615">
            <v>0</v>
          </cell>
          <cell r="F615">
            <v>0</v>
          </cell>
          <cell r="G615">
            <v>0</v>
          </cell>
          <cell r="H615">
            <v>0</v>
          </cell>
          <cell r="I615">
            <v>43968</v>
          </cell>
        </row>
        <row r="616">
          <cell r="A616">
            <v>2470</v>
          </cell>
          <cell r="B616">
            <v>0</v>
          </cell>
          <cell r="C616">
            <v>0</v>
          </cell>
          <cell r="D616">
            <v>0</v>
          </cell>
          <cell r="E616">
            <v>0</v>
          </cell>
          <cell r="F616">
            <v>0</v>
          </cell>
          <cell r="G616">
            <v>0</v>
          </cell>
          <cell r="H616">
            <v>0</v>
          </cell>
          <cell r="I616">
            <v>43968</v>
          </cell>
        </row>
        <row r="617">
          <cell r="A617">
            <v>2557</v>
          </cell>
          <cell r="B617">
            <v>0</v>
          </cell>
          <cell r="C617">
            <v>0</v>
          </cell>
          <cell r="D617">
            <v>0</v>
          </cell>
          <cell r="E617">
            <v>0</v>
          </cell>
          <cell r="F617">
            <v>0</v>
          </cell>
          <cell r="G617">
            <v>0</v>
          </cell>
          <cell r="H617">
            <v>0</v>
          </cell>
          <cell r="I617">
            <v>43968</v>
          </cell>
        </row>
        <row r="618">
          <cell r="A618">
            <v>2714</v>
          </cell>
          <cell r="B618">
            <v>0</v>
          </cell>
          <cell r="C618">
            <v>0</v>
          </cell>
          <cell r="D618">
            <v>0</v>
          </cell>
          <cell r="E618">
            <v>0</v>
          </cell>
          <cell r="F618">
            <v>0</v>
          </cell>
          <cell r="G618">
            <v>0</v>
          </cell>
          <cell r="H618">
            <v>0</v>
          </cell>
          <cell r="I618">
            <v>43968</v>
          </cell>
        </row>
        <row r="619">
          <cell r="A619">
            <v>1097</v>
          </cell>
          <cell r="B619">
            <v>0</v>
          </cell>
          <cell r="C619">
            <v>0</v>
          </cell>
          <cell r="D619">
            <v>0</v>
          </cell>
          <cell r="E619">
            <v>0</v>
          </cell>
          <cell r="F619">
            <v>0</v>
          </cell>
          <cell r="G619">
            <v>0</v>
          </cell>
          <cell r="H619">
            <v>0</v>
          </cell>
          <cell r="I619">
            <v>43967</v>
          </cell>
        </row>
        <row r="620">
          <cell r="A620">
            <v>2619</v>
          </cell>
          <cell r="B620">
            <v>0</v>
          </cell>
          <cell r="C620">
            <v>0</v>
          </cell>
          <cell r="D620">
            <v>0</v>
          </cell>
          <cell r="E620">
            <v>0</v>
          </cell>
          <cell r="F620">
            <v>0</v>
          </cell>
          <cell r="G620">
            <v>0</v>
          </cell>
          <cell r="H620">
            <v>0</v>
          </cell>
          <cell r="I620">
            <v>43967</v>
          </cell>
        </row>
        <row r="621">
          <cell r="A621">
            <v>1189</v>
          </cell>
          <cell r="B621">
            <v>0</v>
          </cell>
          <cell r="C621">
            <v>0</v>
          </cell>
          <cell r="D621">
            <v>0</v>
          </cell>
          <cell r="E621">
            <v>0</v>
          </cell>
          <cell r="F621">
            <v>0</v>
          </cell>
          <cell r="G621">
            <v>0</v>
          </cell>
          <cell r="H621">
            <v>0</v>
          </cell>
          <cell r="I621">
            <v>43966</v>
          </cell>
        </row>
        <row r="622">
          <cell r="A622">
            <v>1223</v>
          </cell>
          <cell r="B622">
            <v>0</v>
          </cell>
          <cell r="C622">
            <v>0</v>
          </cell>
          <cell r="D622">
            <v>0</v>
          </cell>
          <cell r="E622">
            <v>0</v>
          </cell>
          <cell r="F622">
            <v>0</v>
          </cell>
          <cell r="G622">
            <v>0</v>
          </cell>
          <cell r="H622">
            <v>0</v>
          </cell>
          <cell r="I622">
            <v>43966</v>
          </cell>
        </row>
        <row r="623">
          <cell r="A623">
            <v>1375</v>
          </cell>
          <cell r="B623">
            <v>0</v>
          </cell>
          <cell r="C623">
            <v>0</v>
          </cell>
          <cell r="D623">
            <v>0</v>
          </cell>
          <cell r="E623">
            <v>0</v>
          </cell>
          <cell r="F623">
            <v>0</v>
          </cell>
          <cell r="G623">
            <v>0</v>
          </cell>
          <cell r="H623">
            <v>0</v>
          </cell>
          <cell r="I623">
            <v>43966</v>
          </cell>
        </row>
        <row r="624">
          <cell r="A624">
            <v>1727</v>
          </cell>
          <cell r="B624">
            <v>0</v>
          </cell>
          <cell r="C624">
            <v>0</v>
          </cell>
          <cell r="D624">
            <v>0</v>
          </cell>
          <cell r="E624">
            <v>0</v>
          </cell>
          <cell r="F624">
            <v>0</v>
          </cell>
          <cell r="G624">
            <v>0</v>
          </cell>
          <cell r="H624">
            <v>0</v>
          </cell>
          <cell r="I624">
            <v>43966</v>
          </cell>
        </row>
        <row r="625">
          <cell r="A625">
            <v>2762</v>
          </cell>
          <cell r="B625">
            <v>0</v>
          </cell>
          <cell r="C625">
            <v>0</v>
          </cell>
          <cell r="D625">
            <v>0</v>
          </cell>
          <cell r="E625">
            <v>0</v>
          </cell>
          <cell r="F625">
            <v>0</v>
          </cell>
          <cell r="G625">
            <v>0</v>
          </cell>
          <cell r="H625">
            <v>0</v>
          </cell>
          <cell r="I625">
            <v>43966</v>
          </cell>
        </row>
        <row r="626">
          <cell r="A626">
            <v>1194</v>
          </cell>
          <cell r="B626">
            <v>1</v>
          </cell>
          <cell r="C626">
            <v>0</v>
          </cell>
          <cell r="D626">
            <v>0</v>
          </cell>
          <cell r="E626">
            <v>0</v>
          </cell>
          <cell r="F626">
            <v>0</v>
          </cell>
          <cell r="G626">
            <v>0</v>
          </cell>
          <cell r="H626">
            <v>0</v>
          </cell>
          <cell r="I626">
            <v>43965</v>
          </cell>
        </row>
        <row r="627">
          <cell r="A627">
            <v>1246</v>
          </cell>
          <cell r="B627">
            <v>0</v>
          </cell>
          <cell r="C627">
            <v>0</v>
          </cell>
          <cell r="D627">
            <v>0</v>
          </cell>
          <cell r="E627">
            <v>0</v>
          </cell>
          <cell r="F627">
            <v>0</v>
          </cell>
          <cell r="G627">
            <v>0</v>
          </cell>
          <cell r="H627">
            <v>0</v>
          </cell>
          <cell r="I627">
            <v>43965</v>
          </cell>
        </row>
        <row r="628">
          <cell r="A628">
            <v>1325</v>
          </cell>
          <cell r="B628">
            <v>0</v>
          </cell>
          <cell r="C628">
            <v>0</v>
          </cell>
          <cell r="D628">
            <v>0</v>
          </cell>
          <cell r="E628">
            <v>0</v>
          </cell>
          <cell r="F628">
            <v>0</v>
          </cell>
          <cell r="G628">
            <v>0</v>
          </cell>
          <cell r="H628">
            <v>0</v>
          </cell>
          <cell r="I628">
            <v>43964</v>
          </cell>
        </row>
        <row r="629">
          <cell r="A629">
            <v>2274</v>
          </cell>
          <cell r="B629">
            <v>0</v>
          </cell>
          <cell r="C629">
            <v>0</v>
          </cell>
          <cell r="D629">
            <v>0</v>
          </cell>
          <cell r="E629">
            <v>0</v>
          </cell>
          <cell r="F629">
            <v>0</v>
          </cell>
          <cell r="G629">
            <v>0</v>
          </cell>
          <cell r="H629">
            <v>0</v>
          </cell>
          <cell r="I629">
            <v>43964</v>
          </cell>
        </row>
        <row r="630">
          <cell r="A630">
            <v>2513</v>
          </cell>
          <cell r="B630">
            <v>0</v>
          </cell>
          <cell r="C630">
            <v>0</v>
          </cell>
          <cell r="D630">
            <v>0</v>
          </cell>
          <cell r="E630">
            <v>0</v>
          </cell>
          <cell r="F630">
            <v>0</v>
          </cell>
          <cell r="G630">
            <v>0</v>
          </cell>
          <cell r="H630">
            <v>1</v>
          </cell>
          <cell r="I630">
            <v>43964</v>
          </cell>
        </row>
        <row r="631">
          <cell r="A631">
            <v>2781</v>
          </cell>
          <cell r="B631">
            <v>0</v>
          </cell>
          <cell r="C631">
            <v>0</v>
          </cell>
          <cell r="D631">
            <v>0</v>
          </cell>
          <cell r="E631">
            <v>0</v>
          </cell>
          <cell r="F631">
            <v>0</v>
          </cell>
          <cell r="G631">
            <v>0</v>
          </cell>
          <cell r="H631">
            <v>0</v>
          </cell>
          <cell r="I631">
            <v>43964</v>
          </cell>
        </row>
        <row r="632">
          <cell r="A632">
            <v>2819</v>
          </cell>
          <cell r="B632">
            <v>0</v>
          </cell>
          <cell r="C632">
            <v>0</v>
          </cell>
          <cell r="D632">
            <v>0</v>
          </cell>
          <cell r="E632">
            <v>0</v>
          </cell>
          <cell r="F632">
            <v>0</v>
          </cell>
          <cell r="G632">
            <v>0</v>
          </cell>
          <cell r="H632">
            <v>0</v>
          </cell>
          <cell r="I632">
            <v>43964</v>
          </cell>
        </row>
        <row r="633">
          <cell r="A633">
            <v>1060</v>
          </cell>
          <cell r="B633">
            <v>0</v>
          </cell>
          <cell r="C633">
            <v>0</v>
          </cell>
          <cell r="D633">
            <v>0</v>
          </cell>
          <cell r="E633">
            <v>0</v>
          </cell>
          <cell r="F633">
            <v>0</v>
          </cell>
          <cell r="G633">
            <v>0</v>
          </cell>
          <cell r="H633">
            <v>0</v>
          </cell>
          <cell r="I633">
            <v>43963</v>
          </cell>
        </row>
        <row r="634">
          <cell r="A634">
            <v>1929</v>
          </cell>
          <cell r="B634">
            <v>0</v>
          </cell>
          <cell r="C634">
            <v>0</v>
          </cell>
          <cell r="D634">
            <v>0</v>
          </cell>
          <cell r="E634">
            <v>0</v>
          </cell>
          <cell r="F634">
            <v>0</v>
          </cell>
          <cell r="G634">
            <v>0</v>
          </cell>
          <cell r="H634">
            <v>0</v>
          </cell>
          <cell r="I634">
            <v>43963</v>
          </cell>
        </row>
        <row r="635">
          <cell r="A635">
            <v>2243</v>
          </cell>
          <cell r="B635">
            <v>1</v>
          </cell>
          <cell r="C635">
            <v>0</v>
          </cell>
          <cell r="D635">
            <v>0</v>
          </cell>
          <cell r="E635">
            <v>1</v>
          </cell>
          <cell r="F635">
            <v>0</v>
          </cell>
          <cell r="G635">
            <v>0</v>
          </cell>
          <cell r="H635">
            <v>0</v>
          </cell>
          <cell r="I635">
            <v>43962</v>
          </cell>
        </row>
        <row r="636">
          <cell r="A636">
            <v>3010</v>
          </cell>
          <cell r="B636">
            <v>0</v>
          </cell>
          <cell r="C636">
            <v>0</v>
          </cell>
          <cell r="D636">
            <v>0</v>
          </cell>
          <cell r="E636">
            <v>0</v>
          </cell>
          <cell r="F636">
            <v>0</v>
          </cell>
          <cell r="G636">
            <v>0</v>
          </cell>
          <cell r="H636">
            <v>0</v>
          </cell>
          <cell r="I636">
            <v>43962</v>
          </cell>
        </row>
        <row r="637">
          <cell r="A637">
            <v>1224</v>
          </cell>
          <cell r="B637">
            <v>0</v>
          </cell>
          <cell r="C637">
            <v>0</v>
          </cell>
          <cell r="D637">
            <v>0</v>
          </cell>
          <cell r="E637">
            <v>0</v>
          </cell>
          <cell r="F637">
            <v>0</v>
          </cell>
          <cell r="G637">
            <v>0</v>
          </cell>
          <cell r="H637">
            <v>0</v>
          </cell>
          <cell r="I637">
            <v>43961</v>
          </cell>
        </row>
        <row r="638">
          <cell r="A638">
            <v>1409</v>
          </cell>
          <cell r="B638">
            <v>0</v>
          </cell>
          <cell r="C638">
            <v>0</v>
          </cell>
          <cell r="D638">
            <v>0</v>
          </cell>
          <cell r="E638">
            <v>0</v>
          </cell>
          <cell r="F638">
            <v>0</v>
          </cell>
          <cell r="G638">
            <v>0</v>
          </cell>
          <cell r="H638">
            <v>0</v>
          </cell>
          <cell r="I638">
            <v>43961</v>
          </cell>
        </row>
        <row r="639">
          <cell r="A639">
            <v>1884</v>
          </cell>
          <cell r="B639">
            <v>0</v>
          </cell>
          <cell r="C639">
            <v>0</v>
          </cell>
          <cell r="D639">
            <v>0</v>
          </cell>
          <cell r="E639">
            <v>0</v>
          </cell>
          <cell r="F639">
            <v>0</v>
          </cell>
          <cell r="G639">
            <v>0</v>
          </cell>
          <cell r="H639">
            <v>0</v>
          </cell>
          <cell r="I639">
            <v>43961</v>
          </cell>
        </row>
        <row r="640">
          <cell r="A640">
            <v>3084</v>
          </cell>
          <cell r="B640">
            <v>0</v>
          </cell>
          <cell r="C640">
            <v>0</v>
          </cell>
          <cell r="D640">
            <v>0</v>
          </cell>
          <cell r="E640">
            <v>0</v>
          </cell>
          <cell r="F640">
            <v>0</v>
          </cell>
          <cell r="G640">
            <v>0</v>
          </cell>
          <cell r="H640">
            <v>0</v>
          </cell>
          <cell r="I640">
            <v>43961</v>
          </cell>
        </row>
        <row r="641">
          <cell r="A641">
            <v>1531</v>
          </cell>
          <cell r="B641">
            <v>0</v>
          </cell>
          <cell r="C641">
            <v>0</v>
          </cell>
          <cell r="D641">
            <v>0</v>
          </cell>
          <cell r="E641">
            <v>0</v>
          </cell>
          <cell r="F641">
            <v>0</v>
          </cell>
          <cell r="G641">
            <v>0</v>
          </cell>
          <cell r="H641">
            <v>0</v>
          </cell>
          <cell r="I641">
            <v>43960</v>
          </cell>
        </row>
        <row r="642">
          <cell r="A642">
            <v>1490</v>
          </cell>
          <cell r="B642">
            <v>0</v>
          </cell>
          <cell r="C642">
            <v>0</v>
          </cell>
          <cell r="D642">
            <v>0</v>
          </cell>
          <cell r="E642">
            <v>0</v>
          </cell>
          <cell r="F642">
            <v>0</v>
          </cell>
          <cell r="G642">
            <v>0</v>
          </cell>
          <cell r="H642">
            <v>0</v>
          </cell>
          <cell r="I642">
            <v>43959</v>
          </cell>
        </row>
        <row r="643">
          <cell r="A643">
            <v>1888</v>
          </cell>
          <cell r="B643">
            <v>0</v>
          </cell>
          <cell r="C643">
            <v>0</v>
          </cell>
          <cell r="D643">
            <v>0</v>
          </cell>
          <cell r="E643">
            <v>0</v>
          </cell>
          <cell r="F643">
            <v>0</v>
          </cell>
          <cell r="G643">
            <v>0</v>
          </cell>
          <cell r="H643">
            <v>0</v>
          </cell>
          <cell r="I643">
            <v>43959</v>
          </cell>
        </row>
        <row r="644">
          <cell r="A644">
            <v>2558</v>
          </cell>
          <cell r="B644">
            <v>0</v>
          </cell>
          <cell r="C644">
            <v>0</v>
          </cell>
          <cell r="D644">
            <v>0</v>
          </cell>
          <cell r="E644">
            <v>0</v>
          </cell>
          <cell r="F644">
            <v>0</v>
          </cell>
          <cell r="G644">
            <v>0</v>
          </cell>
          <cell r="H644">
            <v>0</v>
          </cell>
          <cell r="I644">
            <v>43959</v>
          </cell>
        </row>
        <row r="645">
          <cell r="A645">
            <v>1090</v>
          </cell>
          <cell r="B645">
            <v>0</v>
          </cell>
          <cell r="C645">
            <v>0</v>
          </cell>
          <cell r="D645">
            <v>0</v>
          </cell>
          <cell r="E645">
            <v>1</v>
          </cell>
          <cell r="F645">
            <v>0</v>
          </cell>
          <cell r="G645">
            <v>0</v>
          </cell>
          <cell r="H645">
            <v>0</v>
          </cell>
          <cell r="I645">
            <v>43958</v>
          </cell>
        </row>
        <row r="646">
          <cell r="A646">
            <v>1168</v>
          </cell>
          <cell r="B646">
            <v>0</v>
          </cell>
          <cell r="C646">
            <v>0</v>
          </cell>
          <cell r="D646">
            <v>0</v>
          </cell>
          <cell r="E646">
            <v>1</v>
          </cell>
          <cell r="F646">
            <v>0</v>
          </cell>
          <cell r="G646">
            <v>0</v>
          </cell>
          <cell r="H646">
            <v>0</v>
          </cell>
          <cell r="I646">
            <v>43958</v>
          </cell>
        </row>
        <row r="647">
          <cell r="A647">
            <v>1437</v>
          </cell>
          <cell r="B647">
            <v>0</v>
          </cell>
          <cell r="C647">
            <v>0</v>
          </cell>
          <cell r="D647">
            <v>0</v>
          </cell>
          <cell r="E647">
            <v>0</v>
          </cell>
          <cell r="F647">
            <v>0</v>
          </cell>
          <cell r="G647">
            <v>0</v>
          </cell>
          <cell r="H647">
            <v>0</v>
          </cell>
          <cell r="I647">
            <v>43958</v>
          </cell>
        </row>
        <row r="648">
          <cell r="A648">
            <v>2472</v>
          </cell>
          <cell r="B648">
            <v>0</v>
          </cell>
          <cell r="C648">
            <v>0</v>
          </cell>
          <cell r="D648">
            <v>0</v>
          </cell>
          <cell r="E648">
            <v>0</v>
          </cell>
          <cell r="F648">
            <v>0</v>
          </cell>
          <cell r="G648">
            <v>0</v>
          </cell>
          <cell r="H648">
            <v>0</v>
          </cell>
          <cell r="I648">
            <v>43958</v>
          </cell>
        </row>
        <row r="649">
          <cell r="A649">
            <v>3018</v>
          </cell>
          <cell r="B649">
            <v>0</v>
          </cell>
          <cell r="C649">
            <v>0</v>
          </cell>
          <cell r="D649">
            <v>0</v>
          </cell>
          <cell r="E649">
            <v>0</v>
          </cell>
          <cell r="F649">
            <v>0</v>
          </cell>
          <cell r="G649">
            <v>0</v>
          </cell>
          <cell r="H649">
            <v>0</v>
          </cell>
          <cell r="I649">
            <v>43958</v>
          </cell>
        </row>
        <row r="650">
          <cell r="A650">
            <v>3020</v>
          </cell>
          <cell r="B650">
            <v>0</v>
          </cell>
          <cell r="C650">
            <v>0</v>
          </cell>
          <cell r="D650">
            <v>0</v>
          </cell>
          <cell r="E650">
            <v>0</v>
          </cell>
          <cell r="F650">
            <v>0</v>
          </cell>
          <cell r="G650">
            <v>0</v>
          </cell>
          <cell r="H650">
            <v>0</v>
          </cell>
          <cell r="I650">
            <v>43957</v>
          </cell>
        </row>
        <row r="651">
          <cell r="A651">
            <v>1339</v>
          </cell>
          <cell r="B651">
            <v>0</v>
          </cell>
          <cell r="C651">
            <v>0</v>
          </cell>
          <cell r="D651">
            <v>0</v>
          </cell>
          <cell r="E651">
            <v>0</v>
          </cell>
          <cell r="F651">
            <v>0</v>
          </cell>
          <cell r="G651">
            <v>1</v>
          </cell>
          <cell r="H651">
            <v>0</v>
          </cell>
          <cell r="I651">
            <v>43956</v>
          </cell>
        </row>
        <row r="652">
          <cell r="A652">
            <v>2220</v>
          </cell>
          <cell r="B652">
            <v>0</v>
          </cell>
          <cell r="C652">
            <v>0</v>
          </cell>
          <cell r="D652">
            <v>0</v>
          </cell>
          <cell r="E652">
            <v>0</v>
          </cell>
          <cell r="F652">
            <v>0</v>
          </cell>
          <cell r="G652">
            <v>0</v>
          </cell>
          <cell r="H652">
            <v>0</v>
          </cell>
          <cell r="I652">
            <v>43956</v>
          </cell>
        </row>
        <row r="653">
          <cell r="A653">
            <v>2260</v>
          </cell>
          <cell r="B653">
            <v>0</v>
          </cell>
          <cell r="C653">
            <v>0</v>
          </cell>
          <cell r="D653">
            <v>0</v>
          </cell>
          <cell r="E653">
            <v>0</v>
          </cell>
          <cell r="F653">
            <v>0</v>
          </cell>
          <cell r="G653">
            <v>0</v>
          </cell>
          <cell r="H653">
            <v>0</v>
          </cell>
          <cell r="I653">
            <v>43956</v>
          </cell>
        </row>
        <row r="654">
          <cell r="A654">
            <v>3017</v>
          </cell>
          <cell r="B654">
            <v>0</v>
          </cell>
          <cell r="C654">
            <v>0</v>
          </cell>
          <cell r="D654">
            <v>0</v>
          </cell>
          <cell r="E654">
            <v>0</v>
          </cell>
          <cell r="F654">
            <v>0</v>
          </cell>
          <cell r="G654">
            <v>0</v>
          </cell>
          <cell r="H654">
            <v>0</v>
          </cell>
          <cell r="I654">
            <v>43956</v>
          </cell>
        </row>
        <row r="655">
          <cell r="A655">
            <v>1230</v>
          </cell>
          <cell r="B655">
            <v>0</v>
          </cell>
          <cell r="C655">
            <v>0</v>
          </cell>
          <cell r="D655">
            <v>0</v>
          </cell>
          <cell r="E655">
            <v>1</v>
          </cell>
          <cell r="F655">
            <v>0</v>
          </cell>
          <cell r="G655">
            <v>0</v>
          </cell>
          <cell r="H655">
            <v>1</v>
          </cell>
          <cell r="I655">
            <v>43955</v>
          </cell>
        </row>
        <row r="656">
          <cell r="A656">
            <v>2758</v>
          </cell>
          <cell r="B656">
            <v>0</v>
          </cell>
          <cell r="C656">
            <v>0</v>
          </cell>
          <cell r="D656">
            <v>0</v>
          </cell>
          <cell r="E656">
            <v>0</v>
          </cell>
          <cell r="F656">
            <v>0</v>
          </cell>
          <cell r="G656">
            <v>0</v>
          </cell>
          <cell r="H656">
            <v>0</v>
          </cell>
          <cell r="I656">
            <v>43955</v>
          </cell>
        </row>
        <row r="657">
          <cell r="A657">
            <v>1478</v>
          </cell>
          <cell r="B657">
            <v>0</v>
          </cell>
          <cell r="C657">
            <v>1</v>
          </cell>
          <cell r="D657">
            <v>0</v>
          </cell>
          <cell r="E657">
            <v>0</v>
          </cell>
          <cell r="F657">
            <v>0</v>
          </cell>
          <cell r="G657">
            <v>0</v>
          </cell>
          <cell r="H657">
            <v>0</v>
          </cell>
          <cell r="I657">
            <v>43954</v>
          </cell>
        </row>
        <row r="658">
          <cell r="A658">
            <v>1510</v>
          </cell>
          <cell r="B658">
            <v>0</v>
          </cell>
          <cell r="C658">
            <v>0</v>
          </cell>
          <cell r="D658">
            <v>0</v>
          </cell>
          <cell r="E658">
            <v>0</v>
          </cell>
          <cell r="F658">
            <v>0</v>
          </cell>
          <cell r="G658">
            <v>0</v>
          </cell>
          <cell r="H658">
            <v>0</v>
          </cell>
          <cell r="I658">
            <v>43954</v>
          </cell>
        </row>
        <row r="659">
          <cell r="A659">
            <v>2712</v>
          </cell>
          <cell r="B659">
            <v>0</v>
          </cell>
          <cell r="C659">
            <v>0</v>
          </cell>
          <cell r="D659">
            <v>1</v>
          </cell>
          <cell r="E659">
            <v>0</v>
          </cell>
          <cell r="F659">
            <v>0</v>
          </cell>
          <cell r="G659">
            <v>0</v>
          </cell>
          <cell r="H659">
            <v>0</v>
          </cell>
          <cell r="I659">
            <v>43953</v>
          </cell>
        </row>
        <row r="660">
          <cell r="A660">
            <v>3006</v>
          </cell>
          <cell r="B660">
            <v>0</v>
          </cell>
          <cell r="C660">
            <v>0</v>
          </cell>
          <cell r="D660">
            <v>0</v>
          </cell>
          <cell r="E660">
            <v>0</v>
          </cell>
          <cell r="F660">
            <v>0</v>
          </cell>
          <cell r="G660">
            <v>0</v>
          </cell>
          <cell r="H660">
            <v>0</v>
          </cell>
          <cell r="I660">
            <v>43953</v>
          </cell>
        </row>
        <row r="661">
          <cell r="A661">
            <v>3188</v>
          </cell>
          <cell r="B661">
            <v>0</v>
          </cell>
          <cell r="C661">
            <v>0</v>
          </cell>
          <cell r="D661">
            <v>0</v>
          </cell>
          <cell r="E661">
            <v>0</v>
          </cell>
          <cell r="F661">
            <v>0</v>
          </cell>
          <cell r="G661">
            <v>0</v>
          </cell>
          <cell r="H661">
            <v>0</v>
          </cell>
          <cell r="I661">
            <v>43953</v>
          </cell>
        </row>
        <row r="662">
          <cell r="A662">
            <v>1417</v>
          </cell>
          <cell r="B662">
            <v>0</v>
          </cell>
          <cell r="C662">
            <v>0</v>
          </cell>
          <cell r="D662">
            <v>0</v>
          </cell>
          <cell r="E662">
            <v>0</v>
          </cell>
          <cell r="F662">
            <v>0</v>
          </cell>
          <cell r="G662">
            <v>0</v>
          </cell>
          <cell r="H662">
            <v>0</v>
          </cell>
          <cell r="I662">
            <v>43952</v>
          </cell>
        </row>
        <row r="663">
          <cell r="A663">
            <v>1967</v>
          </cell>
          <cell r="B663">
            <v>0</v>
          </cell>
          <cell r="C663">
            <v>0</v>
          </cell>
          <cell r="D663">
            <v>0</v>
          </cell>
          <cell r="E663">
            <v>0</v>
          </cell>
          <cell r="F663">
            <v>0</v>
          </cell>
          <cell r="G663">
            <v>0</v>
          </cell>
          <cell r="H663">
            <v>0</v>
          </cell>
          <cell r="I663">
            <v>43952</v>
          </cell>
        </row>
        <row r="664">
          <cell r="A664">
            <v>2347</v>
          </cell>
          <cell r="B664">
            <v>0</v>
          </cell>
          <cell r="C664">
            <v>0</v>
          </cell>
          <cell r="D664">
            <v>0</v>
          </cell>
          <cell r="E664">
            <v>0</v>
          </cell>
          <cell r="F664">
            <v>0</v>
          </cell>
          <cell r="G664">
            <v>0</v>
          </cell>
          <cell r="H664">
            <v>0</v>
          </cell>
          <cell r="I664">
            <v>43952</v>
          </cell>
        </row>
        <row r="665">
          <cell r="A665">
            <v>1707</v>
          </cell>
          <cell r="B665">
            <v>0</v>
          </cell>
          <cell r="C665">
            <v>0</v>
          </cell>
          <cell r="D665">
            <v>0</v>
          </cell>
          <cell r="E665">
            <v>1</v>
          </cell>
          <cell r="F665">
            <v>0</v>
          </cell>
          <cell r="G665">
            <v>0</v>
          </cell>
          <cell r="H665">
            <v>0</v>
          </cell>
          <cell r="I665">
            <v>43950</v>
          </cell>
        </row>
        <row r="666">
          <cell r="A666">
            <v>1795</v>
          </cell>
          <cell r="B666">
            <v>0</v>
          </cell>
          <cell r="C666">
            <v>0</v>
          </cell>
          <cell r="D666">
            <v>0</v>
          </cell>
          <cell r="E666">
            <v>0</v>
          </cell>
          <cell r="F666">
            <v>0</v>
          </cell>
          <cell r="G666">
            <v>0</v>
          </cell>
          <cell r="H666">
            <v>0</v>
          </cell>
          <cell r="I666">
            <v>43950</v>
          </cell>
        </row>
        <row r="667">
          <cell r="A667">
            <v>2341</v>
          </cell>
          <cell r="B667">
            <v>1</v>
          </cell>
          <cell r="C667">
            <v>0</v>
          </cell>
          <cell r="D667">
            <v>0</v>
          </cell>
          <cell r="E667">
            <v>0</v>
          </cell>
          <cell r="F667">
            <v>0</v>
          </cell>
          <cell r="G667">
            <v>0</v>
          </cell>
          <cell r="H667">
            <v>0</v>
          </cell>
          <cell r="I667">
            <v>43950</v>
          </cell>
        </row>
        <row r="668">
          <cell r="A668">
            <v>2929</v>
          </cell>
          <cell r="B668">
            <v>0</v>
          </cell>
          <cell r="C668">
            <v>0</v>
          </cell>
          <cell r="D668">
            <v>0</v>
          </cell>
          <cell r="E668">
            <v>0</v>
          </cell>
          <cell r="F668">
            <v>0</v>
          </cell>
          <cell r="G668">
            <v>0</v>
          </cell>
          <cell r="H668">
            <v>0</v>
          </cell>
          <cell r="I668">
            <v>43950</v>
          </cell>
        </row>
        <row r="669">
          <cell r="A669">
            <v>3113</v>
          </cell>
          <cell r="B669">
            <v>0</v>
          </cell>
          <cell r="C669">
            <v>0</v>
          </cell>
          <cell r="D669">
            <v>1</v>
          </cell>
          <cell r="E669">
            <v>0</v>
          </cell>
          <cell r="F669">
            <v>0</v>
          </cell>
          <cell r="G669">
            <v>0</v>
          </cell>
          <cell r="H669">
            <v>1</v>
          </cell>
          <cell r="I669">
            <v>43950</v>
          </cell>
        </row>
        <row r="670">
          <cell r="A670">
            <v>3137</v>
          </cell>
          <cell r="B670">
            <v>0</v>
          </cell>
          <cell r="C670">
            <v>0</v>
          </cell>
          <cell r="D670">
            <v>0</v>
          </cell>
          <cell r="E670">
            <v>0</v>
          </cell>
          <cell r="F670">
            <v>0</v>
          </cell>
          <cell r="G670">
            <v>0</v>
          </cell>
          <cell r="H670">
            <v>0</v>
          </cell>
          <cell r="I670">
            <v>43950</v>
          </cell>
        </row>
        <row r="671">
          <cell r="A671">
            <v>1028</v>
          </cell>
          <cell r="B671">
            <v>0</v>
          </cell>
          <cell r="C671">
            <v>0</v>
          </cell>
          <cell r="D671">
            <v>1</v>
          </cell>
          <cell r="E671">
            <v>0</v>
          </cell>
          <cell r="F671">
            <v>0</v>
          </cell>
          <cell r="G671">
            <v>0</v>
          </cell>
          <cell r="H671">
            <v>0</v>
          </cell>
          <cell r="I671">
            <v>43949</v>
          </cell>
        </row>
        <row r="672">
          <cell r="A672">
            <v>1811</v>
          </cell>
          <cell r="B672">
            <v>0</v>
          </cell>
          <cell r="C672">
            <v>0</v>
          </cell>
          <cell r="D672">
            <v>0</v>
          </cell>
          <cell r="E672">
            <v>0</v>
          </cell>
          <cell r="F672">
            <v>0</v>
          </cell>
          <cell r="G672">
            <v>0</v>
          </cell>
          <cell r="H672">
            <v>0</v>
          </cell>
          <cell r="I672">
            <v>43949</v>
          </cell>
        </row>
        <row r="673">
          <cell r="A673">
            <v>2187</v>
          </cell>
          <cell r="B673">
            <v>0</v>
          </cell>
          <cell r="C673">
            <v>0</v>
          </cell>
          <cell r="D673">
            <v>1</v>
          </cell>
          <cell r="E673">
            <v>0</v>
          </cell>
          <cell r="F673">
            <v>0</v>
          </cell>
          <cell r="G673">
            <v>0</v>
          </cell>
          <cell r="H673">
            <v>0</v>
          </cell>
          <cell r="I673">
            <v>43949</v>
          </cell>
        </row>
        <row r="674">
          <cell r="A674">
            <v>1689</v>
          </cell>
          <cell r="B674">
            <v>1</v>
          </cell>
          <cell r="C674">
            <v>0</v>
          </cell>
          <cell r="D674">
            <v>0</v>
          </cell>
          <cell r="E674">
            <v>0</v>
          </cell>
          <cell r="F674">
            <v>0</v>
          </cell>
          <cell r="G674">
            <v>0</v>
          </cell>
          <cell r="H674">
            <v>0</v>
          </cell>
          <cell r="I674">
            <v>43948</v>
          </cell>
        </row>
        <row r="675">
          <cell r="A675">
            <v>1887</v>
          </cell>
          <cell r="B675">
            <v>0</v>
          </cell>
          <cell r="C675">
            <v>0</v>
          </cell>
          <cell r="D675">
            <v>0</v>
          </cell>
          <cell r="E675">
            <v>1</v>
          </cell>
          <cell r="F675">
            <v>0</v>
          </cell>
          <cell r="G675">
            <v>0</v>
          </cell>
          <cell r="H675">
            <v>1</v>
          </cell>
          <cell r="I675">
            <v>43948</v>
          </cell>
        </row>
        <row r="676">
          <cell r="A676">
            <v>1400</v>
          </cell>
          <cell r="B676">
            <v>1</v>
          </cell>
          <cell r="C676">
            <v>0</v>
          </cell>
          <cell r="D676">
            <v>0</v>
          </cell>
          <cell r="E676">
            <v>0</v>
          </cell>
          <cell r="F676">
            <v>0</v>
          </cell>
          <cell r="G676">
            <v>0</v>
          </cell>
          <cell r="H676">
            <v>0</v>
          </cell>
          <cell r="I676">
            <v>43947</v>
          </cell>
        </row>
        <row r="677">
          <cell r="A677">
            <v>2677</v>
          </cell>
          <cell r="B677">
            <v>0</v>
          </cell>
          <cell r="C677">
            <v>0</v>
          </cell>
          <cell r="D677">
            <v>0</v>
          </cell>
          <cell r="E677">
            <v>0</v>
          </cell>
          <cell r="F677">
            <v>0</v>
          </cell>
          <cell r="G677">
            <v>0</v>
          </cell>
          <cell r="H677">
            <v>0</v>
          </cell>
          <cell r="I677">
            <v>43947</v>
          </cell>
        </row>
        <row r="678">
          <cell r="A678">
            <v>2905</v>
          </cell>
          <cell r="B678">
            <v>0</v>
          </cell>
          <cell r="C678">
            <v>0</v>
          </cell>
          <cell r="D678">
            <v>0</v>
          </cell>
          <cell r="E678">
            <v>0</v>
          </cell>
          <cell r="F678">
            <v>0</v>
          </cell>
          <cell r="G678">
            <v>0</v>
          </cell>
          <cell r="H678">
            <v>0</v>
          </cell>
          <cell r="I678">
            <v>43947</v>
          </cell>
        </row>
        <row r="679">
          <cell r="A679">
            <v>1613</v>
          </cell>
          <cell r="B679">
            <v>0</v>
          </cell>
          <cell r="C679">
            <v>0</v>
          </cell>
          <cell r="D679">
            <v>0</v>
          </cell>
          <cell r="E679">
            <v>0</v>
          </cell>
          <cell r="F679">
            <v>0</v>
          </cell>
          <cell r="G679">
            <v>0</v>
          </cell>
          <cell r="H679">
            <v>0</v>
          </cell>
          <cell r="I679">
            <v>43946</v>
          </cell>
        </row>
        <row r="680">
          <cell r="A680">
            <v>2127</v>
          </cell>
          <cell r="B680">
            <v>1</v>
          </cell>
          <cell r="C680">
            <v>0</v>
          </cell>
          <cell r="D680">
            <v>0</v>
          </cell>
          <cell r="E680">
            <v>0</v>
          </cell>
          <cell r="F680">
            <v>0</v>
          </cell>
          <cell r="G680">
            <v>0</v>
          </cell>
          <cell r="H680">
            <v>1</v>
          </cell>
          <cell r="I680">
            <v>43946</v>
          </cell>
        </row>
        <row r="681">
          <cell r="A681">
            <v>2643</v>
          </cell>
          <cell r="B681">
            <v>0</v>
          </cell>
          <cell r="C681">
            <v>0</v>
          </cell>
          <cell r="D681">
            <v>0</v>
          </cell>
          <cell r="E681">
            <v>0</v>
          </cell>
          <cell r="F681">
            <v>0</v>
          </cell>
          <cell r="G681">
            <v>0</v>
          </cell>
          <cell r="H681">
            <v>0</v>
          </cell>
          <cell r="I681">
            <v>43946</v>
          </cell>
        </row>
        <row r="682">
          <cell r="A682">
            <v>1155</v>
          </cell>
          <cell r="B682">
            <v>1</v>
          </cell>
          <cell r="C682">
            <v>0</v>
          </cell>
          <cell r="D682">
            <v>0</v>
          </cell>
          <cell r="E682">
            <v>0</v>
          </cell>
          <cell r="F682">
            <v>0</v>
          </cell>
          <cell r="G682">
            <v>0</v>
          </cell>
          <cell r="H682">
            <v>0</v>
          </cell>
          <cell r="I682">
            <v>43945</v>
          </cell>
        </row>
        <row r="683">
          <cell r="A683">
            <v>1899</v>
          </cell>
          <cell r="B683">
            <v>0</v>
          </cell>
          <cell r="C683">
            <v>0</v>
          </cell>
          <cell r="D683">
            <v>0</v>
          </cell>
          <cell r="E683">
            <v>0</v>
          </cell>
          <cell r="F683">
            <v>0</v>
          </cell>
          <cell r="G683">
            <v>0</v>
          </cell>
          <cell r="H683">
            <v>0</v>
          </cell>
          <cell r="I683">
            <v>43944</v>
          </cell>
        </row>
        <row r="684">
          <cell r="A684">
            <v>1910</v>
          </cell>
          <cell r="B684">
            <v>0</v>
          </cell>
          <cell r="C684">
            <v>0</v>
          </cell>
          <cell r="D684">
            <v>0</v>
          </cell>
          <cell r="E684">
            <v>0</v>
          </cell>
          <cell r="F684">
            <v>0</v>
          </cell>
          <cell r="G684">
            <v>0</v>
          </cell>
          <cell r="H684">
            <v>0</v>
          </cell>
          <cell r="I684">
            <v>43944</v>
          </cell>
        </row>
        <row r="685">
          <cell r="A685">
            <v>1954</v>
          </cell>
          <cell r="B685">
            <v>0</v>
          </cell>
          <cell r="C685">
            <v>0</v>
          </cell>
          <cell r="D685">
            <v>0</v>
          </cell>
          <cell r="E685">
            <v>0</v>
          </cell>
          <cell r="F685">
            <v>0</v>
          </cell>
          <cell r="G685">
            <v>0</v>
          </cell>
          <cell r="H685">
            <v>0</v>
          </cell>
          <cell r="I685">
            <v>43944</v>
          </cell>
        </row>
        <row r="686">
          <cell r="A686">
            <v>2309</v>
          </cell>
          <cell r="B686">
            <v>1</v>
          </cell>
          <cell r="C686">
            <v>0</v>
          </cell>
          <cell r="D686">
            <v>0</v>
          </cell>
          <cell r="E686">
            <v>0</v>
          </cell>
          <cell r="F686">
            <v>0</v>
          </cell>
          <cell r="G686">
            <v>0</v>
          </cell>
          <cell r="H686">
            <v>1</v>
          </cell>
          <cell r="I686">
            <v>43944</v>
          </cell>
        </row>
        <row r="687">
          <cell r="A687">
            <v>1012</v>
          </cell>
          <cell r="B687">
            <v>0</v>
          </cell>
          <cell r="C687">
            <v>0</v>
          </cell>
          <cell r="D687">
            <v>0</v>
          </cell>
          <cell r="E687">
            <v>0</v>
          </cell>
          <cell r="F687">
            <v>0</v>
          </cell>
          <cell r="G687">
            <v>0</v>
          </cell>
          <cell r="H687">
            <v>0</v>
          </cell>
          <cell r="I687">
            <v>43942</v>
          </cell>
        </row>
        <row r="688">
          <cell r="A688">
            <v>1013</v>
          </cell>
          <cell r="B688">
            <v>0</v>
          </cell>
          <cell r="C688">
            <v>0</v>
          </cell>
          <cell r="D688">
            <v>0</v>
          </cell>
          <cell r="E688">
            <v>0</v>
          </cell>
          <cell r="F688">
            <v>0</v>
          </cell>
          <cell r="G688">
            <v>0</v>
          </cell>
          <cell r="H688">
            <v>0</v>
          </cell>
          <cell r="I688">
            <v>43942</v>
          </cell>
        </row>
        <row r="689">
          <cell r="A689">
            <v>1205</v>
          </cell>
          <cell r="B689">
            <v>0</v>
          </cell>
          <cell r="C689">
            <v>1</v>
          </cell>
          <cell r="D689">
            <v>1</v>
          </cell>
          <cell r="E689">
            <v>0</v>
          </cell>
          <cell r="F689">
            <v>0</v>
          </cell>
          <cell r="G689">
            <v>0</v>
          </cell>
          <cell r="H689">
            <v>0</v>
          </cell>
          <cell r="I689">
            <v>43942</v>
          </cell>
        </row>
        <row r="690">
          <cell r="A690">
            <v>1485</v>
          </cell>
          <cell r="B690">
            <v>0</v>
          </cell>
          <cell r="C690">
            <v>0</v>
          </cell>
          <cell r="D690">
            <v>0</v>
          </cell>
          <cell r="E690">
            <v>0</v>
          </cell>
          <cell r="F690">
            <v>0</v>
          </cell>
          <cell r="G690">
            <v>0</v>
          </cell>
          <cell r="H690">
            <v>0</v>
          </cell>
          <cell r="I690">
            <v>43942</v>
          </cell>
        </row>
        <row r="691">
          <cell r="A691">
            <v>2086</v>
          </cell>
          <cell r="B691">
            <v>0</v>
          </cell>
          <cell r="C691">
            <v>0</v>
          </cell>
          <cell r="D691">
            <v>0</v>
          </cell>
          <cell r="E691">
            <v>1</v>
          </cell>
          <cell r="F691">
            <v>0</v>
          </cell>
          <cell r="G691">
            <v>0</v>
          </cell>
          <cell r="H691">
            <v>0</v>
          </cell>
          <cell r="I691">
            <v>43942</v>
          </cell>
        </row>
        <row r="692">
          <cell r="A692">
            <v>1111</v>
          </cell>
          <cell r="B692">
            <v>0</v>
          </cell>
          <cell r="C692">
            <v>0</v>
          </cell>
          <cell r="D692">
            <v>0</v>
          </cell>
          <cell r="E692">
            <v>0</v>
          </cell>
          <cell r="F692">
            <v>0</v>
          </cell>
          <cell r="G692">
            <v>0</v>
          </cell>
          <cell r="H692">
            <v>0</v>
          </cell>
          <cell r="I692">
            <v>43941</v>
          </cell>
        </row>
        <row r="693">
          <cell r="A693">
            <v>1131</v>
          </cell>
          <cell r="B693">
            <v>0</v>
          </cell>
          <cell r="C693">
            <v>0</v>
          </cell>
          <cell r="D693">
            <v>0</v>
          </cell>
          <cell r="E693">
            <v>0</v>
          </cell>
          <cell r="F693">
            <v>0</v>
          </cell>
          <cell r="G693">
            <v>0</v>
          </cell>
          <cell r="H693">
            <v>1</v>
          </cell>
          <cell r="I693">
            <v>43941</v>
          </cell>
        </row>
        <row r="694">
          <cell r="A694">
            <v>1209</v>
          </cell>
          <cell r="B694">
            <v>0</v>
          </cell>
          <cell r="C694">
            <v>0</v>
          </cell>
          <cell r="D694">
            <v>0</v>
          </cell>
          <cell r="E694">
            <v>0</v>
          </cell>
          <cell r="F694">
            <v>0</v>
          </cell>
          <cell r="G694">
            <v>0</v>
          </cell>
          <cell r="H694">
            <v>0</v>
          </cell>
          <cell r="I694">
            <v>43941</v>
          </cell>
        </row>
        <row r="695">
          <cell r="A695">
            <v>1365</v>
          </cell>
          <cell r="B695">
            <v>0</v>
          </cell>
          <cell r="C695">
            <v>0</v>
          </cell>
          <cell r="D695">
            <v>0</v>
          </cell>
          <cell r="E695">
            <v>0</v>
          </cell>
          <cell r="F695">
            <v>0</v>
          </cell>
          <cell r="G695">
            <v>0</v>
          </cell>
          <cell r="H695">
            <v>0</v>
          </cell>
          <cell r="I695">
            <v>43941</v>
          </cell>
        </row>
        <row r="696">
          <cell r="A696">
            <v>1470</v>
          </cell>
          <cell r="B696">
            <v>0</v>
          </cell>
          <cell r="C696">
            <v>0</v>
          </cell>
          <cell r="D696">
            <v>0</v>
          </cell>
          <cell r="E696">
            <v>0</v>
          </cell>
          <cell r="F696">
            <v>0</v>
          </cell>
          <cell r="G696">
            <v>0</v>
          </cell>
          <cell r="H696">
            <v>0</v>
          </cell>
          <cell r="I696">
            <v>43941</v>
          </cell>
        </row>
        <row r="697">
          <cell r="A697">
            <v>1643</v>
          </cell>
          <cell r="B697">
            <v>0</v>
          </cell>
          <cell r="C697">
            <v>0</v>
          </cell>
          <cell r="D697">
            <v>0</v>
          </cell>
          <cell r="E697">
            <v>0</v>
          </cell>
          <cell r="F697">
            <v>0</v>
          </cell>
          <cell r="G697">
            <v>0</v>
          </cell>
          <cell r="H697">
            <v>0</v>
          </cell>
          <cell r="I697">
            <v>43941</v>
          </cell>
        </row>
        <row r="698">
          <cell r="A698">
            <v>1154</v>
          </cell>
          <cell r="B698">
            <v>0</v>
          </cell>
          <cell r="C698">
            <v>0</v>
          </cell>
          <cell r="D698">
            <v>0</v>
          </cell>
          <cell r="E698">
            <v>0</v>
          </cell>
          <cell r="F698">
            <v>0</v>
          </cell>
          <cell r="G698">
            <v>0</v>
          </cell>
          <cell r="H698">
            <v>0</v>
          </cell>
          <cell r="I698">
            <v>43940</v>
          </cell>
        </row>
        <row r="699">
          <cell r="A699">
            <v>2156</v>
          </cell>
          <cell r="B699">
            <v>0</v>
          </cell>
          <cell r="C699">
            <v>0</v>
          </cell>
          <cell r="D699">
            <v>0</v>
          </cell>
          <cell r="E699">
            <v>0</v>
          </cell>
          <cell r="F699">
            <v>0</v>
          </cell>
          <cell r="G699">
            <v>0</v>
          </cell>
          <cell r="H699">
            <v>0</v>
          </cell>
          <cell r="I699">
            <v>43940</v>
          </cell>
        </row>
        <row r="700">
          <cell r="A700">
            <v>2428</v>
          </cell>
          <cell r="B700">
            <v>0</v>
          </cell>
          <cell r="C700">
            <v>0</v>
          </cell>
          <cell r="D700">
            <v>0</v>
          </cell>
          <cell r="E700">
            <v>0</v>
          </cell>
          <cell r="F700">
            <v>0</v>
          </cell>
          <cell r="G700">
            <v>0</v>
          </cell>
          <cell r="H700">
            <v>1</v>
          </cell>
          <cell r="I700">
            <v>43940</v>
          </cell>
        </row>
        <row r="701">
          <cell r="A701">
            <v>2129</v>
          </cell>
          <cell r="B701">
            <v>0</v>
          </cell>
          <cell r="C701">
            <v>0</v>
          </cell>
          <cell r="D701">
            <v>0</v>
          </cell>
          <cell r="E701">
            <v>0</v>
          </cell>
          <cell r="F701">
            <v>0</v>
          </cell>
          <cell r="G701">
            <v>0</v>
          </cell>
          <cell r="H701">
            <v>0</v>
          </cell>
          <cell r="I701">
            <v>43939</v>
          </cell>
        </row>
        <row r="702">
          <cell r="A702">
            <v>3007</v>
          </cell>
          <cell r="B702">
            <v>0</v>
          </cell>
          <cell r="C702">
            <v>0</v>
          </cell>
          <cell r="D702">
            <v>0</v>
          </cell>
          <cell r="E702">
            <v>0</v>
          </cell>
          <cell r="F702">
            <v>0</v>
          </cell>
          <cell r="G702">
            <v>0</v>
          </cell>
          <cell r="H702">
            <v>0</v>
          </cell>
          <cell r="I702">
            <v>43939</v>
          </cell>
        </row>
        <row r="703">
          <cell r="A703">
            <v>1329</v>
          </cell>
          <cell r="B703">
            <v>0</v>
          </cell>
          <cell r="C703">
            <v>0</v>
          </cell>
          <cell r="D703">
            <v>0</v>
          </cell>
          <cell r="E703">
            <v>0</v>
          </cell>
          <cell r="F703">
            <v>0</v>
          </cell>
          <cell r="G703">
            <v>0</v>
          </cell>
          <cell r="H703">
            <v>0</v>
          </cell>
          <cell r="I703">
            <v>43937</v>
          </cell>
        </row>
        <row r="704">
          <cell r="A704">
            <v>1576</v>
          </cell>
          <cell r="B704">
            <v>0</v>
          </cell>
          <cell r="C704">
            <v>0</v>
          </cell>
          <cell r="D704">
            <v>0</v>
          </cell>
          <cell r="E704">
            <v>0</v>
          </cell>
          <cell r="F704">
            <v>0</v>
          </cell>
          <cell r="G704">
            <v>0</v>
          </cell>
          <cell r="H704">
            <v>0</v>
          </cell>
          <cell r="I704">
            <v>43937</v>
          </cell>
        </row>
        <row r="705">
          <cell r="A705">
            <v>2465</v>
          </cell>
          <cell r="B705">
            <v>0</v>
          </cell>
          <cell r="C705">
            <v>0</v>
          </cell>
          <cell r="D705">
            <v>0</v>
          </cell>
          <cell r="E705">
            <v>0</v>
          </cell>
          <cell r="F705">
            <v>0</v>
          </cell>
          <cell r="G705">
            <v>0</v>
          </cell>
          <cell r="H705">
            <v>0</v>
          </cell>
          <cell r="I705">
            <v>43937</v>
          </cell>
        </row>
        <row r="706">
          <cell r="A706">
            <v>1977</v>
          </cell>
          <cell r="B706">
            <v>0</v>
          </cell>
          <cell r="C706">
            <v>0</v>
          </cell>
          <cell r="D706">
            <v>0</v>
          </cell>
          <cell r="E706">
            <v>1</v>
          </cell>
          <cell r="F706">
            <v>0</v>
          </cell>
          <cell r="G706">
            <v>0</v>
          </cell>
          <cell r="H706">
            <v>0</v>
          </cell>
          <cell r="I706">
            <v>43936</v>
          </cell>
        </row>
        <row r="707">
          <cell r="A707">
            <v>1653</v>
          </cell>
          <cell r="B707">
            <v>0</v>
          </cell>
          <cell r="C707">
            <v>0</v>
          </cell>
          <cell r="D707">
            <v>0</v>
          </cell>
          <cell r="E707">
            <v>0</v>
          </cell>
          <cell r="F707">
            <v>0</v>
          </cell>
          <cell r="G707">
            <v>0</v>
          </cell>
          <cell r="H707">
            <v>0</v>
          </cell>
          <cell r="I707">
            <v>43935</v>
          </cell>
        </row>
        <row r="708">
          <cell r="A708">
            <v>1312</v>
          </cell>
          <cell r="B708">
            <v>0</v>
          </cell>
          <cell r="C708">
            <v>0</v>
          </cell>
          <cell r="D708">
            <v>0</v>
          </cell>
          <cell r="E708">
            <v>0</v>
          </cell>
          <cell r="F708">
            <v>0</v>
          </cell>
          <cell r="G708">
            <v>0</v>
          </cell>
          <cell r="H708">
            <v>0</v>
          </cell>
          <cell r="I708">
            <v>43934</v>
          </cell>
        </row>
        <row r="709">
          <cell r="A709">
            <v>1524</v>
          </cell>
          <cell r="B709">
            <v>0</v>
          </cell>
          <cell r="C709">
            <v>0</v>
          </cell>
          <cell r="D709">
            <v>0</v>
          </cell>
          <cell r="E709">
            <v>0</v>
          </cell>
          <cell r="F709">
            <v>0</v>
          </cell>
          <cell r="G709">
            <v>0</v>
          </cell>
          <cell r="H709">
            <v>0</v>
          </cell>
          <cell r="I709">
            <v>43934</v>
          </cell>
        </row>
        <row r="710">
          <cell r="A710">
            <v>1651</v>
          </cell>
          <cell r="B710">
            <v>0</v>
          </cell>
          <cell r="C710">
            <v>0</v>
          </cell>
          <cell r="D710">
            <v>0</v>
          </cell>
          <cell r="E710">
            <v>0</v>
          </cell>
          <cell r="F710">
            <v>0</v>
          </cell>
          <cell r="G710">
            <v>0</v>
          </cell>
          <cell r="H710">
            <v>0</v>
          </cell>
          <cell r="I710">
            <v>43934</v>
          </cell>
        </row>
        <row r="711">
          <cell r="A711">
            <v>1892</v>
          </cell>
          <cell r="B711">
            <v>0</v>
          </cell>
          <cell r="C711">
            <v>0</v>
          </cell>
          <cell r="D711">
            <v>0</v>
          </cell>
          <cell r="E711">
            <v>0</v>
          </cell>
          <cell r="F711">
            <v>0</v>
          </cell>
          <cell r="G711">
            <v>0</v>
          </cell>
          <cell r="H711">
            <v>0</v>
          </cell>
          <cell r="I711">
            <v>43934</v>
          </cell>
        </row>
        <row r="712">
          <cell r="A712">
            <v>2346</v>
          </cell>
          <cell r="B712">
            <v>0</v>
          </cell>
          <cell r="C712">
            <v>0</v>
          </cell>
          <cell r="D712">
            <v>0</v>
          </cell>
          <cell r="E712">
            <v>0</v>
          </cell>
          <cell r="F712">
            <v>0</v>
          </cell>
          <cell r="G712">
            <v>0</v>
          </cell>
          <cell r="H712">
            <v>0</v>
          </cell>
          <cell r="I712">
            <v>43934</v>
          </cell>
        </row>
        <row r="713">
          <cell r="A713">
            <v>2862</v>
          </cell>
          <cell r="B713">
            <v>1</v>
          </cell>
          <cell r="C713">
            <v>0</v>
          </cell>
          <cell r="D713">
            <v>0</v>
          </cell>
          <cell r="E713">
            <v>0</v>
          </cell>
          <cell r="F713">
            <v>0</v>
          </cell>
          <cell r="G713">
            <v>0</v>
          </cell>
          <cell r="H713">
            <v>1</v>
          </cell>
          <cell r="I713">
            <v>43934</v>
          </cell>
        </row>
        <row r="714">
          <cell r="A714">
            <v>2949</v>
          </cell>
          <cell r="B714">
            <v>0</v>
          </cell>
          <cell r="C714">
            <v>0</v>
          </cell>
          <cell r="D714">
            <v>0</v>
          </cell>
          <cell r="E714">
            <v>0</v>
          </cell>
          <cell r="F714">
            <v>0</v>
          </cell>
          <cell r="G714">
            <v>0</v>
          </cell>
          <cell r="H714">
            <v>0</v>
          </cell>
          <cell r="I714">
            <v>43934</v>
          </cell>
        </row>
        <row r="715">
          <cell r="A715">
            <v>2980</v>
          </cell>
          <cell r="B715">
            <v>0</v>
          </cell>
          <cell r="C715">
            <v>0</v>
          </cell>
          <cell r="D715">
            <v>0</v>
          </cell>
          <cell r="E715">
            <v>0</v>
          </cell>
          <cell r="F715">
            <v>0</v>
          </cell>
          <cell r="G715">
            <v>0</v>
          </cell>
          <cell r="H715">
            <v>0</v>
          </cell>
          <cell r="I715">
            <v>43934</v>
          </cell>
        </row>
        <row r="716">
          <cell r="A716">
            <v>1538</v>
          </cell>
          <cell r="B716">
            <v>0</v>
          </cell>
          <cell r="C716">
            <v>0</v>
          </cell>
          <cell r="D716">
            <v>0</v>
          </cell>
          <cell r="E716">
            <v>0</v>
          </cell>
          <cell r="F716">
            <v>0</v>
          </cell>
          <cell r="G716">
            <v>0</v>
          </cell>
          <cell r="H716">
            <v>1</v>
          </cell>
          <cell r="I716">
            <v>43933</v>
          </cell>
        </row>
        <row r="717">
          <cell r="A717">
            <v>1622</v>
          </cell>
          <cell r="B717">
            <v>1</v>
          </cell>
          <cell r="C717">
            <v>0</v>
          </cell>
          <cell r="D717">
            <v>0</v>
          </cell>
          <cell r="E717">
            <v>0</v>
          </cell>
          <cell r="F717">
            <v>0</v>
          </cell>
          <cell r="G717">
            <v>0</v>
          </cell>
          <cell r="H717">
            <v>0</v>
          </cell>
          <cell r="I717">
            <v>43933</v>
          </cell>
        </row>
        <row r="718">
          <cell r="A718">
            <v>2293</v>
          </cell>
          <cell r="B718">
            <v>0</v>
          </cell>
          <cell r="C718">
            <v>0</v>
          </cell>
          <cell r="D718">
            <v>0</v>
          </cell>
          <cell r="E718">
            <v>0</v>
          </cell>
          <cell r="F718">
            <v>0</v>
          </cell>
          <cell r="G718">
            <v>0</v>
          </cell>
          <cell r="H718">
            <v>0</v>
          </cell>
          <cell r="I718">
            <v>43933</v>
          </cell>
        </row>
        <row r="719">
          <cell r="A719">
            <v>2731</v>
          </cell>
          <cell r="B719">
            <v>0</v>
          </cell>
          <cell r="C719">
            <v>0</v>
          </cell>
          <cell r="D719">
            <v>0</v>
          </cell>
          <cell r="E719">
            <v>0</v>
          </cell>
          <cell r="F719">
            <v>0</v>
          </cell>
          <cell r="G719">
            <v>0</v>
          </cell>
          <cell r="H719">
            <v>0</v>
          </cell>
          <cell r="I719">
            <v>43933</v>
          </cell>
        </row>
        <row r="720">
          <cell r="A720">
            <v>3058</v>
          </cell>
          <cell r="B720">
            <v>0</v>
          </cell>
          <cell r="C720">
            <v>0</v>
          </cell>
          <cell r="D720">
            <v>0</v>
          </cell>
          <cell r="E720">
            <v>0</v>
          </cell>
          <cell r="F720">
            <v>0</v>
          </cell>
          <cell r="G720">
            <v>0</v>
          </cell>
          <cell r="H720">
            <v>0</v>
          </cell>
          <cell r="I720">
            <v>43933</v>
          </cell>
        </row>
        <row r="721">
          <cell r="A721">
            <v>1548</v>
          </cell>
          <cell r="B721">
            <v>0</v>
          </cell>
          <cell r="C721">
            <v>0</v>
          </cell>
          <cell r="D721">
            <v>0</v>
          </cell>
          <cell r="E721">
            <v>0</v>
          </cell>
          <cell r="F721">
            <v>0</v>
          </cell>
          <cell r="G721">
            <v>0</v>
          </cell>
          <cell r="H721">
            <v>0</v>
          </cell>
          <cell r="I721">
            <v>43932</v>
          </cell>
        </row>
        <row r="722">
          <cell r="A722">
            <v>1784</v>
          </cell>
          <cell r="B722">
            <v>0</v>
          </cell>
          <cell r="C722">
            <v>0</v>
          </cell>
          <cell r="D722">
            <v>0</v>
          </cell>
          <cell r="E722">
            <v>0</v>
          </cell>
          <cell r="F722">
            <v>0</v>
          </cell>
          <cell r="G722">
            <v>0</v>
          </cell>
          <cell r="H722">
            <v>0</v>
          </cell>
          <cell r="I722">
            <v>43932</v>
          </cell>
        </row>
        <row r="723">
          <cell r="A723">
            <v>2125</v>
          </cell>
          <cell r="B723">
            <v>0</v>
          </cell>
          <cell r="C723">
            <v>0</v>
          </cell>
          <cell r="D723">
            <v>0</v>
          </cell>
          <cell r="E723">
            <v>0</v>
          </cell>
          <cell r="F723">
            <v>0</v>
          </cell>
          <cell r="G723">
            <v>0</v>
          </cell>
          <cell r="H723">
            <v>0</v>
          </cell>
          <cell r="I723">
            <v>43932</v>
          </cell>
        </row>
        <row r="724">
          <cell r="A724">
            <v>1786</v>
          </cell>
          <cell r="B724">
            <v>0</v>
          </cell>
          <cell r="C724">
            <v>0</v>
          </cell>
          <cell r="D724">
            <v>0</v>
          </cell>
          <cell r="E724">
            <v>0</v>
          </cell>
          <cell r="F724">
            <v>0</v>
          </cell>
          <cell r="G724">
            <v>0</v>
          </cell>
          <cell r="H724">
            <v>0</v>
          </cell>
          <cell r="I724">
            <v>43931</v>
          </cell>
        </row>
        <row r="725">
          <cell r="A725">
            <v>2537</v>
          </cell>
          <cell r="B725">
            <v>0</v>
          </cell>
          <cell r="C725">
            <v>0</v>
          </cell>
          <cell r="D725">
            <v>0</v>
          </cell>
          <cell r="E725">
            <v>0</v>
          </cell>
          <cell r="F725">
            <v>0</v>
          </cell>
          <cell r="G725">
            <v>0</v>
          </cell>
          <cell r="H725">
            <v>0</v>
          </cell>
          <cell r="I725">
            <v>43931</v>
          </cell>
        </row>
        <row r="726">
          <cell r="A726">
            <v>3148</v>
          </cell>
          <cell r="B726">
            <v>0</v>
          </cell>
          <cell r="C726">
            <v>0</v>
          </cell>
          <cell r="D726">
            <v>0</v>
          </cell>
          <cell r="E726">
            <v>0</v>
          </cell>
          <cell r="F726">
            <v>0</v>
          </cell>
          <cell r="G726">
            <v>0</v>
          </cell>
          <cell r="H726">
            <v>0</v>
          </cell>
          <cell r="I726">
            <v>43931</v>
          </cell>
        </row>
        <row r="727">
          <cell r="A727">
            <v>1513</v>
          </cell>
          <cell r="B727">
            <v>0</v>
          </cell>
          <cell r="C727">
            <v>0</v>
          </cell>
          <cell r="D727">
            <v>0</v>
          </cell>
          <cell r="E727">
            <v>0</v>
          </cell>
          <cell r="F727">
            <v>0</v>
          </cell>
          <cell r="G727">
            <v>0</v>
          </cell>
          <cell r="H727">
            <v>0</v>
          </cell>
          <cell r="I727">
            <v>43930</v>
          </cell>
        </row>
        <row r="728">
          <cell r="A728">
            <v>1679</v>
          </cell>
          <cell r="B728">
            <v>0</v>
          </cell>
          <cell r="C728">
            <v>0</v>
          </cell>
          <cell r="D728">
            <v>0</v>
          </cell>
          <cell r="E728">
            <v>0</v>
          </cell>
          <cell r="F728">
            <v>0</v>
          </cell>
          <cell r="G728">
            <v>0</v>
          </cell>
          <cell r="H728">
            <v>0</v>
          </cell>
          <cell r="I728">
            <v>43930</v>
          </cell>
        </row>
        <row r="729">
          <cell r="A729">
            <v>1980</v>
          </cell>
          <cell r="B729">
            <v>0</v>
          </cell>
          <cell r="C729">
            <v>0</v>
          </cell>
          <cell r="D729">
            <v>0</v>
          </cell>
          <cell r="E729">
            <v>0</v>
          </cell>
          <cell r="F729">
            <v>0</v>
          </cell>
          <cell r="G729">
            <v>0</v>
          </cell>
          <cell r="H729">
            <v>0</v>
          </cell>
          <cell r="I729">
            <v>43930</v>
          </cell>
        </row>
        <row r="730">
          <cell r="A730">
            <v>3098</v>
          </cell>
          <cell r="B730">
            <v>0</v>
          </cell>
          <cell r="C730">
            <v>0</v>
          </cell>
          <cell r="D730">
            <v>0</v>
          </cell>
          <cell r="E730">
            <v>0</v>
          </cell>
          <cell r="F730">
            <v>0</v>
          </cell>
          <cell r="G730">
            <v>0</v>
          </cell>
          <cell r="H730">
            <v>0</v>
          </cell>
          <cell r="I730">
            <v>43930</v>
          </cell>
        </row>
        <row r="731">
          <cell r="A731">
            <v>1102</v>
          </cell>
          <cell r="B731">
            <v>0</v>
          </cell>
          <cell r="C731">
            <v>0</v>
          </cell>
          <cell r="D731">
            <v>0</v>
          </cell>
          <cell r="E731">
            <v>0</v>
          </cell>
          <cell r="F731">
            <v>0</v>
          </cell>
          <cell r="G731">
            <v>0</v>
          </cell>
          <cell r="H731">
            <v>0</v>
          </cell>
          <cell r="I731">
            <v>43929</v>
          </cell>
        </row>
        <row r="732">
          <cell r="A732">
            <v>1157</v>
          </cell>
          <cell r="B732">
            <v>0</v>
          </cell>
          <cell r="C732">
            <v>0</v>
          </cell>
          <cell r="D732">
            <v>0</v>
          </cell>
          <cell r="E732">
            <v>0</v>
          </cell>
          <cell r="F732">
            <v>0</v>
          </cell>
          <cell r="G732">
            <v>0</v>
          </cell>
          <cell r="H732">
            <v>0</v>
          </cell>
          <cell r="I732">
            <v>43929</v>
          </cell>
        </row>
        <row r="733">
          <cell r="A733">
            <v>1674</v>
          </cell>
          <cell r="B733">
            <v>0</v>
          </cell>
          <cell r="C733">
            <v>0</v>
          </cell>
          <cell r="D733">
            <v>0</v>
          </cell>
          <cell r="E733">
            <v>0</v>
          </cell>
          <cell r="F733">
            <v>0</v>
          </cell>
          <cell r="G733">
            <v>0</v>
          </cell>
          <cell r="H733">
            <v>0</v>
          </cell>
          <cell r="I733">
            <v>43929</v>
          </cell>
        </row>
        <row r="734">
          <cell r="A734">
            <v>2453</v>
          </cell>
          <cell r="B734">
            <v>0</v>
          </cell>
          <cell r="C734">
            <v>0</v>
          </cell>
          <cell r="D734">
            <v>0</v>
          </cell>
          <cell r="E734">
            <v>0</v>
          </cell>
          <cell r="F734">
            <v>0</v>
          </cell>
          <cell r="G734">
            <v>0</v>
          </cell>
          <cell r="H734">
            <v>0</v>
          </cell>
          <cell r="I734">
            <v>43929</v>
          </cell>
        </row>
        <row r="735">
          <cell r="A735">
            <v>2764</v>
          </cell>
          <cell r="B735">
            <v>0</v>
          </cell>
          <cell r="C735">
            <v>0</v>
          </cell>
          <cell r="D735">
            <v>0</v>
          </cell>
          <cell r="E735">
            <v>0</v>
          </cell>
          <cell r="F735">
            <v>0</v>
          </cell>
          <cell r="G735">
            <v>0</v>
          </cell>
          <cell r="H735">
            <v>0</v>
          </cell>
          <cell r="I735">
            <v>43929</v>
          </cell>
        </row>
        <row r="736">
          <cell r="A736">
            <v>3082</v>
          </cell>
          <cell r="B736">
            <v>0</v>
          </cell>
          <cell r="C736">
            <v>0</v>
          </cell>
          <cell r="D736">
            <v>0</v>
          </cell>
          <cell r="E736">
            <v>0</v>
          </cell>
          <cell r="F736">
            <v>0</v>
          </cell>
          <cell r="G736">
            <v>0</v>
          </cell>
          <cell r="H736">
            <v>0</v>
          </cell>
          <cell r="I736">
            <v>43928</v>
          </cell>
        </row>
        <row r="737">
          <cell r="A737">
            <v>1467</v>
          </cell>
          <cell r="B737">
            <v>0</v>
          </cell>
          <cell r="C737">
            <v>0</v>
          </cell>
          <cell r="D737">
            <v>0</v>
          </cell>
          <cell r="E737">
            <v>0</v>
          </cell>
          <cell r="F737">
            <v>0</v>
          </cell>
          <cell r="G737">
            <v>0</v>
          </cell>
          <cell r="H737">
            <v>0</v>
          </cell>
          <cell r="I737">
            <v>43926</v>
          </cell>
        </row>
        <row r="738">
          <cell r="A738">
            <v>2410</v>
          </cell>
          <cell r="B738">
            <v>0</v>
          </cell>
          <cell r="C738">
            <v>0</v>
          </cell>
          <cell r="D738">
            <v>0</v>
          </cell>
          <cell r="E738">
            <v>0</v>
          </cell>
          <cell r="F738">
            <v>0</v>
          </cell>
          <cell r="G738">
            <v>0</v>
          </cell>
          <cell r="H738">
            <v>0</v>
          </cell>
          <cell r="I738">
            <v>43926</v>
          </cell>
        </row>
        <row r="739">
          <cell r="A739">
            <v>1774</v>
          </cell>
          <cell r="B739">
            <v>0</v>
          </cell>
          <cell r="C739">
            <v>0</v>
          </cell>
          <cell r="D739">
            <v>0</v>
          </cell>
          <cell r="E739">
            <v>0</v>
          </cell>
          <cell r="F739">
            <v>0</v>
          </cell>
          <cell r="G739">
            <v>0</v>
          </cell>
          <cell r="H739">
            <v>0</v>
          </cell>
          <cell r="I739">
            <v>43925</v>
          </cell>
        </row>
        <row r="740">
          <cell r="A740">
            <v>2115</v>
          </cell>
          <cell r="B740">
            <v>0</v>
          </cell>
          <cell r="C740">
            <v>1</v>
          </cell>
          <cell r="D740">
            <v>1</v>
          </cell>
          <cell r="E740">
            <v>1</v>
          </cell>
          <cell r="F740">
            <v>0</v>
          </cell>
          <cell r="G740">
            <v>0</v>
          </cell>
          <cell r="H740">
            <v>1</v>
          </cell>
          <cell r="I740">
            <v>43925</v>
          </cell>
        </row>
        <row r="741">
          <cell r="A741">
            <v>2188</v>
          </cell>
          <cell r="B741">
            <v>0</v>
          </cell>
          <cell r="C741">
            <v>0</v>
          </cell>
          <cell r="D741">
            <v>0</v>
          </cell>
          <cell r="E741">
            <v>0</v>
          </cell>
          <cell r="F741">
            <v>0</v>
          </cell>
          <cell r="G741">
            <v>0</v>
          </cell>
          <cell r="H741">
            <v>0</v>
          </cell>
          <cell r="I741">
            <v>43925</v>
          </cell>
        </row>
        <row r="742">
          <cell r="A742">
            <v>1227</v>
          </cell>
          <cell r="B742">
            <v>0</v>
          </cell>
          <cell r="C742">
            <v>1</v>
          </cell>
          <cell r="D742">
            <v>0</v>
          </cell>
          <cell r="E742">
            <v>0</v>
          </cell>
          <cell r="F742">
            <v>0</v>
          </cell>
          <cell r="G742">
            <v>0</v>
          </cell>
          <cell r="H742">
            <v>0</v>
          </cell>
          <cell r="I742">
            <v>43924</v>
          </cell>
        </row>
        <row r="743">
          <cell r="A743">
            <v>1298</v>
          </cell>
          <cell r="B743">
            <v>0</v>
          </cell>
          <cell r="C743">
            <v>0</v>
          </cell>
          <cell r="D743">
            <v>0</v>
          </cell>
          <cell r="E743">
            <v>0</v>
          </cell>
          <cell r="F743">
            <v>0</v>
          </cell>
          <cell r="G743">
            <v>0</v>
          </cell>
          <cell r="H743">
            <v>0</v>
          </cell>
          <cell r="I743">
            <v>43924</v>
          </cell>
        </row>
        <row r="744">
          <cell r="A744">
            <v>1336</v>
          </cell>
          <cell r="B744">
            <v>0</v>
          </cell>
          <cell r="C744">
            <v>0</v>
          </cell>
          <cell r="D744">
            <v>0</v>
          </cell>
          <cell r="E744">
            <v>0</v>
          </cell>
          <cell r="F744">
            <v>0</v>
          </cell>
          <cell r="G744">
            <v>0</v>
          </cell>
          <cell r="H744">
            <v>1</v>
          </cell>
          <cell r="I744">
            <v>43924</v>
          </cell>
        </row>
        <row r="745">
          <cell r="A745">
            <v>1597</v>
          </cell>
          <cell r="B745">
            <v>0</v>
          </cell>
          <cell r="C745">
            <v>0</v>
          </cell>
          <cell r="D745">
            <v>0</v>
          </cell>
          <cell r="E745">
            <v>0</v>
          </cell>
          <cell r="F745">
            <v>0</v>
          </cell>
          <cell r="G745">
            <v>0</v>
          </cell>
          <cell r="H745">
            <v>0</v>
          </cell>
          <cell r="I745">
            <v>43924</v>
          </cell>
        </row>
        <row r="746">
          <cell r="A746">
            <v>1743</v>
          </cell>
          <cell r="B746">
            <v>0</v>
          </cell>
          <cell r="C746">
            <v>0</v>
          </cell>
          <cell r="D746">
            <v>0</v>
          </cell>
          <cell r="E746">
            <v>0</v>
          </cell>
          <cell r="F746">
            <v>0</v>
          </cell>
          <cell r="G746">
            <v>0</v>
          </cell>
          <cell r="H746">
            <v>0</v>
          </cell>
          <cell r="I746">
            <v>43924</v>
          </cell>
        </row>
        <row r="747">
          <cell r="A747">
            <v>2454</v>
          </cell>
          <cell r="B747">
            <v>0</v>
          </cell>
          <cell r="C747">
            <v>0</v>
          </cell>
          <cell r="D747">
            <v>0</v>
          </cell>
          <cell r="E747">
            <v>0</v>
          </cell>
          <cell r="F747">
            <v>0</v>
          </cell>
          <cell r="G747">
            <v>0</v>
          </cell>
          <cell r="H747">
            <v>0</v>
          </cell>
          <cell r="I747">
            <v>43924</v>
          </cell>
        </row>
        <row r="748">
          <cell r="A748">
            <v>2549</v>
          </cell>
          <cell r="B748">
            <v>0</v>
          </cell>
          <cell r="C748">
            <v>0</v>
          </cell>
          <cell r="D748">
            <v>0</v>
          </cell>
          <cell r="E748">
            <v>0</v>
          </cell>
          <cell r="F748">
            <v>0</v>
          </cell>
          <cell r="G748">
            <v>0</v>
          </cell>
          <cell r="H748">
            <v>0</v>
          </cell>
          <cell r="I748">
            <v>43924</v>
          </cell>
        </row>
        <row r="749">
          <cell r="A749">
            <v>3132</v>
          </cell>
          <cell r="B749">
            <v>0</v>
          </cell>
          <cell r="C749">
            <v>0</v>
          </cell>
          <cell r="D749">
            <v>0</v>
          </cell>
          <cell r="E749">
            <v>0</v>
          </cell>
          <cell r="F749">
            <v>0</v>
          </cell>
          <cell r="G749">
            <v>0</v>
          </cell>
          <cell r="H749">
            <v>0</v>
          </cell>
          <cell r="I749">
            <v>43924</v>
          </cell>
        </row>
        <row r="750">
          <cell r="A750">
            <v>1238</v>
          </cell>
          <cell r="B750">
            <v>0</v>
          </cell>
          <cell r="C750">
            <v>0</v>
          </cell>
          <cell r="D750">
            <v>0</v>
          </cell>
          <cell r="E750">
            <v>0</v>
          </cell>
          <cell r="F750">
            <v>0</v>
          </cell>
          <cell r="G750">
            <v>0</v>
          </cell>
          <cell r="H750">
            <v>0</v>
          </cell>
          <cell r="I750">
            <v>43923</v>
          </cell>
        </row>
        <row r="751">
          <cell r="A751">
            <v>2193</v>
          </cell>
          <cell r="B751">
            <v>1</v>
          </cell>
          <cell r="C751">
            <v>0</v>
          </cell>
          <cell r="D751">
            <v>0</v>
          </cell>
          <cell r="E751">
            <v>0</v>
          </cell>
          <cell r="F751">
            <v>0</v>
          </cell>
          <cell r="G751">
            <v>0</v>
          </cell>
          <cell r="H751">
            <v>0</v>
          </cell>
          <cell r="I751">
            <v>43923</v>
          </cell>
        </row>
        <row r="752">
          <cell r="A752">
            <v>2592</v>
          </cell>
          <cell r="B752">
            <v>0</v>
          </cell>
          <cell r="C752">
            <v>0</v>
          </cell>
          <cell r="D752">
            <v>0</v>
          </cell>
          <cell r="E752">
            <v>0</v>
          </cell>
          <cell r="F752">
            <v>0</v>
          </cell>
          <cell r="G752">
            <v>0</v>
          </cell>
          <cell r="H752">
            <v>0</v>
          </cell>
          <cell r="I752">
            <v>43923</v>
          </cell>
        </row>
        <row r="753">
          <cell r="A753">
            <v>2084</v>
          </cell>
          <cell r="B753">
            <v>0</v>
          </cell>
          <cell r="C753">
            <v>0</v>
          </cell>
          <cell r="D753">
            <v>0</v>
          </cell>
          <cell r="E753">
            <v>0</v>
          </cell>
          <cell r="F753">
            <v>0</v>
          </cell>
          <cell r="G753">
            <v>0</v>
          </cell>
          <cell r="H753">
            <v>0</v>
          </cell>
          <cell r="I753">
            <v>43922</v>
          </cell>
        </row>
        <row r="754">
          <cell r="A754">
            <v>1968</v>
          </cell>
          <cell r="B754">
            <v>1</v>
          </cell>
          <cell r="C754">
            <v>0</v>
          </cell>
          <cell r="D754">
            <v>1</v>
          </cell>
          <cell r="E754">
            <v>1</v>
          </cell>
          <cell r="F754">
            <v>0</v>
          </cell>
          <cell r="G754">
            <v>0</v>
          </cell>
          <cell r="H754">
            <v>1</v>
          </cell>
          <cell r="I754">
            <v>43921</v>
          </cell>
        </row>
        <row r="755">
          <cell r="A755">
            <v>2277</v>
          </cell>
          <cell r="B755">
            <v>0</v>
          </cell>
          <cell r="C755">
            <v>0</v>
          </cell>
          <cell r="D755">
            <v>0</v>
          </cell>
          <cell r="E755">
            <v>0</v>
          </cell>
          <cell r="F755">
            <v>0</v>
          </cell>
          <cell r="G755">
            <v>0</v>
          </cell>
          <cell r="H755">
            <v>0</v>
          </cell>
          <cell r="I755">
            <v>43921</v>
          </cell>
        </row>
        <row r="756">
          <cell r="A756">
            <v>2424</v>
          </cell>
          <cell r="B756">
            <v>0</v>
          </cell>
          <cell r="C756">
            <v>0</v>
          </cell>
          <cell r="D756">
            <v>0</v>
          </cell>
          <cell r="E756">
            <v>0</v>
          </cell>
          <cell r="F756">
            <v>0</v>
          </cell>
          <cell r="G756">
            <v>0</v>
          </cell>
          <cell r="H756">
            <v>0</v>
          </cell>
          <cell r="I756">
            <v>43921</v>
          </cell>
        </row>
        <row r="757">
          <cell r="A757">
            <v>2484</v>
          </cell>
          <cell r="B757">
            <v>0</v>
          </cell>
          <cell r="C757">
            <v>0</v>
          </cell>
          <cell r="D757">
            <v>0</v>
          </cell>
          <cell r="E757">
            <v>0</v>
          </cell>
          <cell r="F757">
            <v>0</v>
          </cell>
          <cell r="G757">
            <v>0</v>
          </cell>
          <cell r="H757">
            <v>0</v>
          </cell>
          <cell r="I757">
            <v>43921</v>
          </cell>
        </row>
        <row r="758">
          <cell r="A758">
            <v>2605</v>
          </cell>
          <cell r="B758">
            <v>0</v>
          </cell>
          <cell r="C758">
            <v>0</v>
          </cell>
          <cell r="D758">
            <v>0</v>
          </cell>
          <cell r="E758">
            <v>0</v>
          </cell>
          <cell r="F758">
            <v>0</v>
          </cell>
          <cell r="G758">
            <v>0</v>
          </cell>
          <cell r="H758">
            <v>0</v>
          </cell>
          <cell r="I758">
            <v>43921</v>
          </cell>
        </row>
        <row r="759">
          <cell r="A759">
            <v>2659</v>
          </cell>
          <cell r="B759">
            <v>0</v>
          </cell>
          <cell r="C759">
            <v>0</v>
          </cell>
          <cell r="D759">
            <v>0</v>
          </cell>
          <cell r="E759">
            <v>0</v>
          </cell>
          <cell r="F759">
            <v>0</v>
          </cell>
          <cell r="G759">
            <v>0</v>
          </cell>
          <cell r="H759">
            <v>0</v>
          </cell>
          <cell r="I759">
            <v>43921</v>
          </cell>
        </row>
        <row r="760">
          <cell r="A760">
            <v>3035</v>
          </cell>
          <cell r="B760">
            <v>0</v>
          </cell>
          <cell r="C760">
            <v>0</v>
          </cell>
          <cell r="D760">
            <v>0</v>
          </cell>
          <cell r="E760">
            <v>0</v>
          </cell>
          <cell r="F760">
            <v>0</v>
          </cell>
          <cell r="G760">
            <v>0</v>
          </cell>
          <cell r="H760">
            <v>0</v>
          </cell>
          <cell r="I760">
            <v>43921</v>
          </cell>
        </row>
        <row r="761">
          <cell r="A761">
            <v>1665</v>
          </cell>
          <cell r="B761">
            <v>0</v>
          </cell>
          <cell r="C761">
            <v>0</v>
          </cell>
          <cell r="D761">
            <v>0</v>
          </cell>
          <cell r="E761">
            <v>0</v>
          </cell>
          <cell r="F761">
            <v>0</v>
          </cell>
          <cell r="G761">
            <v>0</v>
          </cell>
          <cell r="H761">
            <v>0</v>
          </cell>
          <cell r="I761">
            <v>43920</v>
          </cell>
        </row>
        <row r="762">
          <cell r="A762">
            <v>1917</v>
          </cell>
          <cell r="B762">
            <v>0</v>
          </cell>
          <cell r="C762">
            <v>0</v>
          </cell>
          <cell r="D762">
            <v>0</v>
          </cell>
          <cell r="E762">
            <v>0</v>
          </cell>
          <cell r="F762">
            <v>0</v>
          </cell>
          <cell r="G762">
            <v>0</v>
          </cell>
          <cell r="H762">
            <v>0</v>
          </cell>
          <cell r="I762">
            <v>43920</v>
          </cell>
        </row>
        <row r="763">
          <cell r="A763">
            <v>2878</v>
          </cell>
          <cell r="B763">
            <v>0</v>
          </cell>
          <cell r="C763">
            <v>0</v>
          </cell>
          <cell r="D763">
            <v>0</v>
          </cell>
          <cell r="E763">
            <v>0</v>
          </cell>
          <cell r="F763">
            <v>0</v>
          </cell>
          <cell r="G763">
            <v>0</v>
          </cell>
          <cell r="H763">
            <v>0</v>
          </cell>
          <cell r="I763">
            <v>43920</v>
          </cell>
        </row>
        <row r="764">
          <cell r="A764">
            <v>3147</v>
          </cell>
          <cell r="B764">
            <v>0</v>
          </cell>
          <cell r="C764">
            <v>0</v>
          </cell>
          <cell r="D764">
            <v>0</v>
          </cell>
          <cell r="E764">
            <v>0</v>
          </cell>
          <cell r="F764">
            <v>0</v>
          </cell>
          <cell r="G764">
            <v>0</v>
          </cell>
          <cell r="H764">
            <v>0</v>
          </cell>
          <cell r="I764">
            <v>43920</v>
          </cell>
        </row>
        <row r="765">
          <cell r="A765">
            <v>1829</v>
          </cell>
          <cell r="B765">
            <v>0</v>
          </cell>
          <cell r="C765">
            <v>0</v>
          </cell>
          <cell r="D765">
            <v>0</v>
          </cell>
          <cell r="E765">
            <v>0</v>
          </cell>
          <cell r="F765">
            <v>0</v>
          </cell>
          <cell r="G765">
            <v>0</v>
          </cell>
          <cell r="H765">
            <v>0</v>
          </cell>
          <cell r="I765">
            <v>43919</v>
          </cell>
        </row>
        <row r="766">
          <cell r="A766">
            <v>2737</v>
          </cell>
          <cell r="B766">
            <v>0</v>
          </cell>
          <cell r="C766">
            <v>0</v>
          </cell>
          <cell r="D766">
            <v>0</v>
          </cell>
          <cell r="E766">
            <v>0</v>
          </cell>
          <cell r="F766">
            <v>0</v>
          </cell>
          <cell r="G766">
            <v>0</v>
          </cell>
          <cell r="H766">
            <v>0</v>
          </cell>
          <cell r="I766">
            <v>43919</v>
          </cell>
        </row>
        <row r="767">
          <cell r="A767">
            <v>1388</v>
          </cell>
          <cell r="B767">
            <v>0</v>
          </cell>
          <cell r="C767">
            <v>1</v>
          </cell>
          <cell r="D767">
            <v>0</v>
          </cell>
          <cell r="E767">
            <v>0</v>
          </cell>
          <cell r="F767">
            <v>0</v>
          </cell>
          <cell r="G767">
            <v>0</v>
          </cell>
          <cell r="H767">
            <v>1</v>
          </cell>
          <cell r="I767">
            <v>43918</v>
          </cell>
        </row>
        <row r="768">
          <cell r="A768">
            <v>1880</v>
          </cell>
          <cell r="B768">
            <v>0</v>
          </cell>
          <cell r="C768">
            <v>0</v>
          </cell>
          <cell r="D768">
            <v>0</v>
          </cell>
          <cell r="E768">
            <v>0</v>
          </cell>
          <cell r="F768">
            <v>0</v>
          </cell>
          <cell r="G768">
            <v>0</v>
          </cell>
          <cell r="H768">
            <v>0</v>
          </cell>
          <cell r="I768">
            <v>43918</v>
          </cell>
        </row>
        <row r="769">
          <cell r="A769">
            <v>2941</v>
          </cell>
          <cell r="B769">
            <v>0</v>
          </cell>
          <cell r="C769">
            <v>0</v>
          </cell>
          <cell r="D769">
            <v>0</v>
          </cell>
          <cell r="E769">
            <v>0</v>
          </cell>
          <cell r="F769">
            <v>0</v>
          </cell>
          <cell r="G769">
            <v>0</v>
          </cell>
          <cell r="H769">
            <v>0</v>
          </cell>
          <cell r="I769">
            <v>43918</v>
          </cell>
        </row>
        <row r="770">
          <cell r="A770">
            <v>1641</v>
          </cell>
          <cell r="B770">
            <v>1</v>
          </cell>
          <cell r="C770">
            <v>0</v>
          </cell>
          <cell r="D770">
            <v>0</v>
          </cell>
          <cell r="E770">
            <v>0</v>
          </cell>
          <cell r="F770">
            <v>0</v>
          </cell>
          <cell r="G770">
            <v>0</v>
          </cell>
          <cell r="H770">
            <v>0</v>
          </cell>
          <cell r="I770">
            <v>43917</v>
          </cell>
        </row>
        <row r="771">
          <cell r="A771">
            <v>1788</v>
          </cell>
          <cell r="B771">
            <v>0</v>
          </cell>
          <cell r="C771">
            <v>0</v>
          </cell>
          <cell r="D771">
            <v>0</v>
          </cell>
          <cell r="E771">
            <v>0</v>
          </cell>
          <cell r="F771">
            <v>0</v>
          </cell>
          <cell r="G771">
            <v>0</v>
          </cell>
          <cell r="H771">
            <v>0</v>
          </cell>
          <cell r="I771">
            <v>43917</v>
          </cell>
        </row>
        <row r="772">
          <cell r="A772">
            <v>2331</v>
          </cell>
          <cell r="B772">
            <v>0</v>
          </cell>
          <cell r="C772">
            <v>0</v>
          </cell>
          <cell r="D772">
            <v>0</v>
          </cell>
          <cell r="E772">
            <v>0</v>
          </cell>
          <cell r="F772">
            <v>0</v>
          </cell>
          <cell r="G772">
            <v>0</v>
          </cell>
          <cell r="H772">
            <v>1</v>
          </cell>
          <cell r="I772">
            <v>43917</v>
          </cell>
        </row>
        <row r="773">
          <cell r="A773">
            <v>2607</v>
          </cell>
          <cell r="B773">
            <v>0</v>
          </cell>
          <cell r="C773">
            <v>0</v>
          </cell>
          <cell r="D773">
            <v>0</v>
          </cell>
          <cell r="E773">
            <v>0</v>
          </cell>
          <cell r="F773">
            <v>0</v>
          </cell>
          <cell r="G773">
            <v>0</v>
          </cell>
          <cell r="H773">
            <v>0</v>
          </cell>
          <cell r="I773">
            <v>43917</v>
          </cell>
        </row>
        <row r="774">
          <cell r="A774">
            <v>2963</v>
          </cell>
          <cell r="B774">
            <v>0</v>
          </cell>
          <cell r="C774">
            <v>0</v>
          </cell>
          <cell r="D774">
            <v>0</v>
          </cell>
          <cell r="E774">
            <v>0</v>
          </cell>
          <cell r="F774">
            <v>0</v>
          </cell>
          <cell r="G774">
            <v>0</v>
          </cell>
          <cell r="H774">
            <v>0</v>
          </cell>
          <cell r="I774">
            <v>43917</v>
          </cell>
        </row>
        <row r="775">
          <cell r="A775">
            <v>3060</v>
          </cell>
          <cell r="B775">
            <v>0</v>
          </cell>
          <cell r="C775">
            <v>0</v>
          </cell>
          <cell r="D775">
            <v>0</v>
          </cell>
          <cell r="E775">
            <v>0</v>
          </cell>
          <cell r="F775">
            <v>0</v>
          </cell>
          <cell r="G775">
            <v>0</v>
          </cell>
          <cell r="H775">
            <v>0</v>
          </cell>
          <cell r="I775">
            <v>43917</v>
          </cell>
        </row>
        <row r="776">
          <cell r="A776">
            <v>1496</v>
          </cell>
          <cell r="B776">
            <v>0</v>
          </cell>
          <cell r="C776">
            <v>1</v>
          </cell>
          <cell r="D776">
            <v>0</v>
          </cell>
          <cell r="E776">
            <v>0</v>
          </cell>
          <cell r="F776">
            <v>0</v>
          </cell>
          <cell r="G776">
            <v>0</v>
          </cell>
          <cell r="H776">
            <v>0</v>
          </cell>
          <cell r="I776">
            <v>43916</v>
          </cell>
        </row>
        <row r="777">
          <cell r="A777">
            <v>1566</v>
          </cell>
          <cell r="B777">
            <v>0</v>
          </cell>
          <cell r="C777">
            <v>0</v>
          </cell>
          <cell r="D777">
            <v>0</v>
          </cell>
          <cell r="E777">
            <v>0</v>
          </cell>
          <cell r="F777">
            <v>0</v>
          </cell>
          <cell r="G777">
            <v>0</v>
          </cell>
          <cell r="H777">
            <v>0</v>
          </cell>
          <cell r="I777">
            <v>43916</v>
          </cell>
        </row>
        <row r="778">
          <cell r="A778">
            <v>2744</v>
          </cell>
          <cell r="B778">
            <v>1</v>
          </cell>
          <cell r="C778">
            <v>0</v>
          </cell>
          <cell r="D778">
            <v>0</v>
          </cell>
          <cell r="E778">
            <v>0</v>
          </cell>
          <cell r="F778">
            <v>0</v>
          </cell>
          <cell r="G778">
            <v>0</v>
          </cell>
          <cell r="H778">
            <v>0</v>
          </cell>
          <cell r="I778">
            <v>43916</v>
          </cell>
        </row>
        <row r="779">
          <cell r="A779">
            <v>2870</v>
          </cell>
          <cell r="B779">
            <v>0</v>
          </cell>
          <cell r="C779">
            <v>0</v>
          </cell>
          <cell r="D779">
            <v>0</v>
          </cell>
          <cell r="E779">
            <v>0</v>
          </cell>
          <cell r="F779">
            <v>0</v>
          </cell>
          <cell r="G779">
            <v>0</v>
          </cell>
          <cell r="H779">
            <v>0</v>
          </cell>
          <cell r="I779">
            <v>43916</v>
          </cell>
        </row>
        <row r="780">
          <cell r="A780">
            <v>1581</v>
          </cell>
          <cell r="B780">
            <v>0</v>
          </cell>
          <cell r="C780">
            <v>0</v>
          </cell>
          <cell r="D780">
            <v>0</v>
          </cell>
          <cell r="E780">
            <v>0</v>
          </cell>
          <cell r="F780">
            <v>0</v>
          </cell>
          <cell r="G780">
            <v>0</v>
          </cell>
          <cell r="H780">
            <v>0</v>
          </cell>
          <cell r="I780">
            <v>43915</v>
          </cell>
        </row>
        <row r="781">
          <cell r="A781">
            <v>3042</v>
          </cell>
          <cell r="B781">
            <v>0</v>
          </cell>
          <cell r="C781">
            <v>0</v>
          </cell>
          <cell r="D781">
            <v>0</v>
          </cell>
          <cell r="E781">
            <v>0</v>
          </cell>
          <cell r="F781">
            <v>0</v>
          </cell>
          <cell r="G781">
            <v>0</v>
          </cell>
          <cell r="H781">
            <v>0</v>
          </cell>
          <cell r="I781">
            <v>43915</v>
          </cell>
        </row>
        <row r="782">
          <cell r="A782">
            <v>1662</v>
          </cell>
          <cell r="B782">
            <v>0</v>
          </cell>
          <cell r="C782">
            <v>0</v>
          </cell>
          <cell r="D782">
            <v>0</v>
          </cell>
          <cell r="E782">
            <v>0</v>
          </cell>
          <cell r="F782">
            <v>0</v>
          </cell>
          <cell r="G782">
            <v>0</v>
          </cell>
          <cell r="H782">
            <v>0</v>
          </cell>
          <cell r="I782">
            <v>43914</v>
          </cell>
        </row>
        <row r="783">
          <cell r="A783">
            <v>2235</v>
          </cell>
          <cell r="B783">
            <v>0</v>
          </cell>
          <cell r="C783">
            <v>0</v>
          </cell>
          <cell r="D783">
            <v>0</v>
          </cell>
          <cell r="E783">
            <v>0</v>
          </cell>
          <cell r="F783">
            <v>0</v>
          </cell>
          <cell r="G783">
            <v>0</v>
          </cell>
          <cell r="H783">
            <v>0</v>
          </cell>
          <cell r="I783">
            <v>43914</v>
          </cell>
        </row>
        <row r="784">
          <cell r="A784">
            <v>1148</v>
          </cell>
          <cell r="B784">
            <v>0</v>
          </cell>
          <cell r="C784">
            <v>0</v>
          </cell>
          <cell r="D784">
            <v>0</v>
          </cell>
          <cell r="E784">
            <v>0</v>
          </cell>
          <cell r="F784">
            <v>0</v>
          </cell>
          <cell r="G784">
            <v>0</v>
          </cell>
          <cell r="H784">
            <v>0</v>
          </cell>
          <cell r="I784">
            <v>43913</v>
          </cell>
        </row>
        <row r="785">
          <cell r="A785">
            <v>1436</v>
          </cell>
          <cell r="B785">
            <v>0</v>
          </cell>
          <cell r="C785">
            <v>0</v>
          </cell>
          <cell r="D785">
            <v>0</v>
          </cell>
          <cell r="E785">
            <v>0</v>
          </cell>
          <cell r="F785">
            <v>0</v>
          </cell>
          <cell r="G785">
            <v>0</v>
          </cell>
          <cell r="H785">
            <v>0</v>
          </cell>
          <cell r="I785">
            <v>43913</v>
          </cell>
        </row>
        <row r="786">
          <cell r="A786">
            <v>2967</v>
          </cell>
          <cell r="B786">
            <v>0</v>
          </cell>
          <cell r="C786">
            <v>0</v>
          </cell>
          <cell r="D786">
            <v>1</v>
          </cell>
          <cell r="E786">
            <v>0</v>
          </cell>
          <cell r="F786">
            <v>0</v>
          </cell>
          <cell r="G786">
            <v>0</v>
          </cell>
          <cell r="H786">
            <v>1</v>
          </cell>
          <cell r="I786">
            <v>43913</v>
          </cell>
        </row>
        <row r="787">
          <cell r="A787">
            <v>3002</v>
          </cell>
          <cell r="B787">
            <v>0</v>
          </cell>
          <cell r="C787">
            <v>0</v>
          </cell>
          <cell r="D787">
            <v>0</v>
          </cell>
          <cell r="E787">
            <v>0</v>
          </cell>
          <cell r="F787">
            <v>0</v>
          </cell>
          <cell r="G787">
            <v>0</v>
          </cell>
          <cell r="H787">
            <v>0</v>
          </cell>
          <cell r="I787">
            <v>43913</v>
          </cell>
        </row>
        <row r="788">
          <cell r="A788">
            <v>1370</v>
          </cell>
          <cell r="B788">
            <v>0</v>
          </cell>
          <cell r="C788">
            <v>1</v>
          </cell>
          <cell r="D788">
            <v>0</v>
          </cell>
          <cell r="E788">
            <v>0</v>
          </cell>
          <cell r="F788">
            <v>0</v>
          </cell>
          <cell r="G788">
            <v>0</v>
          </cell>
          <cell r="H788">
            <v>1</v>
          </cell>
          <cell r="I788">
            <v>43912</v>
          </cell>
        </row>
        <row r="789">
          <cell r="A789">
            <v>1714</v>
          </cell>
          <cell r="B789">
            <v>0</v>
          </cell>
          <cell r="C789">
            <v>0</v>
          </cell>
          <cell r="D789">
            <v>0</v>
          </cell>
          <cell r="E789">
            <v>0</v>
          </cell>
          <cell r="F789">
            <v>0</v>
          </cell>
          <cell r="G789">
            <v>0</v>
          </cell>
          <cell r="H789">
            <v>0</v>
          </cell>
          <cell r="I789">
            <v>43912</v>
          </cell>
        </row>
        <row r="790">
          <cell r="A790">
            <v>1791</v>
          </cell>
          <cell r="B790">
            <v>0</v>
          </cell>
          <cell r="C790">
            <v>0</v>
          </cell>
          <cell r="D790">
            <v>0</v>
          </cell>
          <cell r="E790">
            <v>0</v>
          </cell>
          <cell r="F790">
            <v>0</v>
          </cell>
          <cell r="G790">
            <v>0</v>
          </cell>
          <cell r="H790">
            <v>0</v>
          </cell>
          <cell r="I790">
            <v>43912</v>
          </cell>
        </row>
        <row r="791">
          <cell r="A791">
            <v>2097</v>
          </cell>
          <cell r="B791">
            <v>1</v>
          </cell>
          <cell r="C791">
            <v>0</v>
          </cell>
          <cell r="D791">
            <v>0</v>
          </cell>
          <cell r="E791">
            <v>0</v>
          </cell>
          <cell r="F791">
            <v>0</v>
          </cell>
          <cell r="G791">
            <v>0</v>
          </cell>
          <cell r="H791">
            <v>1</v>
          </cell>
          <cell r="I791">
            <v>43912</v>
          </cell>
        </row>
        <row r="792">
          <cell r="A792">
            <v>2318</v>
          </cell>
          <cell r="B792">
            <v>0</v>
          </cell>
          <cell r="C792">
            <v>0</v>
          </cell>
          <cell r="D792">
            <v>0</v>
          </cell>
          <cell r="E792">
            <v>0</v>
          </cell>
          <cell r="F792">
            <v>0</v>
          </cell>
          <cell r="G792">
            <v>0</v>
          </cell>
          <cell r="H792">
            <v>0</v>
          </cell>
          <cell r="I792">
            <v>43912</v>
          </cell>
        </row>
        <row r="793">
          <cell r="A793">
            <v>2458</v>
          </cell>
          <cell r="B793">
            <v>0</v>
          </cell>
          <cell r="C793">
            <v>0</v>
          </cell>
          <cell r="D793">
            <v>0</v>
          </cell>
          <cell r="E793">
            <v>0</v>
          </cell>
          <cell r="F793">
            <v>0</v>
          </cell>
          <cell r="G793">
            <v>0</v>
          </cell>
          <cell r="H793">
            <v>0</v>
          </cell>
          <cell r="I793">
            <v>43912</v>
          </cell>
        </row>
        <row r="794">
          <cell r="A794">
            <v>2421</v>
          </cell>
          <cell r="B794">
            <v>0</v>
          </cell>
          <cell r="C794">
            <v>0</v>
          </cell>
          <cell r="D794">
            <v>0</v>
          </cell>
          <cell r="E794">
            <v>0</v>
          </cell>
          <cell r="F794">
            <v>0</v>
          </cell>
          <cell r="G794">
            <v>0</v>
          </cell>
          <cell r="H794">
            <v>0</v>
          </cell>
          <cell r="I794">
            <v>43911</v>
          </cell>
        </row>
        <row r="795">
          <cell r="A795">
            <v>2573</v>
          </cell>
          <cell r="B795">
            <v>1</v>
          </cell>
          <cell r="C795">
            <v>0</v>
          </cell>
          <cell r="D795">
            <v>0</v>
          </cell>
          <cell r="E795">
            <v>0</v>
          </cell>
          <cell r="F795">
            <v>0</v>
          </cell>
          <cell r="G795">
            <v>0</v>
          </cell>
          <cell r="H795">
            <v>0</v>
          </cell>
          <cell r="I795">
            <v>43911</v>
          </cell>
        </row>
        <row r="796">
          <cell r="A796">
            <v>1190</v>
          </cell>
          <cell r="B796">
            <v>0</v>
          </cell>
          <cell r="C796">
            <v>0</v>
          </cell>
          <cell r="D796">
            <v>0</v>
          </cell>
          <cell r="E796">
            <v>0</v>
          </cell>
          <cell r="F796">
            <v>0</v>
          </cell>
          <cell r="G796">
            <v>0</v>
          </cell>
          <cell r="H796">
            <v>0</v>
          </cell>
          <cell r="I796">
            <v>43910</v>
          </cell>
        </row>
        <row r="797">
          <cell r="A797">
            <v>1944</v>
          </cell>
          <cell r="B797">
            <v>0</v>
          </cell>
          <cell r="C797">
            <v>0</v>
          </cell>
          <cell r="D797">
            <v>0</v>
          </cell>
          <cell r="E797">
            <v>0</v>
          </cell>
          <cell r="F797">
            <v>0</v>
          </cell>
          <cell r="G797">
            <v>0</v>
          </cell>
          <cell r="H797">
            <v>0</v>
          </cell>
          <cell r="I797">
            <v>43910</v>
          </cell>
        </row>
        <row r="798">
          <cell r="A798">
            <v>1964</v>
          </cell>
          <cell r="B798">
            <v>0</v>
          </cell>
          <cell r="C798">
            <v>0</v>
          </cell>
          <cell r="D798">
            <v>0</v>
          </cell>
          <cell r="E798">
            <v>0</v>
          </cell>
          <cell r="F798">
            <v>0</v>
          </cell>
          <cell r="G798">
            <v>0</v>
          </cell>
          <cell r="H798">
            <v>0</v>
          </cell>
          <cell r="I798">
            <v>43910</v>
          </cell>
        </row>
        <row r="799">
          <cell r="A799">
            <v>2838</v>
          </cell>
          <cell r="B799">
            <v>0</v>
          </cell>
          <cell r="C799">
            <v>0</v>
          </cell>
          <cell r="D799">
            <v>0</v>
          </cell>
          <cell r="E799">
            <v>0</v>
          </cell>
          <cell r="F799">
            <v>0</v>
          </cell>
          <cell r="G799">
            <v>0</v>
          </cell>
          <cell r="H799">
            <v>0</v>
          </cell>
          <cell r="I799">
            <v>43910</v>
          </cell>
        </row>
        <row r="800">
          <cell r="A800">
            <v>2028</v>
          </cell>
          <cell r="B800">
            <v>0</v>
          </cell>
          <cell r="C800">
            <v>0</v>
          </cell>
          <cell r="D800">
            <v>0</v>
          </cell>
          <cell r="E800">
            <v>0</v>
          </cell>
          <cell r="F800">
            <v>0</v>
          </cell>
          <cell r="G800">
            <v>0</v>
          </cell>
          <cell r="H800">
            <v>0</v>
          </cell>
          <cell r="I800">
            <v>43909</v>
          </cell>
        </row>
        <row r="801">
          <cell r="A801">
            <v>2145</v>
          </cell>
          <cell r="B801">
            <v>0</v>
          </cell>
          <cell r="C801">
            <v>0</v>
          </cell>
          <cell r="D801">
            <v>0</v>
          </cell>
          <cell r="E801">
            <v>0</v>
          </cell>
          <cell r="F801">
            <v>0</v>
          </cell>
          <cell r="G801">
            <v>0</v>
          </cell>
          <cell r="H801">
            <v>0</v>
          </cell>
          <cell r="I801">
            <v>43909</v>
          </cell>
        </row>
        <row r="802">
          <cell r="A802">
            <v>2397</v>
          </cell>
          <cell r="B802">
            <v>0</v>
          </cell>
          <cell r="C802">
            <v>0</v>
          </cell>
          <cell r="D802">
            <v>0</v>
          </cell>
          <cell r="E802">
            <v>0</v>
          </cell>
          <cell r="F802">
            <v>0</v>
          </cell>
          <cell r="G802">
            <v>0</v>
          </cell>
          <cell r="H802">
            <v>0</v>
          </cell>
          <cell r="I802">
            <v>43909</v>
          </cell>
        </row>
        <row r="803">
          <cell r="A803">
            <v>1288</v>
          </cell>
          <cell r="B803">
            <v>0</v>
          </cell>
          <cell r="C803">
            <v>0</v>
          </cell>
          <cell r="D803">
            <v>0</v>
          </cell>
          <cell r="E803">
            <v>0</v>
          </cell>
          <cell r="F803">
            <v>0</v>
          </cell>
          <cell r="G803">
            <v>0</v>
          </cell>
          <cell r="H803">
            <v>0</v>
          </cell>
          <cell r="I803">
            <v>43908</v>
          </cell>
        </row>
        <row r="804">
          <cell r="A804">
            <v>2067</v>
          </cell>
          <cell r="B804">
            <v>0</v>
          </cell>
          <cell r="C804">
            <v>0</v>
          </cell>
          <cell r="D804">
            <v>0</v>
          </cell>
          <cell r="E804">
            <v>0</v>
          </cell>
          <cell r="F804">
            <v>0</v>
          </cell>
          <cell r="G804">
            <v>0</v>
          </cell>
          <cell r="H804">
            <v>0</v>
          </cell>
          <cell r="I804">
            <v>43908</v>
          </cell>
        </row>
        <row r="805">
          <cell r="A805">
            <v>2191</v>
          </cell>
          <cell r="B805">
            <v>0</v>
          </cell>
          <cell r="C805">
            <v>1</v>
          </cell>
          <cell r="D805">
            <v>0</v>
          </cell>
          <cell r="E805">
            <v>0</v>
          </cell>
          <cell r="F805">
            <v>0</v>
          </cell>
          <cell r="G805">
            <v>0</v>
          </cell>
          <cell r="H805">
            <v>0</v>
          </cell>
          <cell r="I805">
            <v>43908</v>
          </cell>
        </row>
        <row r="806">
          <cell r="A806">
            <v>2207</v>
          </cell>
          <cell r="B806">
            <v>0</v>
          </cell>
          <cell r="C806">
            <v>1</v>
          </cell>
          <cell r="D806">
            <v>0</v>
          </cell>
          <cell r="E806">
            <v>0</v>
          </cell>
          <cell r="F806">
            <v>0</v>
          </cell>
          <cell r="G806">
            <v>0</v>
          </cell>
          <cell r="H806">
            <v>0</v>
          </cell>
          <cell r="I806">
            <v>43908</v>
          </cell>
        </row>
        <row r="807">
          <cell r="A807">
            <v>2526</v>
          </cell>
          <cell r="B807">
            <v>0</v>
          </cell>
          <cell r="C807">
            <v>0</v>
          </cell>
          <cell r="D807">
            <v>0</v>
          </cell>
          <cell r="E807">
            <v>0</v>
          </cell>
          <cell r="F807">
            <v>0</v>
          </cell>
          <cell r="G807">
            <v>0</v>
          </cell>
          <cell r="H807">
            <v>0</v>
          </cell>
          <cell r="I807">
            <v>43908</v>
          </cell>
        </row>
        <row r="808">
          <cell r="A808">
            <v>3117</v>
          </cell>
          <cell r="B808">
            <v>0</v>
          </cell>
          <cell r="C808">
            <v>0</v>
          </cell>
          <cell r="D808">
            <v>0</v>
          </cell>
          <cell r="E808">
            <v>0</v>
          </cell>
          <cell r="F808">
            <v>0</v>
          </cell>
          <cell r="G808">
            <v>0</v>
          </cell>
          <cell r="H808">
            <v>0</v>
          </cell>
          <cell r="I808">
            <v>43908</v>
          </cell>
        </row>
        <row r="809">
          <cell r="A809">
            <v>1709</v>
          </cell>
          <cell r="B809">
            <v>0</v>
          </cell>
          <cell r="C809">
            <v>0</v>
          </cell>
          <cell r="D809">
            <v>0</v>
          </cell>
          <cell r="E809">
            <v>0</v>
          </cell>
          <cell r="F809">
            <v>0</v>
          </cell>
          <cell r="G809">
            <v>0</v>
          </cell>
          <cell r="H809">
            <v>0</v>
          </cell>
          <cell r="I809">
            <v>43907</v>
          </cell>
        </row>
        <row r="810">
          <cell r="A810">
            <v>1958</v>
          </cell>
          <cell r="B810">
            <v>0</v>
          </cell>
          <cell r="C810">
            <v>0</v>
          </cell>
          <cell r="D810">
            <v>0</v>
          </cell>
          <cell r="E810">
            <v>0</v>
          </cell>
          <cell r="F810">
            <v>0</v>
          </cell>
          <cell r="G810">
            <v>0</v>
          </cell>
          <cell r="H810">
            <v>0</v>
          </cell>
          <cell r="I810">
            <v>43907</v>
          </cell>
        </row>
        <row r="811">
          <cell r="A811">
            <v>2366</v>
          </cell>
          <cell r="B811">
            <v>0</v>
          </cell>
          <cell r="C811">
            <v>0</v>
          </cell>
          <cell r="D811">
            <v>0</v>
          </cell>
          <cell r="E811">
            <v>0</v>
          </cell>
          <cell r="F811">
            <v>0</v>
          </cell>
          <cell r="G811">
            <v>0</v>
          </cell>
          <cell r="H811">
            <v>0</v>
          </cell>
          <cell r="I811">
            <v>43907</v>
          </cell>
        </row>
        <row r="812">
          <cell r="A812">
            <v>2796</v>
          </cell>
          <cell r="B812">
            <v>0</v>
          </cell>
          <cell r="C812">
            <v>0</v>
          </cell>
          <cell r="D812">
            <v>0</v>
          </cell>
          <cell r="E812">
            <v>0</v>
          </cell>
          <cell r="F812">
            <v>0</v>
          </cell>
          <cell r="G812">
            <v>0</v>
          </cell>
          <cell r="H812">
            <v>0</v>
          </cell>
          <cell r="I812">
            <v>43907</v>
          </cell>
        </row>
        <row r="813">
          <cell r="A813">
            <v>1455</v>
          </cell>
          <cell r="B813">
            <v>0</v>
          </cell>
          <cell r="C813">
            <v>0</v>
          </cell>
          <cell r="D813">
            <v>0</v>
          </cell>
          <cell r="E813">
            <v>0</v>
          </cell>
          <cell r="F813">
            <v>0</v>
          </cell>
          <cell r="G813">
            <v>0</v>
          </cell>
          <cell r="H813">
            <v>1</v>
          </cell>
          <cell r="I813">
            <v>43906</v>
          </cell>
        </row>
        <row r="814">
          <cell r="A814">
            <v>2112</v>
          </cell>
          <cell r="B814">
            <v>0</v>
          </cell>
          <cell r="C814">
            <v>0</v>
          </cell>
          <cell r="D814">
            <v>0</v>
          </cell>
          <cell r="E814">
            <v>0</v>
          </cell>
          <cell r="F814">
            <v>0</v>
          </cell>
          <cell r="G814">
            <v>0</v>
          </cell>
          <cell r="H814">
            <v>0</v>
          </cell>
          <cell r="I814">
            <v>43906</v>
          </cell>
        </row>
        <row r="815">
          <cell r="A815">
            <v>1430</v>
          </cell>
          <cell r="B815">
            <v>0</v>
          </cell>
          <cell r="C815">
            <v>0</v>
          </cell>
          <cell r="D815">
            <v>0</v>
          </cell>
          <cell r="E815">
            <v>0</v>
          </cell>
          <cell r="F815">
            <v>0</v>
          </cell>
          <cell r="G815">
            <v>0</v>
          </cell>
          <cell r="H815">
            <v>0</v>
          </cell>
          <cell r="I815">
            <v>43905</v>
          </cell>
        </row>
        <row r="816">
          <cell r="A816">
            <v>1715</v>
          </cell>
          <cell r="B816">
            <v>0</v>
          </cell>
          <cell r="C816">
            <v>1</v>
          </cell>
          <cell r="D816">
            <v>1</v>
          </cell>
          <cell r="E816">
            <v>1</v>
          </cell>
          <cell r="F816">
            <v>0</v>
          </cell>
          <cell r="G816">
            <v>0</v>
          </cell>
          <cell r="H816">
            <v>0</v>
          </cell>
          <cell r="I816">
            <v>43905</v>
          </cell>
        </row>
        <row r="817">
          <cell r="A817">
            <v>1982</v>
          </cell>
          <cell r="B817">
            <v>0</v>
          </cell>
          <cell r="C817">
            <v>0</v>
          </cell>
          <cell r="D817">
            <v>1</v>
          </cell>
          <cell r="E817">
            <v>1</v>
          </cell>
          <cell r="F817">
            <v>0</v>
          </cell>
          <cell r="G817">
            <v>0</v>
          </cell>
          <cell r="H817">
            <v>1</v>
          </cell>
          <cell r="I817">
            <v>43905</v>
          </cell>
        </row>
        <row r="818">
          <cell r="A818">
            <v>1343</v>
          </cell>
          <cell r="B818">
            <v>0</v>
          </cell>
          <cell r="C818">
            <v>0</v>
          </cell>
          <cell r="D818">
            <v>0</v>
          </cell>
          <cell r="E818">
            <v>0</v>
          </cell>
          <cell r="F818">
            <v>0</v>
          </cell>
          <cell r="G818">
            <v>0</v>
          </cell>
          <cell r="H818">
            <v>0</v>
          </cell>
          <cell r="I818">
            <v>43904</v>
          </cell>
        </row>
        <row r="819">
          <cell r="A819">
            <v>2081</v>
          </cell>
          <cell r="B819">
            <v>1</v>
          </cell>
          <cell r="C819">
            <v>0</v>
          </cell>
          <cell r="D819">
            <v>1</v>
          </cell>
          <cell r="E819">
            <v>1</v>
          </cell>
          <cell r="F819">
            <v>0</v>
          </cell>
          <cell r="G819">
            <v>0</v>
          </cell>
          <cell r="H819">
            <v>1</v>
          </cell>
          <cell r="I819">
            <v>43904</v>
          </cell>
        </row>
        <row r="820">
          <cell r="A820">
            <v>2246</v>
          </cell>
          <cell r="B820">
            <v>1</v>
          </cell>
          <cell r="C820">
            <v>0</v>
          </cell>
          <cell r="D820">
            <v>1</v>
          </cell>
          <cell r="E820">
            <v>1</v>
          </cell>
          <cell r="F820">
            <v>0</v>
          </cell>
          <cell r="G820">
            <v>0</v>
          </cell>
          <cell r="H820">
            <v>1</v>
          </cell>
          <cell r="I820">
            <v>43904</v>
          </cell>
        </row>
        <row r="821">
          <cell r="A821">
            <v>2610</v>
          </cell>
          <cell r="B821">
            <v>0</v>
          </cell>
          <cell r="C821">
            <v>0</v>
          </cell>
          <cell r="D821">
            <v>0</v>
          </cell>
          <cell r="E821">
            <v>0</v>
          </cell>
          <cell r="F821">
            <v>0</v>
          </cell>
          <cell r="G821">
            <v>0</v>
          </cell>
          <cell r="H821">
            <v>0</v>
          </cell>
          <cell r="I821">
            <v>43904</v>
          </cell>
        </row>
        <row r="822">
          <cell r="A822">
            <v>2655</v>
          </cell>
          <cell r="B822">
            <v>0</v>
          </cell>
          <cell r="C822">
            <v>0</v>
          </cell>
          <cell r="D822">
            <v>0</v>
          </cell>
          <cell r="E822">
            <v>1</v>
          </cell>
          <cell r="F822">
            <v>0</v>
          </cell>
          <cell r="G822">
            <v>0</v>
          </cell>
          <cell r="H822">
            <v>0</v>
          </cell>
          <cell r="I822">
            <v>43904</v>
          </cell>
        </row>
        <row r="823">
          <cell r="A823">
            <v>2805</v>
          </cell>
          <cell r="B823">
            <v>0</v>
          </cell>
          <cell r="C823">
            <v>0</v>
          </cell>
          <cell r="D823">
            <v>0</v>
          </cell>
          <cell r="E823">
            <v>0</v>
          </cell>
          <cell r="F823">
            <v>0</v>
          </cell>
          <cell r="G823">
            <v>0</v>
          </cell>
          <cell r="H823">
            <v>0</v>
          </cell>
          <cell r="I823">
            <v>43904</v>
          </cell>
        </row>
        <row r="824">
          <cell r="A824">
            <v>1379</v>
          </cell>
          <cell r="B824">
            <v>0</v>
          </cell>
          <cell r="C824">
            <v>0</v>
          </cell>
          <cell r="D824">
            <v>0</v>
          </cell>
          <cell r="E824">
            <v>0</v>
          </cell>
          <cell r="F824">
            <v>0</v>
          </cell>
          <cell r="G824">
            <v>0</v>
          </cell>
          <cell r="H824">
            <v>0</v>
          </cell>
          <cell r="I824">
            <v>43902</v>
          </cell>
        </row>
        <row r="825">
          <cell r="A825">
            <v>1855</v>
          </cell>
          <cell r="B825">
            <v>0</v>
          </cell>
          <cell r="C825">
            <v>0</v>
          </cell>
          <cell r="D825">
            <v>0</v>
          </cell>
          <cell r="E825">
            <v>0</v>
          </cell>
          <cell r="F825">
            <v>0</v>
          </cell>
          <cell r="G825">
            <v>0</v>
          </cell>
          <cell r="H825">
            <v>0</v>
          </cell>
          <cell r="I825">
            <v>43902</v>
          </cell>
        </row>
        <row r="826">
          <cell r="A826">
            <v>2101</v>
          </cell>
          <cell r="B826">
            <v>0</v>
          </cell>
          <cell r="C826">
            <v>0</v>
          </cell>
          <cell r="D826">
            <v>0</v>
          </cell>
          <cell r="E826">
            <v>0</v>
          </cell>
          <cell r="F826">
            <v>0</v>
          </cell>
          <cell r="G826">
            <v>0</v>
          </cell>
          <cell r="H826">
            <v>0</v>
          </cell>
          <cell r="I826">
            <v>43902</v>
          </cell>
        </row>
        <row r="827">
          <cell r="A827">
            <v>2199</v>
          </cell>
          <cell r="B827">
            <v>0</v>
          </cell>
          <cell r="C827">
            <v>0</v>
          </cell>
          <cell r="D827">
            <v>0</v>
          </cell>
          <cell r="E827">
            <v>0</v>
          </cell>
          <cell r="F827">
            <v>0</v>
          </cell>
          <cell r="G827">
            <v>0</v>
          </cell>
          <cell r="H827">
            <v>0</v>
          </cell>
          <cell r="I827">
            <v>43902</v>
          </cell>
        </row>
        <row r="828">
          <cell r="A828">
            <v>2591</v>
          </cell>
          <cell r="B828">
            <v>0</v>
          </cell>
          <cell r="C828">
            <v>0</v>
          </cell>
          <cell r="D828">
            <v>0</v>
          </cell>
          <cell r="E828">
            <v>0</v>
          </cell>
          <cell r="F828">
            <v>0</v>
          </cell>
          <cell r="G828">
            <v>0</v>
          </cell>
          <cell r="H828">
            <v>0</v>
          </cell>
          <cell r="I828">
            <v>43901</v>
          </cell>
        </row>
        <row r="829">
          <cell r="A829">
            <v>2950</v>
          </cell>
          <cell r="B829">
            <v>0</v>
          </cell>
          <cell r="C829">
            <v>0</v>
          </cell>
          <cell r="D829">
            <v>0</v>
          </cell>
          <cell r="E829">
            <v>0</v>
          </cell>
          <cell r="F829">
            <v>0</v>
          </cell>
          <cell r="G829">
            <v>0</v>
          </cell>
          <cell r="H829">
            <v>0</v>
          </cell>
          <cell r="I829">
            <v>43901</v>
          </cell>
        </row>
        <row r="830">
          <cell r="A830">
            <v>1225</v>
          </cell>
          <cell r="B830">
            <v>0</v>
          </cell>
          <cell r="C830">
            <v>0</v>
          </cell>
          <cell r="D830">
            <v>0</v>
          </cell>
          <cell r="E830">
            <v>0</v>
          </cell>
          <cell r="F830">
            <v>0</v>
          </cell>
          <cell r="G830">
            <v>0</v>
          </cell>
          <cell r="H830">
            <v>0</v>
          </cell>
          <cell r="I830">
            <v>43900</v>
          </cell>
        </row>
        <row r="831">
          <cell r="A831">
            <v>1256</v>
          </cell>
          <cell r="B831">
            <v>0</v>
          </cell>
          <cell r="C831">
            <v>0</v>
          </cell>
          <cell r="D831">
            <v>0</v>
          </cell>
          <cell r="E831">
            <v>0</v>
          </cell>
          <cell r="F831">
            <v>0</v>
          </cell>
          <cell r="G831">
            <v>0</v>
          </cell>
          <cell r="H831">
            <v>0</v>
          </cell>
          <cell r="I831">
            <v>43900</v>
          </cell>
        </row>
        <row r="832">
          <cell r="A832">
            <v>2218</v>
          </cell>
          <cell r="B832">
            <v>0</v>
          </cell>
          <cell r="C832">
            <v>1</v>
          </cell>
          <cell r="D832">
            <v>1</v>
          </cell>
          <cell r="E832">
            <v>0</v>
          </cell>
          <cell r="F832">
            <v>1</v>
          </cell>
          <cell r="G832">
            <v>0</v>
          </cell>
          <cell r="H832">
            <v>0</v>
          </cell>
          <cell r="I832">
            <v>43900</v>
          </cell>
        </row>
        <row r="833">
          <cell r="A833">
            <v>2339</v>
          </cell>
          <cell r="B833">
            <v>0</v>
          </cell>
          <cell r="C833">
            <v>0</v>
          </cell>
          <cell r="D833">
            <v>0</v>
          </cell>
          <cell r="E833">
            <v>0</v>
          </cell>
          <cell r="F833">
            <v>0</v>
          </cell>
          <cell r="G833">
            <v>0</v>
          </cell>
          <cell r="H833">
            <v>0</v>
          </cell>
          <cell r="I833">
            <v>43900</v>
          </cell>
        </row>
        <row r="834">
          <cell r="A834">
            <v>2797</v>
          </cell>
          <cell r="B834">
            <v>0</v>
          </cell>
          <cell r="C834">
            <v>0</v>
          </cell>
          <cell r="D834">
            <v>0</v>
          </cell>
          <cell r="E834">
            <v>0</v>
          </cell>
          <cell r="F834">
            <v>0</v>
          </cell>
          <cell r="G834">
            <v>0</v>
          </cell>
          <cell r="H834">
            <v>0</v>
          </cell>
          <cell r="I834">
            <v>43900</v>
          </cell>
        </row>
        <row r="835">
          <cell r="A835">
            <v>3057</v>
          </cell>
          <cell r="B835">
            <v>0</v>
          </cell>
          <cell r="C835">
            <v>0</v>
          </cell>
          <cell r="D835">
            <v>0</v>
          </cell>
          <cell r="E835">
            <v>0</v>
          </cell>
          <cell r="F835">
            <v>0</v>
          </cell>
          <cell r="G835">
            <v>0</v>
          </cell>
          <cell r="H835">
            <v>0</v>
          </cell>
          <cell r="I835">
            <v>43900</v>
          </cell>
        </row>
        <row r="836">
          <cell r="A836">
            <v>3094</v>
          </cell>
          <cell r="B836">
            <v>0</v>
          </cell>
          <cell r="C836">
            <v>1</v>
          </cell>
          <cell r="D836">
            <v>1</v>
          </cell>
          <cell r="E836">
            <v>0</v>
          </cell>
          <cell r="F836">
            <v>1</v>
          </cell>
          <cell r="G836">
            <v>0</v>
          </cell>
          <cell r="H836">
            <v>0</v>
          </cell>
          <cell r="I836">
            <v>43900</v>
          </cell>
        </row>
        <row r="837">
          <cell r="A837">
            <v>1732</v>
          </cell>
          <cell r="B837">
            <v>0</v>
          </cell>
          <cell r="C837">
            <v>0</v>
          </cell>
          <cell r="D837">
            <v>0</v>
          </cell>
          <cell r="E837">
            <v>0</v>
          </cell>
          <cell r="F837">
            <v>0</v>
          </cell>
          <cell r="G837">
            <v>0</v>
          </cell>
          <cell r="H837">
            <v>0</v>
          </cell>
          <cell r="I837">
            <v>43899</v>
          </cell>
        </row>
        <row r="838">
          <cell r="A838">
            <v>1741</v>
          </cell>
          <cell r="B838">
            <v>0</v>
          </cell>
          <cell r="C838">
            <v>0</v>
          </cell>
          <cell r="D838">
            <v>0</v>
          </cell>
          <cell r="E838">
            <v>0</v>
          </cell>
          <cell r="F838">
            <v>0</v>
          </cell>
          <cell r="G838">
            <v>0</v>
          </cell>
          <cell r="H838">
            <v>0</v>
          </cell>
          <cell r="I838">
            <v>43899</v>
          </cell>
        </row>
        <row r="839">
          <cell r="A839">
            <v>2222</v>
          </cell>
          <cell r="B839">
            <v>0</v>
          </cell>
          <cell r="C839">
            <v>0</v>
          </cell>
          <cell r="D839">
            <v>0</v>
          </cell>
          <cell r="E839">
            <v>0</v>
          </cell>
          <cell r="F839">
            <v>0</v>
          </cell>
          <cell r="G839">
            <v>0</v>
          </cell>
          <cell r="H839">
            <v>0</v>
          </cell>
          <cell r="I839">
            <v>43899</v>
          </cell>
        </row>
        <row r="840">
          <cell r="A840">
            <v>2367</v>
          </cell>
          <cell r="B840">
            <v>0</v>
          </cell>
          <cell r="C840">
            <v>0</v>
          </cell>
          <cell r="D840">
            <v>0</v>
          </cell>
          <cell r="E840">
            <v>0</v>
          </cell>
          <cell r="F840">
            <v>0</v>
          </cell>
          <cell r="G840">
            <v>0</v>
          </cell>
          <cell r="H840">
            <v>0</v>
          </cell>
          <cell r="I840">
            <v>43899</v>
          </cell>
        </row>
        <row r="841">
          <cell r="A841">
            <v>2771</v>
          </cell>
          <cell r="B841">
            <v>0</v>
          </cell>
          <cell r="C841">
            <v>0</v>
          </cell>
          <cell r="D841">
            <v>0</v>
          </cell>
          <cell r="E841">
            <v>0</v>
          </cell>
          <cell r="F841">
            <v>0</v>
          </cell>
          <cell r="G841">
            <v>0</v>
          </cell>
          <cell r="H841">
            <v>0</v>
          </cell>
          <cell r="I841">
            <v>43899</v>
          </cell>
        </row>
        <row r="842">
          <cell r="A842">
            <v>1042</v>
          </cell>
          <cell r="B842">
            <v>0</v>
          </cell>
          <cell r="C842">
            <v>0</v>
          </cell>
          <cell r="D842">
            <v>0</v>
          </cell>
          <cell r="E842">
            <v>0</v>
          </cell>
          <cell r="F842">
            <v>0</v>
          </cell>
          <cell r="G842">
            <v>0</v>
          </cell>
          <cell r="H842">
            <v>0</v>
          </cell>
          <cell r="I842">
            <v>43898</v>
          </cell>
        </row>
        <row r="843">
          <cell r="A843">
            <v>1362</v>
          </cell>
          <cell r="B843">
            <v>0</v>
          </cell>
          <cell r="C843">
            <v>0</v>
          </cell>
          <cell r="D843">
            <v>0</v>
          </cell>
          <cell r="E843">
            <v>0</v>
          </cell>
          <cell r="F843">
            <v>0</v>
          </cell>
          <cell r="G843">
            <v>0</v>
          </cell>
          <cell r="H843">
            <v>0</v>
          </cell>
          <cell r="I843">
            <v>43898</v>
          </cell>
        </row>
        <row r="844">
          <cell r="A844">
            <v>1558</v>
          </cell>
          <cell r="B844">
            <v>0</v>
          </cell>
          <cell r="C844">
            <v>0</v>
          </cell>
          <cell r="D844">
            <v>0</v>
          </cell>
          <cell r="E844">
            <v>0</v>
          </cell>
          <cell r="F844">
            <v>0</v>
          </cell>
          <cell r="G844">
            <v>0</v>
          </cell>
          <cell r="H844">
            <v>0</v>
          </cell>
          <cell r="I844">
            <v>43898</v>
          </cell>
        </row>
        <row r="845">
          <cell r="A845">
            <v>1814</v>
          </cell>
          <cell r="B845">
            <v>0</v>
          </cell>
          <cell r="C845">
            <v>0</v>
          </cell>
          <cell r="D845">
            <v>0</v>
          </cell>
          <cell r="E845">
            <v>0</v>
          </cell>
          <cell r="F845">
            <v>0</v>
          </cell>
          <cell r="G845">
            <v>0</v>
          </cell>
          <cell r="H845">
            <v>0</v>
          </cell>
          <cell r="I845">
            <v>43898</v>
          </cell>
        </row>
        <row r="846">
          <cell r="A846">
            <v>2613</v>
          </cell>
          <cell r="B846">
            <v>0</v>
          </cell>
          <cell r="C846">
            <v>0</v>
          </cell>
          <cell r="D846">
            <v>0</v>
          </cell>
          <cell r="E846">
            <v>0</v>
          </cell>
          <cell r="F846">
            <v>0</v>
          </cell>
          <cell r="G846">
            <v>0</v>
          </cell>
          <cell r="H846">
            <v>0</v>
          </cell>
          <cell r="I846">
            <v>43898</v>
          </cell>
        </row>
        <row r="847">
          <cell r="A847">
            <v>3104</v>
          </cell>
          <cell r="B847">
            <v>1</v>
          </cell>
          <cell r="C847">
            <v>0</v>
          </cell>
          <cell r="D847">
            <v>0</v>
          </cell>
          <cell r="E847">
            <v>0</v>
          </cell>
          <cell r="F847">
            <v>0</v>
          </cell>
          <cell r="G847">
            <v>0</v>
          </cell>
          <cell r="H847">
            <v>0</v>
          </cell>
          <cell r="I847">
            <v>43898</v>
          </cell>
        </row>
        <row r="848">
          <cell r="A848">
            <v>3121</v>
          </cell>
          <cell r="B848">
            <v>1</v>
          </cell>
          <cell r="C848">
            <v>0</v>
          </cell>
          <cell r="D848">
            <v>0</v>
          </cell>
          <cell r="E848">
            <v>0</v>
          </cell>
          <cell r="F848">
            <v>0</v>
          </cell>
          <cell r="G848">
            <v>0</v>
          </cell>
          <cell r="H848">
            <v>0</v>
          </cell>
          <cell r="I848">
            <v>43898</v>
          </cell>
        </row>
        <row r="849">
          <cell r="A849">
            <v>2296</v>
          </cell>
          <cell r="B849">
            <v>0</v>
          </cell>
          <cell r="C849">
            <v>0</v>
          </cell>
          <cell r="D849">
            <v>0</v>
          </cell>
          <cell r="E849">
            <v>0</v>
          </cell>
          <cell r="F849">
            <v>0</v>
          </cell>
          <cell r="G849">
            <v>0</v>
          </cell>
          <cell r="H849">
            <v>0</v>
          </cell>
          <cell r="I849">
            <v>43897</v>
          </cell>
        </row>
        <row r="850">
          <cell r="A850">
            <v>2469</v>
          </cell>
          <cell r="B850">
            <v>0</v>
          </cell>
          <cell r="C850">
            <v>0</v>
          </cell>
          <cell r="D850">
            <v>0</v>
          </cell>
          <cell r="E850">
            <v>0</v>
          </cell>
          <cell r="F850">
            <v>0</v>
          </cell>
          <cell r="G850">
            <v>0</v>
          </cell>
          <cell r="H850">
            <v>0</v>
          </cell>
          <cell r="I850">
            <v>43897</v>
          </cell>
        </row>
        <row r="851">
          <cell r="A851">
            <v>2898</v>
          </cell>
          <cell r="B851">
            <v>0</v>
          </cell>
          <cell r="C851">
            <v>0</v>
          </cell>
          <cell r="D851">
            <v>1</v>
          </cell>
          <cell r="E851">
            <v>0</v>
          </cell>
          <cell r="F851">
            <v>0</v>
          </cell>
          <cell r="G851">
            <v>0</v>
          </cell>
          <cell r="H851">
            <v>0</v>
          </cell>
          <cell r="I851">
            <v>43897</v>
          </cell>
        </row>
        <row r="852">
          <cell r="A852">
            <v>1121</v>
          </cell>
          <cell r="B852">
            <v>0</v>
          </cell>
          <cell r="C852">
            <v>0</v>
          </cell>
          <cell r="D852">
            <v>0</v>
          </cell>
          <cell r="E852">
            <v>0</v>
          </cell>
          <cell r="F852">
            <v>0</v>
          </cell>
          <cell r="G852">
            <v>0</v>
          </cell>
          <cell r="H852">
            <v>0</v>
          </cell>
          <cell r="I852">
            <v>43896</v>
          </cell>
        </row>
        <row r="853">
          <cell r="A853">
            <v>1670</v>
          </cell>
          <cell r="B853">
            <v>0</v>
          </cell>
          <cell r="C853">
            <v>0</v>
          </cell>
          <cell r="D853">
            <v>0</v>
          </cell>
          <cell r="E853">
            <v>0</v>
          </cell>
          <cell r="F853">
            <v>0</v>
          </cell>
          <cell r="G853">
            <v>0</v>
          </cell>
          <cell r="H853">
            <v>0</v>
          </cell>
          <cell r="I853">
            <v>43896</v>
          </cell>
        </row>
        <row r="854">
          <cell r="A854">
            <v>1928</v>
          </cell>
          <cell r="B854">
            <v>0</v>
          </cell>
          <cell r="C854">
            <v>0</v>
          </cell>
          <cell r="D854">
            <v>0</v>
          </cell>
          <cell r="E854">
            <v>0</v>
          </cell>
          <cell r="F854">
            <v>0</v>
          </cell>
          <cell r="G854">
            <v>0</v>
          </cell>
          <cell r="H854">
            <v>0</v>
          </cell>
          <cell r="I854">
            <v>43896</v>
          </cell>
        </row>
        <row r="855">
          <cell r="A855">
            <v>2429</v>
          </cell>
          <cell r="B855">
            <v>0</v>
          </cell>
          <cell r="C855">
            <v>0</v>
          </cell>
          <cell r="D855">
            <v>0</v>
          </cell>
          <cell r="E855">
            <v>0</v>
          </cell>
          <cell r="F855">
            <v>0</v>
          </cell>
          <cell r="G855">
            <v>0</v>
          </cell>
          <cell r="H855">
            <v>0</v>
          </cell>
          <cell r="I855">
            <v>43896</v>
          </cell>
        </row>
        <row r="856">
          <cell r="A856">
            <v>3065</v>
          </cell>
          <cell r="B856">
            <v>0</v>
          </cell>
          <cell r="C856">
            <v>0</v>
          </cell>
          <cell r="D856">
            <v>0</v>
          </cell>
          <cell r="E856">
            <v>0</v>
          </cell>
          <cell r="F856">
            <v>0</v>
          </cell>
          <cell r="G856">
            <v>0</v>
          </cell>
          <cell r="H856">
            <v>0</v>
          </cell>
          <cell r="I856">
            <v>43896</v>
          </cell>
        </row>
        <row r="857">
          <cell r="A857">
            <v>1171</v>
          </cell>
          <cell r="B857">
            <v>0</v>
          </cell>
          <cell r="C857">
            <v>0</v>
          </cell>
          <cell r="D857">
            <v>0</v>
          </cell>
          <cell r="E857">
            <v>0</v>
          </cell>
          <cell r="F857">
            <v>0</v>
          </cell>
          <cell r="G857">
            <v>0</v>
          </cell>
          <cell r="H857">
            <v>0</v>
          </cell>
          <cell r="I857">
            <v>43894</v>
          </cell>
        </row>
        <row r="858">
          <cell r="A858">
            <v>1851</v>
          </cell>
          <cell r="B858">
            <v>0</v>
          </cell>
          <cell r="C858">
            <v>1</v>
          </cell>
          <cell r="D858">
            <v>0</v>
          </cell>
          <cell r="E858">
            <v>0</v>
          </cell>
          <cell r="F858">
            <v>1</v>
          </cell>
          <cell r="G858">
            <v>0</v>
          </cell>
          <cell r="H858">
            <v>0</v>
          </cell>
          <cell r="I858">
            <v>43894</v>
          </cell>
        </row>
        <row r="859">
          <cell r="A859">
            <v>2722</v>
          </cell>
          <cell r="B859">
            <v>0</v>
          </cell>
          <cell r="C859">
            <v>0</v>
          </cell>
          <cell r="D859">
            <v>0</v>
          </cell>
          <cell r="E859">
            <v>0</v>
          </cell>
          <cell r="F859">
            <v>0</v>
          </cell>
          <cell r="G859">
            <v>0</v>
          </cell>
          <cell r="H859">
            <v>0</v>
          </cell>
          <cell r="I859">
            <v>43894</v>
          </cell>
        </row>
        <row r="860">
          <cell r="A860">
            <v>2791</v>
          </cell>
          <cell r="B860">
            <v>0</v>
          </cell>
          <cell r="C860">
            <v>1</v>
          </cell>
          <cell r="D860">
            <v>0</v>
          </cell>
          <cell r="E860">
            <v>0</v>
          </cell>
          <cell r="F860">
            <v>0</v>
          </cell>
          <cell r="G860">
            <v>0</v>
          </cell>
          <cell r="H860">
            <v>0</v>
          </cell>
          <cell r="I860">
            <v>43894</v>
          </cell>
        </row>
        <row r="861">
          <cell r="A861">
            <v>2906</v>
          </cell>
          <cell r="B861">
            <v>0</v>
          </cell>
          <cell r="C861">
            <v>0</v>
          </cell>
          <cell r="D861">
            <v>0</v>
          </cell>
          <cell r="E861">
            <v>0</v>
          </cell>
          <cell r="F861">
            <v>0</v>
          </cell>
          <cell r="G861">
            <v>0</v>
          </cell>
          <cell r="H861">
            <v>0</v>
          </cell>
          <cell r="I861">
            <v>43894</v>
          </cell>
        </row>
        <row r="862">
          <cell r="A862">
            <v>3009</v>
          </cell>
          <cell r="B862">
            <v>1</v>
          </cell>
          <cell r="C862">
            <v>0</v>
          </cell>
          <cell r="D862">
            <v>0</v>
          </cell>
          <cell r="E862">
            <v>0</v>
          </cell>
          <cell r="F862">
            <v>0</v>
          </cell>
          <cell r="G862">
            <v>0</v>
          </cell>
          <cell r="H862">
            <v>0</v>
          </cell>
          <cell r="I862">
            <v>43894</v>
          </cell>
        </row>
        <row r="863">
          <cell r="A863">
            <v>1064</v>
          </cell>
          <cell r="B863">
            <v>0</v>
          </cell>
          <cell r="C863">
            <v>0</v>
          </cell>
          <cell r="D863">
            <v>0</v>
          </cell>
          <cell r="E863">
            <v>0</v>
          </cell>
          <cell r="F863">
            <v>0</v>
          </cell>
          <cell r="G863">
            <v>0</v>
          </cell>
          <cell r="H863">
            <v>0</v>
          </cell>
          <cell r="I863">
            <v>43893</v>
          </cell>
        </row>
        <row r="864">
          <cell r="A864">
            <v>1711</v>
          </cell>
          <cell r="B864">
            <v>0</v>
          </cell>
          <cell r="C864">
            <v>0</v>
          </cell>
          <cell r="D864">
            <v>0</v>
          </cell>
          <cell r="E864">
            <v>0</v>
          </cell>
          <cell r="F864">
            <v>0</v>
          </cell>
          <cell r="G864">
            <v>0</v>
          </cell>
          <cell r="H864">
            <v>0</v>
          </cell>
          <cell r="I864">
            <v>43893</v>
          </cell>
        </row>
        <row r="865">
          <cell r="A865">
            <v>2420</v>
          </cell>
          <cell r="B865">
            <v>0</v>
          </cell>
          <cell r="C865">
            <v>1</v>
          </cell>
          <cell r="D865">
            <v>0</v>
          </cell>
          <cell r="E865">
            <v>1</v>
          </cell>
          <cell r="F865">
            <v>0</v>
          </cell>
          <cell r="G865">
            <v>0</v>
          </cell>
          <cell r="H865">
            <v>0</v>
          </cell>
          <cell r="I865">
            <v>43893</v>
          </cell>
        </row>
        <row r="866">
          <cell r="A866">
            <v>2884</v>
          </cell>
          <cell r="B866">
            <v>1</v>
          </cell>
          <cell r="C866">
            <v>0</v>
          </cell>
          <cell r="D866">
            <v>0</v>
          </cell>
          <cell r="E866">
            <v>0</v>
          </cell>
          <cell r="F866">
            <v>0</v>
          </cell>
          <cell r="G866">
            <v>0</v>
          </cell>
          <cell r="H866">
            <v>0</v>
          </cell>
          <cell r="I866">
            <v>43892</v>
          </cell>
        </row>
        <row r="867">
          <cell r="A867">
            <v>1649</v>
          </cell>
          <cell r="B867">
            <v>0</v>
          </cell>
          <cell r="C867">
            <v>0</v>
          </cell>
          <cell r="D867">
            <v>0</v>
          </cell>
          <cell r="E867">
            <v>0</v>
          </cell>
          <cell r="F867">
            <v>0</v>
          </cell>
          <cell r="G867">
            <v>0</v>
          </cell>
          <cell r="H867">
            <v>0</v>
          </cell>
          <cell r="I867">
            <v>43891</v>
          </cell>
        </row>
        <row r="868">
          <cell r="A868">
            <v>2027</v>
          </cell>
          <cell r="B868">
            <v>0</v>
          </cell>
          <cell r="C868">
            <v>0</v>
          </cell>
          <cell r="D868">
            <v>0</v>
          </cell>
          <cell r="E868">
            <v>0</v>
          </cell>
          <cell r="F868">
            <v>0</v>
          </cell>
          <cell r="G868">
            <v>0</v>
          </cell>
          <cell r="H868">
            <v>0</v>
          </cell>
          <cell r="I868">
            <v>43891</v>
          </cell>
        </row>
        <row r="869">
          <cell r="A869">
            <v>2307</v>
          </cell>
          <cell r="B869">
            <v>0</v>
          </cell>
          <cell r="C869">
            <v>0</v>
          </cell>
          <cell r="D869">
            <v>0</v>
          </cell>
          <cell r="E869">
            <v>0</v>
          </cell>
          <cell r="F869">
            <v>0</v>
          </cell>
          <cell r="G869">
            <v>0</v>
          </cell>
          <cell r="H869">
            <v>0</v>
          </cell>
          <cell r="I869">
            <v>43891</v>
          </cell>
        </row>
        <row r="870">
          <cell r="A870">
            <v>1098</v>
          </cell>
          <cell r="B870">
            <v>0</v>
          </cell>
          <cell r="C870">
            <v>0</v>
          </cell>
          <cell r="D870">
            <v>0</v>
          </cell>
          <cell r="E870">
            <v>0</v>
          </cell>
          <cell r="F870">
            <v>0</v>
          </cell>
          <cell r="G870">
            <v>0</v>
          </cell>
          <cell r="H870">
            <v>0</v>
          </cell>
          <cell r="I870">
            <v>43890</v>
          </cell>
        </row>
        <row r="871">
          <cell r="A871">
            <v>1848</v>
          </cell>
          <cell r="B871">
            <v>0</v>
          </cell>
          <cell r="C871">
            <v>0</v>
          </cell>
          <cell r="D871">
            <v>0</v>
          </cell>
          <cell r="E871">
            <v>0</v>
          </cell>
          <cell r="F871">
            <v>0</v>
          </cell>
          <cell r="G871">
            <v>0</v>
          </cell>
          <cell r="H871">
            <v>0</v>
          </cell>
          <cell r="I871">
            <v>43890</v>
          </cell>
        </row>
        <row r="872">
          <cell r="A872">
            <v>2617</v>
          </cell>
          <cell r="B872">
            <v>1</v>
          </cell>
          <cell r="C872">
            <v>0</v>
          </cell>
          <cell r="D872">
            <v>1</v>
          </cell>
          <cell r="E872">
            <v>0</v>
          </cell>
          <cell r="F872">
            <v>1</v>
          </cell>
          <cell r="G872">
            <v>0</v>
          </cell>
          <cell r="H872">
            <v>1</v>
          </cell>
          <cell r="I872">
            <v>43889</v>
          </cell>
        </row>
        <row r="873">
          <cell r="A873">
            <v>2680</v>
          </cell>
          <cell r="B873">
            <v>0</v>
          </cell>
          <cell r="C873">
            <v>0</v>
          </cell>
          <cell r="D873">
            <v>0</v>
          </cell>
          <cell r="E873">
            <v>0</v>
          </cell>
          <cell r="F873">
            <v>0</v>
          </cell>
          <cell r="G873">
            <v>0</v>
          </cell>
          <cell r="H873">
            <v>0</v>
          </cell>
          <cell r="I873">
            <v>43889</v>
          </cell>
        </row>
        <row r="874">
          <cell r="A874">
            <v>1445</v>
          </cell>
          <cell r="B874">
            <v>0</v>
          </cell>
          <cell r="C874">
            <v>0</v>
          </cell>
          <cell r="D874">
            <v>0</v>
          </cell>
          <cell r="E874">
            <v>0</v>
          </cell>
          <cell r="F874">
            <v>0</v>
          </cell>
          <cell r="G874">
            <v>0</v>
          </cell>
          <cell r="H874">
            <v>0</v>
          </cell>
          <cell r="I874">
            <v>43888</v>
          </cell>
        </row>
        <row r="875">
          <cell r="A875">
            <v>2202</v>
          </cell>
          <cell r="B875">
            <v>0</v>
          </cell>
          <cell r="C875">
            <v>0</v>
          </cell>
          <cell r="D875">
            <v>0</v>
          </cell>
          <cell r="E875">
            <v>0</v>
          </cell>
          <cell r="F875">
            <v>0</v>
          </cell>
          <cell r="G875">
            <v>0</v>
          </cell>
          <cell r="H875">
            <v>0</v>
          </cell>
          <cell r="I875">
            <v>43888</v>
          </cell>
        </row>
        <row r="876">
          <cell r="A876">
            <v>2205</v>
          </cell>
          <cell r="B876">
            <v>0</v>
          </cell>
          <cell r="C876">
            <v>0</v>
          </cell>
          <cell r="D876">
            <v>0</v>
          </cell>
          <cell r="E876">
            <v>0</v>
          </cell>
          <cell r="F876">
            <v>0</v>
          </cell>
          <cell r="G876">
            <v>0</v>
          </cell>
          <cell r="H876">
            <v>0</v>
          </cell>
          <cell r="I876">
            <v>43888</v>
          </cell>
        </row>
        <row r="877">
          <cell r="A877">
            <v>3026</v>
          </cell>
          <cell r="B877">
            <v>0</v>
          </cell>
          <cell r="C877">
            <v>0</v>
          </cell>
          <cell r="D877">
            <v>0</v>
          </cell>
          <cell r="E877">
            <v>1</v>
          </cell>
          <cell r="F877">
            <v>0</v>
          </cell>
          <cell r="G877">
            <v>0</v>
          </cell>
          <cell r="H877">
            <v>0</v>
          </cell>
          <cell r="I877">
            <v>43888</v>
          </cell>
        </row>
        <row r="878">
          <cell r="A878">
            <v>2417</v>
          </cell>
          <cell r="B878">
            <v>0</v>
          </cell>
          <cell r="C878">
            <v>0</v>
          </cell>
          <cell r="D878">
            <v>0</v>
          </cell>
          <cell r="E878">
            <v>0</v>
          </cell>
          <cell r="F878">
            <v>0</v>
          </cell>
          <cell r="G878">
            <v>0</v>
          </cell>
          <cell r="H878">
            <v>0</v>
          </cell>
          <cell r="I878">
            <v>43887</v>
          </cell>
        </row>
        <row r="879">
          <cell r="A879">
            <v>2098</v>
          </cell>
          <cell r="B879">
            <v>1</v>
          </cell>
          <cell r="C879">
            <v>0</v>
          </cell>
          <cell r="D879">
            <v>0</v>
          </cell>
          <cell r="E879">
            <v>0</v>
          </cell>
          <cell r="F879">
            <v>0</v>
          </cell>
          <cell r="G879">
            <v>0</v>
          </cell>
          <cell r="H879">
            <v>1</v>
          </cell>
          <cell r="I879">
            <v>43886</v>
          </cell>
        </row>
        <row r="880">
          <cell r="A880">
            <v>2494</v>
          </cell>
          <cell r="B880">
            <v>0</v>
          </cell>
          <cell r="C880">
            <v>0</v>
          </cell>
          <cell r="D880">
            <v>0</v>
          </cell>
          <cell r="E880">
            <v>0</v>
          </cell>
          <cell r="F880">
            <v>0</v>
          </cell>
          <cell r="G880">
            <v>0</v>
          </cell>
          <cell r="H880">
            <v>0</v>
          </cell>
          <cell r="I880">
            <v>43886</v>
          </cell>
        </row>
        <row r="881">
          <cell r="A881">
            <v>2952</v>
          </cell>
          <cell r="B881">
            <v>0</v>
          </cell>
          <cell r="C881">
            <v>0</v>
          </cell>
          <cell r="D881">
            <v>0</v>
          </cell>
          <cell r="E881">
            <v>0</v>
          </cell>
          <cell r="F881">
            <v>0</v>
          </cell>
          <cell r="G881">
            <v>0</v>
          </cell>
          <cell r="H881">
            <v>0</v>
          </cell>
          <cell r="I881">
            <v>43886</v>
          </cell>
        </row>
        <row r="882">
          <cell r="A882">
            <v>1185</v>
          </cell>
          <cell r="B882">
            <v>0</v>
          </cell>
          <cell r="C882">
            <v>0</v>
          </cell>
          <cell r="D882">
            <v>1</v>
          </cell>
          <cell r="E882">
            <v>0</v>
          </cell>
          <cell r="F882">
            <v>0</v>
          </cell>
          <cell r="G882">
            <v>0</v>
          </cell>
          <cell r="H882">
            <v>0</v>
          </cell>
          <cell r="I882">
            <v>43885</v>
          </cell>
        </row>
        <row r="883">
          <cell r="A883">
            <v>1579</v>
          </cell>
          <cell r="B883">
            <v>0</v>
          </cell>
          <cell r="C883">
            <v>0</v>
          </cell>
          <cell r="D883">
            <v>0</v>
          </cell>
          <cell r="E883">
            <v>0</v>
          </cell>
          <cell r="F883">
            <v>0</v>
          </cell>
          <cell r="G883">
            <v>0</v>
          </cell>
          <cell r="H883">
            <v>1</v>
          </cell>
          <cell r="I883">
            <v>43885</v>
          </cell>
        </row>
        <row r="884">
          <cell r="A884">
            <v>1738</v>
          </cell>
          <cell r="B884">
            <v>0</v>
          </cell>
          <cell r="C884">
            <v>0</v>
          </cell>
          <cell r="D884">
            <v>0</v>
          </cell>
          <cell r="E884">
            <v>0</v>
          </cell>
          <cell r="F884">
            <v>0</v>
          </cell>
          <cell r="G884">
            <v>0</v>
          </cell>
          <cell r="H884">
            <v>0</v>
          </cell>
          <cell r="I884">
            <v>43885</v>
          </cell>
        </row>
        <row r="885">
          <cell r="A885">
            <v>1515</v>
          </cell>
          <cell r="B885">
            <v>0</v>
          </cell>
          <cell r="C885">
            <v>0</v>
          </cell>
          <cell r="D885">
            <v>0</v>
          </cell>
          <cell r="E885">
            <v>0</v>
          </cell>
          <cell r="F885">
            <v>0</v>
          </cell>
          <cell r="G885">
            <v>0</v>
          </cell>
          <cell r="H885">
            <v>0</v>
          </cell>
          <cell r="I885">
            <v>43884</v>
          </cell>
        </row>
        <row r="886">
          <cell r="A886">
            <v>2018</v>
          </cell>
          <cell r="B886">
            <v>0</v>
          </cell>
          <cell r="C886">
            <v>0</v>
          </cell>
          <cell r="D886">
            <v>0</v>
          </cell>
          <cell r="E886">
            <v>0</v>
          </cell>
          <cell r="F886">
            <v>0</v>
          </cell>
          <cell r="G886">
            <v>0</v>
          </cell>
          <cell r="H886">
            <v>0</v>
          </cell>
          <cell r="I886">
            <v>43884</v>
          </cell>
        </row>
        <row r="887">
          <cell r="A887">
            <v>2312</v>
          </cell>
          <cell r="B887">
            <v>0</v>
          </cell>
          <cell r="C887">
            <v>1</v>
          </cell>
          <cell r="D887">
            <v>0</v>
          </cell>
          <cell r="E887">
            <v>1</v>
          </cell>
          <cell r="F887">
            <v>0</v>
          </cell>
          <cell r="G887">
            <v>0</v>
          </cell>
          <cell r="H887">
            <v>0</v>
          </cell>
          <cell r="I887">
            <v>43884</v>
          </cell>
        </row>
        <row r="888">
          <cell r="A888">
            <v>2926</v>
          </cell>
          <cell r="B888">
            <v>0</v>
          </cell>
          <cell r="C888">
            <v>0</v>
          </cell>
          <cell r="D888">
            <v>0</v>
          </cell>
          <cell r="E888">
            <v>0</v>
          </cell>
          <cell r="F888">
            <v>0</v>
          </cell>
          <cell r="G888">
            <v>0</v>
          </cell>
          <cell r="H888">
            <v>0</v>
          </cell>
          <cell r="I888">
            <v>43884</v>
          </cell>
        </row>
        <row r="889">
          <cell r="A889">
            <v>2979</v>
          </cell>
          <cell r="B889">
            <v>0</v>
          </cell>
          <cell r="C889">
            <v>0</v>
          </cell>
          <cell r="D889">
            <v>0</v>
          </cell>
          <cell r="E889">
            <v>0</v>
          </cell>
          <cell r="F889">
            <v>0</v>
          </cell>
          <cell r="G889">
            <v>0</v>
          </cell>
          <cell r="H889">
            <v>0</v>
          </cell>
          <cell r="I889">
            <v>43884</v>
          </cell>
        </row>
        <row r="890">
          <cell r="A890">
            <v>1586</v>
          </cell>
          <cell r="B890">
            <v>0</v>
          </cell>
          <cell r="C890">
            <v>0</v>
          </cell>
          <cell r="D890">
            <v>0</v>
          </cell>
          <cell r="E890">
            <v>0</v>
          </cell>
          <cell r="F890">
            <v>0</v>
          </cell>
          <cell r="G890">
            <v>0</v>
          </cell>
          <cell r="H890">
            <v>0</v>
          </cell>
          <cell r="I890">
            <v>43883</v>
          </cell>
        </row>
        <row r="891">
          <cell r="A891">
            <v>1681</v>
          </cell>
          <cell r="B891">
            <v>0</v>
          </cell>
          <cell r="C891">
            <v>0</v>
          </cell>
          <cell r="D891">
            <v>0</v>
          </cell>
          <cell r="E891">
            <v>0</v>
          </cell>
          <cell r="F891">
            <v>0</v>
          </cell>
          <cell r="G891">
            <v>0</v>
          </cell>
          <cell r="H891">
            <v>0</v>
          </cell>
          <cell r="I891">
            <v>43883</v>
          </cell>
        </row>
        <row r="892">
          <cell r="A892">
            <v>1856</v>
          </cell>
          <cell r="B892">
            <v>1</v>
          </cell>
          <cell r="C892">
            <v>0</v>
          </cell>
          <cell r="D892">
            <v>1</v>
          </cell>
          <cell r="E892">
            <v>1</v>
          </cell>
          <cell r="F892">
            <v>0</v>
          </cell>
          <cell r="G892">
            <v>0</v>
          </cell>
          <cell r="H892">
            <v>0</v>
          </cell>
          <cell r="I892">
            <v>43883</v>
          </cell>
        </row>
        <row r="893">
          <cell r="A893">
            <v>2315</v>
          </cell>
          <cell r="B893">
            <v>0</v>
          </cell>
          <cell r="C893">
            <v>0</v>
          </cell>
          <cell r="D893">
            <v>0</v>
          </cell>
          <cell r="E893">
            <v>0</v>
          </cell>
          <cell r="F893">
            <v>0</v>
          </cell>
          <cell r="G893">
            <v>0</v>
          </cell>
          <cell r="H893">
            <v>0</v>
          </cell>
          <cell r="I893">
            <v>43883</v>
          </cell>
        </row>
        <row r="894">
          <cell r="A894">
            <v>2983</v>
          </cell>
          <cell r="B894">
            <v>0</v>
          </cell>
          <cell r="C894">
            <v>0</v>
          </cell>
          <cell r="D894">
            <v>0</v>
          </cell>
          <cell r="E894">
            <v>0</v>
          </cell>
          <cell r="F894">
            <v>0</v>
          </cell>
          <cell r="G894">
            <v>0</v>
          </cell>
          <cell r="H894">
            <v>0</v>
          </cell>
          <cell r="I894">
            <v>43883</v>
          </cell>
        </row>
        <row r="895">
          <cell r="A895">
            <v>1237</v>
          </cell>
          <cell r="B895">
            <v>0</v>
          </cell>
          <cell r="C895">
            <v>0</v>
          </cell>
          <cell r="D895">
            <v>0</v>
          </cell>
          <cell r="E895">
            <v>0</v>
          </cell>
          <cell r="F895">
            <v>0</v>
          </cell>
          <cell r="G895">
            <v>0</v>
          </cell>
          <cell r="H895">
            <v>0</v>
          </cell>
          <cell r="I895">
            <v>43882</v>
          </cell>
        </row>
        <row r="896">
          <cell r="A896">
            <v>1262</v>
          </cell>
          <cell r="B896">
            <v>0</v>
          </cell>
          <cell r="C896">
            <v>0</v>
          </cell>
          <cell r="D896">
            <v>0</v>
          </cell>
          <cell r="E896">
            <v>0</v>
          </cell>
          <cell r="F896">
            <v>0</v>
          </cell>
          <cell r="G896">
            <v>0</v>
          </cell>
          <cell r="H896">
            <v>0</v>
          </cell>
          <cell r="I896">
            <v>43882</v>
          </cell>
        </row>
        <row r="897">
          <cell r="A897">
            <v>1562</v>
          </cell>
          <cell r="B897">
            <v>0</v>
          </cell>
          <cell r="C897">
            <v>0</v>
          </cell>
          <cell r="D897">
            <v>0</v>
          </cell>
          <cell r="E897">
            <v>0</v>
          </cell>
          <cell r="F897">
            <v>0</v>
          </cell>
          <cell r="G897">
            <v>0</v>
          </cell>
          <cell r="H897">
            <v>0</v>
          </cell>
          <cell r="I897">
            <v>43882</v>
          </cell>
        </row>
        <row r="898">
          <cell r="A898">
            <v>1632</v>
          </cell>
          <cell r="B898">
            <v>0</v>
          </cell>
          <cell r="C898">
            <v>0</v>
          </cell>
          <cell r="D898">
            <v>0</v>
          </cell>
          <cell r="E898">
            <v>0</v>
          </cell>
          <cell r="F898">
            <v>0</v>
          </cell>
          <cell r="G898">
            <v>0</v>
          </cell>
          <cell r="H898">
            <v>0</v>
          </cell>
          <cell r="I898">
            <v>43882</v>
          </cell>
        </row>
        <row r="899">
          <cell r="A899">
            <v>2403</v>
          </cell>
          <cell r="B899">
            <v>0</v>
          </cell>
          <cell r="C899">
            <v>0</v>
          </cell>
          <cell r="D899">
            <v>0</v>
          </cell>
          <cell r="E899">
            <v>0</v>
          </cell>
          <cell r="F899">
            <v>0</v>
          </cell>
          <cell r="G899">
            <v>0</v>
          </cell>
          <cell r="H899">
            <v>0</v>
          </cell>
          <cell r="I899">
            <v>43882</v>
          </cell>
        </row>
        <row r="900">
          <cell r="A900">
            <v>1729</v>
          </cell>
          <cell r="B900">
            <v>1</v>
          </cell>
          <cell r="C900">
            <v>0</v>
          </cell>
          <cell r="D900">
            <v>0</v>
          </cell>
          <cell r="E900">
            <v>0</v>
          </cell>
          <cell r="F900">
            <v>0</v>
          </cell>
          <cell r="G900">
            <v>0</v>
          </cell>
          <cell r="H900">
            <v>0</v>
          </cell>
          <cell r="I900">
            <v>43881</v>
          </cell>
        </row>
        <row r="901">
          <cell r="A901">
            <v>2531</v>
          </cell>
          <cell r="B901">
            <v>0</v>
          </cell>
          <cell r="C901">
            <v>0</v>
          </cell>
          <cell r="D901">
            <v>0</v>
          </cell>
          <cell r="E901">
            <v>0</v>
          </cell>
          <cell r="F901">
            <v>0</v>
          </cell>
          <cell r="G901">
            <v>0</v>
          </cell>
          <cell r="H901">
            <v>0</v>
          </cell>
          <cell r="I901">
            <v>43881</v>
          </cell>
        </row>
        <row r="902">
          <cell r="A902">
            <v>2800</v>
          </cell>
          <cell r="B902">
            <v>0</v>
          </cell>
          <cell r="C902">
            <v>0</v>
          </cell>
          <cell r="D902">
            <v>0</v>
          </cell>
          <cell r="E902">
            <v>0</v>
          </cell>
          <cell r="F902">
            <v>0</v>
          </cell>
          <cell r="G902">
            <v>0</v>
          </cell>
          <cell r="H902">
            <v>0</v>
          </cell>
          <cell r="I902">
            <v>43881</v>
          </cell>
        </row>
        <row r="903">
          <cell r="A903">
            <v>3045</v>
          </cell>
          <cell r="B903">
            <v>0</v>
          </cell>
          <cell r="C903">
            <v>0</v>
          </cell>
          <cell r="D903">
            <v>0</v>
          </cell>
          <cell r="E903">
            <v>0</v>
          </cell>
          <cell r="F903">
            <v>0</v>
          </cell>
          <cell r="G903">
            <v>0</v>
          </cell>
          <cell r="H903">
            <v>0</v>
          </cell>
          <cell r="I903">
            <v>43881</v>
          </cell>
        </row>
        <row r="904">
          <cell r="A904">
            <v>1571</v>
          </cell>
          <cell r="B904">
            <v>0</v>
          </cell>
          <cell r="C904">
            <v>0</v>
          </cell>
          <cell r="D904">
            <v>0</v>
          </cell>
          <cell r="E904">
            <v>0</v>
          </cell>
          <cell r="F904">
            <v>0</v>
          </cell>
          <cell r="G904">
            <v>0</v>
          </cell>
          <cell r="H904">
            <v>0</v>
          </cell>
          <cell r="I904">
            <v>43880</v>
          </cell>
        </row>
        <row r="905">
          <cell r="A905">
            <v>1556</v>
          </cell>
          <cell r="B905">
            <v>0</v>
          </cell>
          <cell r="C905">
            <v>0</v>
          </cell>
          <cell r="D905">
            <v>0</v>
          </cell>
          <cell r="E905">
            <v>0</v>
          </cell>
          <cell r="F905">
            <v>0</v>
          </cell>
          <cell r="G905">
            <v>0</v>
          </cell>
          <cell r="H905">
            <v>0</v>
          </cell>
          <cell r="I905">
            <v>43879</v>
          </cell>
        </row>
        <row r="906">
          <cell r="A906">
            <v>1147</v>
          </cell>
          <cell r="B906">
            <v>0</v>
          </cell>
          <cell r="C906">
            <v>0</v>
          </cell>
          <cell r="D906">
            <v>0</v>
          </cell>
          <cell r="E906">
            <v>0</v>
          </cell>
          <cell r="F906">
            <v>0</v>
          </cell>
          <cell r="G906">
            <v>0</v>
          </cell>
          <cell r="H906">
            <v>0</v>
          </cell>
          <cell r="I906">
            <v>43878</v>
          </cell>
        </row>
        <row r="907">
          <cell r="A907">
            <v>1760</v>
          </cell>
          <cell r="B907">
            <v>0</v>
          </cell>
          <cell r="C907">
            <v>0</v>
          </cell>
          <cell r="D907">
            <v>0</v>
          </cell>
          <cell r="E907">
            <v>0</v>
          </cell>
          <cell r="F907">
            <v>0</v>
          </cell>
          <cell r="G907">
            <v>0</v>
          </cell>
          <cell r="H907">
            <v>0</v>
          </cell>
          <cell r="I907">
            <v>43878</v>
          </cell>
        </row>
        <row r="908">
          <cell r="A908">
            <v>1946</v>
          </cell>
          <cell r="B908">
            <v>0</v>
          </cell>
          <cell r="C908">
            <v>0</v>
          </cell>
          <cell r="D908">
            <v>0</v>
          </cell>
          <cell r="E908">
            <v>0</v>
          </cell>
          <cell r="F908">
            <v>0</v>
          </cell>
          <cell r="G908">
            <v>0</v>
          </cell>
          <cell r="H908">
            <v>0</v>
          </cell>
          <cell r="I908">
            <v>43878</v>
          </cell>
        </row>
        <row r="909">
          <cell r="A909">
            <v>1960</v>
          </cell>
          <cell r="B909">
            <v>1</v>
          </cell>
          <cell r="C909">
            <v>0</v>
          </cell>
          <cell r="D909">
            <v>0</v>
          </cell>
          <cell r="E909">
            <v>0</v>
          </cell>
          <cell r="F909">
            <v>0</v>
          </cell>
          <cell r="G909">
            <v>0</v>
          </cell>
          <cell r="H909">
            <v>0</v>
          </cell>
          <cell r="I909">
            <v>43878</v>
          </cell>
        </row>
        <row r="910">
          <cell r="A910">
            <v>2100</v>
          </cell>
          <cell r="B910">
            <v>0</v>
          </cell>
          <cell r="C910">
            <v>0</v>
          </cell>
          <cell r="D910">
            <v>0</v>
          </cell>
          <cell r="E910">
            <v>0</v>
          </cell>
          <cell r="F910">
            <v>0</v>
          </cell>
          <cell r="G910">
            <v>0</v>
          </cell>
          <cell r="H910">
            <v>0</v>
          </cell>
          <cell r="I910">
            <v>43878</v>
          </cell>
        </row>
        <row r="911">
          <cell r="A911">
            <v>2234</v>
          </cell>
          <cell r="B911">
            <v>0</v>
          </cell>
          <cell r="C911">
            <v>0</v>
          </cell>
          <cell r="D911">
            <v>0</v>
          </cell>
          <cell r="E911">
            <v>0</v>
          </cell>
          <cell r="F911">
            <v>0</v>
          </cell>
          <cell r="G911">
            <v>0</v>
          </cell>
          <cell r="H911">
            <v>0</v>
          </cell>
          <cell r="I911">
            <v>43878</v>
          </cell>
        </row>
        <row r="912">
          <cell r="A912">
            <v>1316</v>
          </cell>
          <cell r="B912">
            <v>0</v>
          </cell>
          <cell r="C912">
            <v>0</v>
          </cell>
          <cell r="D912">
            <v>0</v>
          </cell>
          <cell r="E912">
            <v>0</v>
          </cell>
          <cell r="F912">
            <v>0</v>
          </cell>
          <cell r="G912">
            <v>0</v>
          </cell>
          <cell r="H912">
            <v>0</v>
          </cell>
          <cell r="I912">
            <v>43877</v>
          </cell>
        </row>
        <row r="913">
          <cell r="A913">
            <v>1578</v>
          </cell>
          <cell r="B913">
            <v>0</v>
          </cell>
          <cell r="C913">
            <v>0</v>
          </cell>
          <cell r="D913">
            <v>0</v>
          </cell>
          <cell r="E913">
            <v>0</v>
          </cell>
          <cell r="F913">
            <v>0</v>
          </cell>
          <cell r="G913">
            <v>0</v>
          </cell>
          <cell r="H913">
            <v>0</v>
          </cell>
          <cell r="I913">
            <v>43877</v>
          </cell>
        </row>
        <row r="914">
          <cell r="A914">
            <v>2181</v>
          </cell>
          <cell r="B914">
            <v>0</v>
          </cell>
          <cell r="C914">
            <v>0</v>
          </cell>
          <cell r="D914">
            <v>0</v>
          </cell>
          <cell r="E914">
            <v>0</v>
          </cell>
          <cell r="F914">
            <v>0</v>
          </cell>
          <cell r="G914">
            <v>0</v>
          </cell>
          <cell r="H914">
            <v>0</v>
          </cell>
          <cell r="I914">
            <v>43877</v>
          </cell>
        </row>
        <row r="915">
          <cell r="A915">
            <v>2639</v>
          </cell>
          <cell r="B915">
            <v>0</v>
          </cell>
          <cell r="C915">
            <v>0</v>
          </cell>
          <cell r="D915">
            <v>0</v>
          </cell>
          <cell r="E915">
            <v>0</v>
          </cell>
          <cell r="F915">
            <v>0</v>
          </cell>
          <cell r="G915">
            <v>0</v>
          </cell>
          <cell r="H915">
            <v>0</v>
          </cell>
          <cell r="I915">
            <v>43877</v>
          </cell>
        </row>
        <row r="916">
          <cell r="A916">
            <v>2809</v>
          </cell>
          <cell r="B916">
            <v>0</v>
          </cell>
          <cell r="C916">
            <v>0</v>
          </cell>
          <cell r="D916">
            <v>0</v>
          </cell>
          <cell r="E916">
            <v>0</v>
          </cell>
          <cell r="F916">
            <v>0</v>
          </cell>
          <cell r="G916">
            <v>0</v>
          </cell>
          <cell r="H916">
            <v>1</v>
          </cell>
          <cell r="I916">
            <v>43877</v>
          </cell>
        </row>
        <row r="917">
          <cell r="A917">
            <v>3022</v>
          </cell>
          <cell r="B917">
            <v>0</v>
          </cell>
          <cell r="C917">
            <v>0</v>
          </cell>
          <cell r="D917">
            <v>1</v>
          </cell>
          <cell r="E917">
            <v>1</v>
          </cell>
          <cell r="F917">
            <v>0</v>
          </cell>
          <cell r="G917">
            <v>0</v>
          </cell>
          <cell r="H917">
            <v>0</v>
          </cell>
          <cell r="I917">
            <v>43877</v>
          </cell>
        </row>
        <row r="918">
          <cell r="A918">
            <v>1107</v>
          </cell>
          <cell r="B918">
            <v>0</v>
          </cell>
          <cell r="C918">
            <v>0</v>
          </cell>
          <cell r="D918">
            <v>0</v>
          </cell>
          <cell r="E918">
            <v>0</v>
          </cell>
          <cell r="F918">
            <v>0</v>
          </cell>
          <cell r="G918">
            <v>0</v>
          </cell>
          <cell r="H918">
            <v>0</v>
          </cell>
          <cell r="I918">
            <v>43876</v>
          </cell>
        </row>
        <row r="919">
          <cell r="A919">
            <v>1295</v>
          </cell>
          <cell r="B919">
            <v>0</v>
          </cell>
          <cell r="C919">
            <v>1</v>
          </cell>
          <cell r="D919">
            <v>0</v>
          </cell>
          <cell r="E919">
            <v>0</v>
          </cell>
          <cell r="F919">
            <v>0</v>
          </cell>
          <cell r="G919">
            <v>0</v>
          </cell>
          <cell r="H919">
            <v>0</v>
          </cell>
          <cell r="I919">
            <v>43876</v>
          </cell>
        </row>
        <row r="920">
          <cell r="A920">
            <v>2735</v>
          </cell>
          <cell r="B920">
            <v>0</v>
          </cell>
          <cell r="C920">
            <v>0</v>
          </cell>
          <cell r="D920">
            <v>0</v>
          </cell>
          <cell r="E920">
            <v>0</v>
          </cell>
          <cell r="F920">
            <v>0</v>
          </cell>
          <cell r="G920">
            <v>0</v>
          </cell>
          <cell r="H920">
            <v>0</v>
          </cell>
          <cell r="I920">
            <v>43876</v>
          </cell>
        </row>
        <row r="921">
          <cell r="A921">
            <v>2829</v>
          </cell>
          <cell r="B921">
            <v>0</v>
          </cell>
          <cell r="C921">
            <v>0</v>
          </cell>
          <cell r="D921">
            <v>0</v>
          </cell>
          <cell r="E921">
            <v>0</v>
          </cell>
          <cell r="F921">
            <v>0</v>
          </cell>
          <cell r="G921">
            <v>0</v>
          </cell>
          <cell r="H921">
            <v>1</v>
          </cell>
          <cell r="I921">
            <v>43876</v>
          </cell>
        </row>
        <row r="922">
          <cell r="A922">
            <v>1006</v>
          </cell>
          <cell r="B922">
            <v>0</v>
          </cell>
          <cell r="C922">
            <v>0</v>
          </cell>
          <cell r="D922">
            <v>0</v>
          </cell>
          <cell r="E922">
            <v>0</v>
          </cell>
          <cell r="F922">
            <v>0</v>
          </cell>
          <cell r="G922">
            <v>0</v>
          </cell>
          <cell r="H922">
            <v>0</v>
          </cell>
          <cell r="I922">
            <v>43875</v>
          </cell>
        </row>
        <row r="923">
          <cell r="A923">
            <v>1544</v>
          </cell>
          <cell r="B923">
            <v>0</v>
          </cell>
          <cell r="C923">
            <v>0</v>
          </cell>
          <cell r="D923">
            <v>0</v>
          </cell>
          <cell r="E923">
            <v>0</v>
          </cell>
          <cell r="F923">
            <v>0</v>
          </cell>
          <cell r="G923">
            <v>0</v>
          </cell>
          <cell r="H923">
            <v>0</v>
          </cell>
          <cell r="I923">
            <v>43875</v>
          </cell>
        </row>
        <row r="924">
          <cell r="A924">
            <v>2493</v>
          </cell>
          <cell r="B924">
            <v>0</v>
          </cell>
          <cell r="C924">
            <v>0</v>
          </cell>
          <cell r="D924">
            <v>0</v>
          </cell>
          <cell r="E924">
            <v>0</v>
          </cell>
          <cell r="F924">
            <v>0</v>
          </cell>
          <cell r="G924">
            <v>0</v>
          </cell>
          <cell r="H924">
            <v>0</v>
          </cell>
          <cell r="I924">
            <v>43875</v>
          </cell>
        </row>
        <row r="925">
          <cell r="A925">
            <v>2811</v>
          </cell>
          <cell r="B925">
            <v>0</v>
          </cell>
          <cell r="C925">
            <v>0</v>
          </cell>
          <cell r="D925">
            <v>0</v>
          </cell>
          <cell r="E925">
            <v>0</v>
          </cell>
          <cell r="F925">
            <v>0</v>
          </cell>
          <cell r="G925">
            <v>0</v>
          </cell>
          <cell r="H925">
            <v>0</v>
          </cell>
          <cell r="I925">
            <v>43875</v>
          </cell>
        </row>
        <row r="926">
          <cell r="A926">
            <v>2863</v>
          </cell>
          <cell r="B926">
            <v>0</v>
          </cell>
          <cell r="C926">
            <v>0</v>
          </cell>
          <cell r="D926">
            <v>0</v>
          </cell>
          <cell r="E926">
            <v>0</v>
          </cell>
          <cell r="F926">
            <v>0</v>
          </cell>
          <cell r="G926">
            <v>0</v>
          </cell>
          <cell r="H926">
            <v>0</v>
          </cell>
          <cell r="I926">
            <v>43875</v>
          </cell>
        </row>
        <row r="927">
          <cell r="A927">
            <v>1421</v>
          </cell>
          <cell r="B927">
            <v>0</v>
          </cell>
          <cell r="C927">
            <v>0</v>
          </cell>
          <cell r="D927">
            <v>0</v>
          </cell>
          <cell r="E927">
            <v>0</v>
          </cell>
          <cell r="F927">
            <v>0</v>
          </cell>
          <cell r="G927">
            <v>0</v>
          </cell>
          <cell r="H927">
            <v>0</v>
          </cell>
          <cell r="I927">
            <v>43873</v>
          </cell>
        </row>
        <row r="928">
          <cell r="A928">
            <v>1551</v>
          </cell>
          <cell r="B928">
            <v>0</v>
          </cell>
          <cell r="C928">
            <v>0</v>
          </cell>
          <cell r="D928">
            <v>0</v>
          </cell>
          <cell r="E928">
            <v>0</v>
          </cell>
          <cell r="F928">
            <v>0</v>
          </cell>
          <cell r="G928">
            <v>0</v>
          </cell>
          <cell r="H928">
            <v>0</v>
          </cell>
          <cell r="I928">
            <v>43873</v>
          </cell>
        </row>
        <row r="929">
          <cell r="A929">
            <v>2739</v>
          </cell>
          <cell r="B929">
            <v>0</v>
          </cell>
          <cell r="C929">
            <v>0</v>
          </cell>
          <cell r="D929">
            <v>0</v>
          </cell>
          <cell r="E929">
            <v>0</v>
          </cell>
          <cell r="F929">
            <v>0</v>
          </cell>
          <cell r="G929">
            <v>0</v>
          </cell>
          <cell r="H929">
            <v>0</v>
          </cell>
          <cell r="I929">
            <v>43873</v>
          </cell>
        </row>
        <row r="930">
          <cell r="A930">
            <v>2841</v>
          </cell>
          <cell r="B930">
            <v>0</v>
          </cell>
          <cell r="C930">
            <v>0</v>
          </cell>
          <cell r="D930">
            <v>0</v>
          </cell>
          <cell r="E930">
            <v>0</v>
          </cell>
          <cell r="F930">
            <v>0</v>
          </cell>
          <cell r="G930">
            <v>0</v>
          </cell>
          <cell r="H930">
            <v>0</v>
          </cell>
          <cell r="I930">
            <v>43872</v>
          </cell>
        </row>
        <row r="931">
          <cell r="A931">
            <v>2881</v>
          </cell>
          <cell r="B931">
            <v>0</v>
          </cell>
          <cell r="C931">
            <v>0</v>
          </cell>
          <cell r="D931">
            <v>0</v>
          </cell>
          <cell r="E931">
            <v>0</v>
          </cell>
          <cell r="F931">
            <v>0</v>
          </cell>
          <cell r="G931">
            <v>0</v>
          </cell>
          <cell r="H931">
            <v>0</v>
          </cell>
          <cell r="I931">
            <v>43872</v>
          </cell>
        </row>
        <row r="932">
          <cell r="A932">
            <v>3039</v>
          </cell>
          <cell r="B932">
            <v>0</v>
          </cell>
          <cell r="C932">
            <v>0</v>
          </cell>
          <cell r="D932">
            <v>0</v>
          </cell>
          <cell r="E932">
            <v>0</v>
          </cell>
          <cell r="F932">
            <v>0</v>
          </cell>
          <cell r="G932">
            <v>0</v>
          </cell>
          <cell r="H932">
            <v>0</v>
          </cell>
          <cell r="I932">
            <v>43872</v>
          </cell>
        </row>
        <row r="933">
          <cell r="A933">
            <v>2271</v>
          </cell>
          <cell r="B933">
            <v>0</v>
          </cell>
          <cell r="C933">
            <v>0</v>
          </cell>
          <cell r="D933">
            <v>0</v>
          </cell>
          <cell r="E933">
            <v>0</v>
          </cell>
          <cell r="F933">
            <v>0</v>
          </cell>
          <cell r="G933">
            <v>0</v>
          </cell>
          <cell r="H933">
            <v>0</v>
          </cell>
          <cell r="I933">
            <v>43871</v>
          </cell>
        </row>
        <row r="934">
          <cell r="A934">
            <v>2646</v>
          </cell>
          <cell r="B934">
            <v>0</v>
          </cell>
          <cell r="C934">
            <v>0</v>
          </cell>
          <cell r="D934">
            <v>0</v>
          </cell>
          <cell r="E934">
            <v>0</v>
          </cell>
          <cell r="F934">
            <v>0</v>
          </cell>
          <cell r="G934">
            <v>0</v>
          </cell>
          <cell r="H934">
            <v>0</v>
          </cell>
          <cell r="I934">
            <v>43871</v>
          </cell>
        </row>
        <row r="935">
          <cell r="A935">
            <v>2693</v>
          </cell>
          <cell r="B935">
            <v>0</v>
          </cell>
          <cell r="C935">
            <v>0</v>
          </cell>
          <cell r="D935">
            <v>0</v>
          </cell>
          <cell r="E935">
            <v>0</v>
          </cell>
          <cell r="F935">
            <v>0</v>
          </cell>
          <cell r="G935">
            <v>0</v>
          </cell>
          <cell r="H935">
            <v>0</v>
          </cell>
          <cell r="I935">
            <v>43871</v>
          </cell>
        </row>
        <row r="936">
          <cell r="A936">
            <v>2900</v>
          </cell>
          <cell r="B936">
            <v>0</v>
          </cell>
          <cell r="C936">
            <v>0</v>
          </cell>
          <cell r="D936">
            <v>0</v>
          </cell>
          <cell r="E936">
            <v>0</v>
          </cell>
          <cell r="F936">
            <v>0</v>
          </cell>
          <cell r="G936">
            <v>0</v>
          </cell>
          <cell r="H936">
            <v>0</v>
          </cell>
          <cell r="I936">
            <v>43871</v>
          </cell>
        </row>
        <row r="937">
          <cell r="A937">
            <v>1073</v>
          </cell>
          <cell r="B937">
            <v>0</v>
          </cell>
          <cell r="C937">
            <v>0</v>
          </cell>
          <cell r="D937">
            <v>0</v>
          </cell>
          <cell r="E937">
            <v>0</v>
          </cell>
          <cell r="F937">
            <v>0</v>
          </cell>
          <cell r="G937">
            <v>1</v>
          </cell>
          <cell r="H937">
            <v>0</v>
          </cell>
          <cell r="I937">
            <v>43870</v>
          </cell>
        </row>
        <row r="938">
          <cell r="A938">
            <v>1114</v>
          </cell>
          <cell r="B938">
            <v>0</v>
          </cell>
          <cell r="C938">
            <v>0</v>
          </cell>
          <cell r="D938">
            <v>0</v>
          </cell>
          <cell r="E938">
            <v>0</v>
          </cell>
          <cell r="F938">
            <v>0</v>
          </cell>
          <cell r="G938">
            <v>0</v>
          </cell>
          <cell r="H938">
            <v>0</v>
          </cell>
          <cell r="I938">
            <v>43870</v>
          </cell>
        </row>
        <row r="939">
          <cell r="A939">
            <v>1036</v>
          </cell>
          <cell r="B939">
            <v>0</v>
          </cell>
          <cell r="C939">
            <v>0</v>
          </cell>
          <cell r="D939">
            <v>0</v>
          </cell>
          <cell r="E939">
            <v>0</v>
          </cell>
          <cell r="F939">
            <v>0</v>
          </cell>
          <cell r="G939">
            <v>0</v>
          </cell>
          <cell r="H939">
            <v>0</v>
          </cell>
          <cell r="I939">
            <v>43868</v>
          </cell>
        </row>
        <row r="940">
          <cell r="A940">
            <v>2522</v>
          </cell>
          <cell r="B940">
            <v>0</v>
          </cell>
          <cell r="C940">
            <v>0</v>
          </cell>
          <cell r="D940">
            <v>0</v>
          </cell>
          <cell r="E940">
            <v>0</v>
          </cell>
          <cell r="F940">
            <v>0</v>
          </cell>
          <cell r="G940">
            <v>0</v>
          </cell>
          <cell r="H940">
            <v>0</v>
          </cell>
          <cell r="I940">
            <v>43868</v>
          </cell>
        </row>
        <row r="941">
          <cell r="A941">
            <v>1749</v>
          </cell>
          <cell r="B941">
            <v>0</v>
          </cell>
          <cell r="C941">
            <v>0</v>
          </cell>
          <cell r="D941">
            <v>0</v>
          </cell>
          <cell r="E941">
            <v>0</v>
          </cell>
          <cell r="F941">
            <v>0</v>
          </cell>
          <cell r="G941">
            <v>0</v>
          </cell>
          <cell r="H941">
            <v>0</v>
          </cell>
          <cell r="I941">
            <v>43867</v>
          </cell>
        </row>
        <row r="942">
          <cell r="A942">
            <v>1800</v>
          </cell>
          <cell r="B942">
            <v>0</v>
          </cell>
          <cell r="C942">
            <v>0</v>
          </cell>
          <cell r="D942">
            <v>0</v>
          </cell>
          <cell r="E942">
            <v>0</v>
          </cell>
          <cell r="F942">
            <v>0</v>
          </cell>
          <cell r="G942">
            <v>0</v>
          </cell>
          <cell r="H942">
            <v>0</v>
          </cell>
          <cell r="I942">
            <v>43867</v>
          </cell>
        </row>
        <row r="943">
          <cell r="A943">
            <v>2177</v>
          </cell>
          <cell r="B943">
            <v>0</v>
          </cell>
          <cell r="C943">
            <v>0</v>
          </cell>
          <cell r="D943">
            <v>0</v>
          </cell>
          <cell r="E943">
            <v>0</v>
          </cell>
          <cell r="F943">
            <v>0</v>
          </cell>
          <cell r="G943">
            <v>0</v>
          </cell>
          <cell r="H943">
            <v>0</v>
          </cell>
          <cell r="I943">
            <v>43867</v>
          </cell>
        </row>
        <row r="944">
          <cell r="A944">
            <v>1206</v>
          </cell>
          <cell r="B944">
            <v>0</v>
          </cell>
          <cell r="C944">
            <v>0</v>
          </cell>
          <cell r="D944">
            <v>0</v>
          </cell>
          <cell r="E944">
            <v>0</v>
          </cell>
          <cell r="F944">
            <v>0</v>
          </cell>
          <cell r="G944">
            <v>0</v>
          </cell>
          <cell r="H944">
            <v>0</v>
          </cell>
          <cell r="I944">
            <v>43866</v>
          </cell>
        </row>
        <row r="945">
          <cell r="A945">
            <v>1640</v>
          </cell>
          <cell r="B945">
            <v>0</v>
          </cell>
          <cell r="C945">
            <v>0</v>
          </cell>
          <cell r="D945">
            <v>0</v>
          </cell>
          <cell r="E945">
            <v>0</v>
          </cell>
          <cell r="F945">
            <v>0</v>
          </cell>
          <cell r="G945">
            <v>0</v>
          </cell>
          <cell r="H945">
            <v>0</v>
          </cell>
          <cell r="I945">
            <v>43866</v>
          </cell>
        </row>
        <row r="946">
          <cell r="A946">
            <v>2328</v>
          </cell>
          <cell r="B946">
            <v>0</v>
          </cell>
          <cell r="C946">
            <v>1</v>
          </cell>
          <cell r="D946">
            <v>0</v>
          </cell>
          <cell r="E946">
            <v>0</v>
          </cell>
          <cell r="F946">
            <v>0</v>
          </cell>
          <cell r="G946">
            <v>0</v>
          </cell>
          <cell r="H946">
            <v>0</v>
          </cell>
          <cell r="I946">
            <v>43866</v>
          </cell>
        </row>
        <row r="947">
          <cell r="A947">
            <v>2606</v>
          </cell>
          <cell r="B947">
            <v>0</v>
          </cell>
          <cell r="C947">
            <v>0</v>
          </cell>
          <cell r="D947">
            <v>0</v>
          </cell>
          <cell r="E947">
            <v>0</v>
          </cell>
          <cell r="F947">
            <v>0</v>
          </cell>
          <cell r="G947">
            <v>0</v>
          </cell>
          <cell r="H947">
            <v>0</v>
          </cell>
          <cell r="I947">
            <v>43866</v>
          </cell>
        </row>
        <row r="948">
          <cell r="A948">
            <v>2793</v>
          </cell>
          <cell r="B948">
            <v>0</v>
          </cell>
          <cell r="C948">
            <v>0</v>
          </cell>
          <cell r="D948">
            <v>0</v>
          </cell>
          <cell r="E948">
            <v>0</v>
          </cell>
          <cell r="F948">
            <v>0</v>
          </cell>
          <cell r="G948">
            <v>0</v>
          </cell>
          <cell r="H948">
            <v>0</v>
          </cell>
          <cell r="I948">
            <v>43866</v>
          </cell>
        </row>
        <row r="949">
          <cell r="A949">
            <v>2818</v>
          </cell>
          <cell r="B949">
            <v>0</v>
          </cell>
          <cell r="C949">
            <v>0</v>
          </cell>
          <cell r="D949">
            <v>0</v>
          </cell>
          <cell r="E949">
            <v>0</v>
          </cell>
          <cell r="F949">
            <v>0</v>
          </cell>
          <cell r="G949">
            <v>0</v>
          </cell>
          <cell r="H949">
            <v>0</v>
          </cell>
          <cell r="I949">
            <v>43866</v>
          </cell>
        </row>
        <row r="950">
          <cell r="A950">
            <v>2914</v>
          </cell>
          <cell r="B950">
            <v>0</v>
          </cell>
          <cell r="C950">
            <v>0</v>
          </cell>
          <cell r="D950">
            <v>0</v>
          </cell>
          <cell r="E950">
            <v>0</v>
          </cell>
          <cell r="F950">
            <v>0</v>
          </cell>
          <cell r="G950">
            <v>0</v>
          </cell>
          <cell r="H950">
            <v>0</v>
          </cell>
          <cell r="I950">
            <v>43866</v>
          </cell>
        </row>
        <row r="951">
          <cell r="A951">
            <v>3059</v>
          </cell>
          <cell r="B951">
            <v>0</v>
          </cell>
          <cell r="C951">
            <v>0</v>
          </cell>
          <cell r="D951">
            <v>0</v>
          </cell>
          <cell r="E951">
            <v>0</v>
          </cell>
          <cell r="F951">
            <v>0</v>
          </cell>
          <cell r="G951">
            <v>0</v>
          </cell>
          <cell r="H951">
            <v>1</v>
          </cell>
          <cell r="I951">
            <v>43866</v>
          </cell>
        </row>
        <row r="952">
          <cell r="A952">
            <v>1757</v>
          </cell>
          <cell r="B952">
            <v>0</v>
          </cell>
          <cell r="C952">
            <v>0</v>
          </cell>
          <cell r="D952">
            <v>0</v>
          </cell>
          <cell r="E952">
            <v>0</v>
          </cell>
          <cell r="F952">
            <v>0</v>
          </cell>
          <cell r="G952">
            <v>0</v>
          </cell>
          <cell r="H952">
            <v>0</v>
          </cell>
          <cell r="I952">
            <v>43865</v>
          </cell>
        </row>
        <row r="953">
          <cell r="A953">
            <v>2095</v>
          </cell>
          <cell r="B953">
            <v>0</v>
          </cell>
          <cell r="C953">
            <v>0</v>
          </cell>
          <cell r="D953">
            <v>0</v>
          </cell>
          <cell r="E953">
            <v>0</v>
          </cell>
          <cell r="F953">
            <v>0</v>
          </cell>
          <cell r="G953">
            <v>0</v>
          </cell>
          <cell r="H953">
            <v>0</v>
          </cell>
          <cell r="I953">
            <v>43865</v>
          </cell>
        </row>
        <row r="954">
          <cell r="A954">
            <v>2579</v>
          </cell>
          <cell r="B954">
            <v>0</v>
          </cell>
          <cell r="C954">
            <v>0</v>
          </cell>
          <cell r="D954">
            <v>0</v>
          </cell>
          <cell r="E954">
            <v>0</v>
          </cell>
          <cell r="F954">
            <v>0</v>
          </cell>
          <cell r="G954">
            <v>0</v>
          </cell>
          <cell r="H954">
            <v>0</v>
          </cell>
          <cell r="I954">
            <v>43865</v>
          </cell>
        </row>
        <row r="955">
          <cell r="A955">
            <v>1034</v>
          </cell>
          <cell r="B955">
            <v>0</v>
          </cell>
          <cell r="C955">
            <v>0</v>
          </cell>
          <cell r="D955">
            <v>0</v>
          </cell>
          <cell r="E955">
            <v>0</v>
          </cell>
          <cell r="F955">
            <v>0</v>
          </cell>
          <cell r="G955">
            <v>0</v>
          </cell>
          <cell r="H955">
            <v>0</v>
          </cell>
          <cell r="I955">
            <v>43864</v>
          </cell>
        </row>
        <row r="956">
          <cell r="A956">
            <v>1356</v>
          </cell>
          <cell r="B956">
            <v>1</v>
          </cell>
          <cell r="C956">
            <v>0</v>
          </cell>
          <cell r="D956">
            <v>0</v>
          </cell>
          <cell r="E956">
            <v>0</v>
          </cell>
          <cell r="F956">
            <v>0</v>
          </cell>
          <cell r="G956">
            <v>0</v>
          </cell>
          <cell r="H956">
            <v>0</v>
          </cell>
          <cell r="I956">
            <v>43864</v>
          </cell>
        </row>
        <row r="957">
          <cell r="A957">
            <v>1133</v>
          </cell>
          <cell r="B957">
            <v>0</v>
          </cell>
          <cell r="C957">
            <v>0</v>
          </cell>
          <cell r="D957">
            <v>0</v>
          </cell>
          <cell r="E957">
            <v>0</v>
          </cell>
          <cell r="F957">
            <v>0</v>
          </cell>
          <cell r="G957">
            <v>0</v>
          </cell>
          <cell r="H957">
            <v>0</v>
          </cell>
          <cell r="I957">
            <v>43863</v>
          </cell>
        </row>
        <row r="958">
          <cell r="A958">
            <v>1137</v>
          </cell>
          <cell r="B958">
            <v>0</v>
          </cell>
          <cell r="C958">
            <v>0</v>
          </cell>
          <cell r="D958">
            <v>0</v>
          </cell>
          <cell r="E958">
            <v>0</v>
          </cell>
          <cell r="F958">
            <v>0</v>
          </cell>
          <cell r="G958">
            <v>1</v>
          </cell>
          <cell r="H958">
            <v>0</v>
          </cell>
          <cell r="I958">
            <v>43863</v>
          </cell>
        </row>
        <row r="959">
          <cell r="A959">
            <v>1156</v>
          </cell>
          <cell r="B959">
            <v>0</v>
          </cell>
          <cell r="C959">
            <v>1</v>
          </cell>
          <cell r="D959">
            <v>0</v>
          </cell>
          <cell r="E959">
            <v>0</v>
          </cell>
          <cell r="F959">
            <v>0</v>
          </cell>
          <cell r="G959">
            <v>0</v>
          </cell>
          <cell r="H959">
            <v>0</v>
          </cell>
          <cell r="I959">
            <v>43863</v>
          </cell>
        </row>
        <row r="960">
          <cell r="A960">
            <v>2096</v>
          </cell>
          <cell r="B960">
            <v>0</v>
          </cell>
          <cell r="C960">
            <v>1</v>
          </cell>
          <cell r="D960">
            <v>1</v>
          </cell>
          <cell r="E960">
            <v>0</v>
          </cell>
          <cell r="F960">
            <v>0</v>
          </cell>
          <cell r="G960">
            <v>0</v>
          </cell>
          <cell r="H960">
            <v>0</v>
          </cell>
          <cell r="I960">
            <v>43863</v>
          </cell>
        </row>
        <row r="961">
          <cell r="A961">
            <v>2686</v>
          </cell>
          <cell r="B961">
            <v>1</v>
          </cell>
          <cell r="C961">
            <v>0</v>
          </cell>
          <cell r="D961">
            <v>1</v>
          </cell>
          <cell r="E961">
            <v>1</v>
          </cell>
          <cell r="F961">
            <v>0</v>
          </cell>
          <cell r="G961">
            <v>0</v>
          </cell>
          <cell r="H961">
            <v>1</v>
          </cell>
          <cell r="I961">
            <v>43863</v>
          </cell>
        </row>
        <row r="962">
          <cell r="A962">
            <v>2231</v>
          </cell>
          <cell r="B962">
            <v>0</v>
          </cell>
          <cell r="C962">
            <v>0</v>
          </cell>
          <cell r="D962">
            <v>1</v>
          </cell>
          <cell r="E962">
            <v>1</v>
          </cell>
          <cell r="F962">
            <v>0</v>
          </cell>
          <cell r="G962">
            <v>0</v>
          </cell>
          <cell r="H962">
            <v>1</v>
          </cell>
          <cell r="I962">
            <v>43862</v>
          </cell>
        </row>
        <row r="963">
          <cell r="A963">
            <v>2292</v>
          </cell>
          <cell r="B963">
            <v>0</v>
          </cell>
          <cell r="C963">
            <v>0</v>
          </cell>
          <cell r="D963">
            <v>0</v>
          </cell>
          <cell r="E963">
            <v>0</v>
          </cell>
          <cell r="F963">
            <v>0</v>
          </cell>
          <cell r="G963">
            <v>0</v>
          </cell>
          <cell r="H963">
            <v>0</v>
          </cell>
          <cell r="I963">
            <v>43861</v>
          </cell>
        </row>
        <row r="964">
          <cell r="A964">
            <v>2569</v>
          </cell>
          <cell r="B964">
            <v>0</v>
          </cell>
          <cell r="C964">
            <v>0</v>
          </cell>
          <cell r="D964">
            <v>0</v>
          </cell>
          <cell r="E964">
            <v>0</v>
          </cell>
          <cell r="F964">
            <v>0</v>
          </cell>
          <cell r="G964">
            <v>0</v>
          </cell>
          <cell r="H964">
            <v>0</v>
          </cell>
          <cell r="I964">
            <v>43861</v>
          </cell>
        </row>
        <row r="965">
          <cell r="A965">
            <v>3085</v>
          </cell>
          <cell r="B965">
            <v>0</v>
          </cell>
          <cell r="C965">
            <v>0</v>
          </cell>
          <cell r="D965">
            <v>0</v>
          </cell>
          <cell r="E965">
            <v>0</v>
          </cell>
          <cell r="F965">
            <v>0</v>
          </cell>
          <cell r="G965">
            <v>0</v>
          </cell>
          <cell r="H965">
            <v>0</v>
          </cell>
          <cell r="I965">
            <v>43861</v>
          </cell>
        </row>
        <row r="966">
          <cell r="A966">
            <v>1672</v>
          </cell>
          <cell r="B966">
            <v>0</v>
          </cell>
          <cell r="C966">
            <v>0</v>
          </cell>
          <cell r="D966">
            <v>0</v>
          </cell>
          <cell r="E966">
            <v>0</v>
          </cell>
          <cell r="F966">
            <v>0</v>
          </cell>
          <cell r="G966">
            <v>0</v>
          </cell>
          <cell r="H966">
            <v>0</v>
          </cell>
          <cell r="I966">
            <v>43860</v>
          </cell>
        </row>
        <row r="967">
          <cell r="A967">
            <v>2168</v>
          </cell>
          <cell r="B967">
            <v>0</v>
          </cell>
          <cell r="C967">
            <v>0</v>
          </cell>
          <cell r="D967">
            <v>0</v>
          </cell>
          <cell r="E967">
            <v>1</v>
          </cell>
          <cell r="F967">
            <v>0</v>
          </cell>
          <cell r="G967">
            <v>0</v>
          </cell>
          <cell r="H967">
            <v>0</v>
          </cell>
          <cell r="I967">
            <v>43860</v>
          </cell>
        </row>
        <row r="968">
          <cell r="A968">
            <v>2801</v>
          </cell>
          <cell r="B968">
            <v>0</v>
          </cell>
          <cell r="C968">
            <v>0</v>
          </cell>
          <cell r="D968">
            <v>0</v>
          </cell>
          <cell r="E968">
            <v>0</v>
          </cell>
          <cell r="F968">
            <v>0</v>
          </cell>
          <cell r="G968">
            <v>0</v>
          </cell>
          <cell r="H968">
            <v>0</v>
          </cell>
          <cell r="I968">
            <v>43860</v>
          </cell>
        </row>
        <row r="969">
          <cell r="A969">
            <v>2940</v>
          </cell>
          <cell r="B969">
            <v>0</v>
          </cell>
          <cell r="C969">
            <v>0</v>
          </cell>
          <cell r="D969">
            <v>0</v>
          </cell>
          <cell r="E969">
            <v>0</v>
          </cell>
          <cell r="F969">
            <v>0</v>
          </cell>
          <cell r="G969">
            <v>0</v>
          </cell>
          <cell r="H969">
            <v>0</v>
          </cell>
          <cell r="I969">
            <v>43859</v>
          </cell>
        </row>
        <row r="970">
          <cell r="A970">
            <v>1502</v>
          </cell>
          <cell r="B970">
            <v>0</v>
          </cell>
          <cell r="C970">
            <v>0</v>
          </cell>
          <cell r="D970">
            <v>0</v>
          </cell>
          <cell r="E970">
            <v>0</v>
          </cell>
          <cell r="F970">
            <v>0</v>
          </cell>
          <cell r="G970">
            <v>0</v>
          </cell>
          <cell r="H970">
            <v>0</v>
          </cell>
          <cell r="I970">
            <v>43858</v>
          </cell>
        </row>
        <row r="971">
          <cell r="A971">
            <v>1561</v>
          </cell>
          <cell r="B971">
            <v>0</v>
          </cell>
          <cell r="C971">
            <v>0</v>
          </cell>
          <cell r="D971">
            <v>0</v>
          </cell>
          <cell r="E971">
            <v>0</v>
          </cell>
          <cell r="F971">
            <v>0</v>
          </cell>
          <cell r="G971">
            <v>0</v>
          </cell>
          <cell r="H971">
            <v>0</v>
          </cell>
          <cell r="I971">
            <v>43858</v>
          </cell>
        </row>
        <row r="972">
          <cell r="A972">
            <v>2073</v>
          </cell>
          <cell r="B972">
            <v>0</v>
          </cell>
          <cell r="C972">
            <v>0</v>
          </cell>
          <cell r="D972">
            <v>0</v>
          </cell>
          <cell r="E972">
            <v>0</v>
          </cell>
          <cell r="F972">
            <v>0</v>
          </cell>
          <cell r="G972">
            <v>0</v>
          </cell>
          <cell r="H972">
            <v>0</v>
          </cell>
          <cell r="I972">
            <v>43858</v>
          </cell>
        </row>
        <row r="973">
          <cell r="A973">
            <v>1422</v>
          </cell>
          <cell r="B973">
            <v>0</v>
          </cell>
          <cell r="C973">
            <v>0</v>
          </cell>
          <cell r="D973">
            <v>0</v>
          </cell>
          <cell r="E973">
            <v>0</v>
          </cell>
          <cell r="F973">
            <v>0</v>
          </cell>
          <cell r="G973">
            <v>0</v>
          </cell>
          <cell r="H973">
            <v>0</v>
          </cell>
          <cell r="I973">
            <v>43857</v>
          </cell>
        </row>
        <row r="974">
          <cell r="A974">
            <v>2167</v>
          </cell>
          <cell r="B974">
            <v>0</v>
          </cell>
          <cell r="C974">
            <v>0</v>
          </cell>
          <cell r="D974">
            <v>0</v>
          </cell>
          <cell r="E974">
            <v>0</v>
          </cell>
          <cell r="F974">
            <v>0</v>
          </cell>
          <cell r="G974">
            <v>0</v>
          </cell>
          <cell r="H974">
            <v>0</v>
          </cell>
          <cell r="I974">
            <v>43857</v>
          </cell>
        </row>
        <row r="975">
          <cell r="A975">
            <v>2459</v>
          </cell>
          <cell r="B975">
            <v>0</v>
          </cell>
          <cell r="C975">
            <v>0</v>
          </cell>
          <cell r="D975">
            <v>0</v>
          </cell>
          <cell r="E975">
            <v>0</v>
          </cell>
          <cell r="F975">
            <v>0</v>
          </cell>
          <cell r="G975">
            <v>0</v>
          </cell>
          <cell r="H975">
            <v>0</v>
          </cell>
          <cell r="I975">
            <v>43857</v>
          </cell>
        </row>
        <row r="976">
          <cell r="A976">
            <v>1003</v>
          </cell>
          <cell r="B976">
            <v>0</v>
          </cell>
          <cell r="C976">
            <v>0</v>
          </cell>
          <cell r="D976">
            <v>0</v>
          </cell>
          <cell r="E976">
            <v>0</v>
          </cell>
          <cell r="F976">
            <v>0</v>
          </cell>
          <cell r="G976">
            <v>0</v>
          </cell>
          <cell r="H976">
            <v>0</v>
          </cell>
          <cell r="I976">
            <v>43856</v>
          </cell>
        </row>
        <row r="977">
          <cell r="A977">
            <v>1966</v>
          </cell>
          <cell r="B977">
            <v>0</v>
          </cell>
          <cell r="C977">
            <v>0</v>
          </cell>
          <cell r="D977">
            <v>0</v>
          </cell>
          <cell r="E977">
            <v>0</v>
          </cell>
          <cell r="F977">
            <v>0</v>
          </cell>
          <cell r="G977">
            <v>0</v>
          </cell>
          <cell r="H977">
            <v>0</v>
          </cell>
          <cell r="I977">
            <v>43856</v>
          </cell>
        </row>
        <row r="978">
          <cell r="A978">
            <v>2007</v>
          </cell>
          <cell r="B978">
            <v>1</v>
          </cell>
          <cell r="C978">
            <v>0</v>
          </cell>
          <cell r="D978">
            <v>0</v>
          </cell>
          <cell r="E978">
            <v>0</v>
          </cell>
          <cell r="F978">
            <v>0</v>
          </cell>
          <cell r="G978">
            <v>0</v>
          </cell>
          <cell r="H978">
            <v>1</v>
          </cell>
          <cell r="I978">
            <v>43856</v>
          </cell>
        </row>
        <row r="979">
          <cell r="A979">
            <v>3165</v>
          </cell>
          <cell r="B979">
            <v>1</v>
          </cell>
          <cell r="C979">
            <v>0</v>
          </cell>
          <cell r="D979">
            <v>0</v>
          </cell>
          <cell r="E979">
            <v>0</v>
          </cell>
          <cell r="F979">
            <v>0</v>
          </cell>
          <cell r="G979">
            <v>0</v>
          </cell>
          <cell r="H979">
            <v>0</v>
          </cell>
          <cell r="I979">
            <v>43856</v>
          </cell>
        </row>
        <row r="980">
          <cell r="A980">
            <v>1149</v>
          </cell>
          <cell r="B980">
            <v>0</v>
          </cell>
          <cell r="C980">
            <v>0</v>
          </cell>
          <cell r="D980">
            <v>0</v>
          </cell>
          <cell r="E980">
            <v>0</v>
          </cell>
          <cell r="F980">
            <v>0</v>
          </cell>
          <cell r="G980">
            <v>0</v>
          </cell>
          <cell r="H980">
            <v>0</v>
          </cell>
          <cell r="I980">
            <v>43855</v>
          </cell>
        </row>
        <row r="981">
          <cell r="A981">
            <v>1342</v>
          </cell>
          <cell r="B981">
            <v>0</v>
          </cell>
          <cell r="C981">
            <v>0</v>
          </cell>
          <cell r="D981">
            <v>0</v>
          </cell>
          <cell r="E981">
            <v>0</v>
          </cell>
          <cell r="F981">
            <v>0</v>
          </cell>
          <cell r="G981">
            <v>1</v>
          </cell>
          <cell r="H981">
            <v>0</v>
          </cell>
          <cell r="I981">
            <v>43855</v>
          </cell>
        </row>
        <row r="982">
          <cell r="A982">
            <v>1573</v>
          </cell>
          <cell r="B982">
            <v>0</v>
          </cell>
          <cell r="C982">
            <v>0</v>
          </cell>
          <cell r="D982">
            <v>0</v>
          </cell>
          <cell r="E982">
            <v>0</v>
          </cell>
          <cell r="F982">
            <v>0</v>
          </cell>
          <cell r="G982">
            <v>0</v>
          </cell>
          <cell r="H982">
            <v>0</v>
          </cell>
          <cell r="I982">
            <v>43855</v>
          </cell>
        </row>
        <row r="983">
          <cell r="A983">
            <v>2058</v>
          </cell>
          <cell r="B983">
            <v>0</v>
          </cell>
          <cell r="C983">
            <v>0</v>
          </cell>
          <cell r="D983">
            <v>0</v>
          </cell>
          <cell r="E983">
            <v>0</v>
          </cell>
          <cell r="F983">
            <v>0</v>
          </cell>
          <cell r="G983">
            <v>0</v>
          </cell>
          <cell r="H983">
            <v>0</v>
          </cell>
          <cell r="I983">
            <v>43855</v>
          </cell>
        </row>
        <row r="984">
          <cell r="A984">
            <v>2249</v>
          </cell>
          <cell r="B984">
            <v>0</v>
          </cell>
          <cell r="C984">
            <v>0</v>
          </cell>
          <cell r="D984">
            <v>0</v>
          </cell>
          <cell r="E984">
            <v>0</v>
          </cell>
          <cell r="F984">
            <v>0</v>
          </cell>
          <cell r="G984">
            <v>0</v>
          </cell>
          <cell r="H984">
            <v>0</v>
          </cell>
          <cell r="I984">
            <v>43855</v>
          </cell>
        </row>
        <row r="985">
          <cell r="A985">
            <v>2357</v>
          </cell>
          <cell r="B985">
            <v>1</v>
          </cell>
          <cell r="C985">
            <v>0</v>
          </cell>
          <cell r="D985">
            <v>0</v>
          </cell>
          <cell r="E985">
            <v>0</v>
          </cell>
          <cell r="F985">
            <v>0</v>
          </cell>
          <cell r="G985">
            <v>0</v>
          </cell>
          <cell r="H985">
            <v>1</v>
          </cell>
          <cell r="I985">
            <v>43855</v>
          </cell>
        </row>
        <row r="986">
          <cell r="A986">
            <v>2363</v>
          </cell>
          <cell r="B986">
            <v>0</v>
          </cell>
          <cell r="C986">
            <v>0</v>
          </cell>
          <cell r="D986">
            <v>0</v>
          </cell>
          <cell r="E986">
            <v>0</v>
          </cell>
          <cell r="F986">
            <v>0</v>
          </cell>
          <cell r="G986">
            <v>0</v>
          </cell>
          <cell r="H986">
            <v>0</v>
          </cell>
          <cell r="I986">
            <v>43855</v>
          </cell>
        </row>
        <row r="987">
          <cell r="A987">
            <v>2596</v>
          </cell>
          <cell r="B987">
            <v>0</v>
          </cell>
          <cell r="C987">
            <v>1</v>
          </cell>
          <cell r="D987">
            <v>0</v>
          </cell>
          <cell r="E987">
            <v>0</v>
          </cell>
          <cell r="F987">
            <v>0</v>
          </cell>
          <cell r="G987">
            <v>0</v>
          </cell>
          <cell r="H987">
            <v>0</v>
          </cell>
          <cell r="I987">
            <v>43855</v>
          </cell>
        </row>
        <row r="988">
          <cell r="A988">
            <v>2641</v>
          </cell>
          <cell r="B988">
            <v>0</v>
          </cell>
          <cell r="C988">
            <v>0</v>
          </cell>
          <cell r="D988">
            <v>0</v>
          </cell>
          <cell r="E988">
            <v>0</v>
          </cell>
          <cell r="F988">
            <v>0</v>
          </cell>
          <cell r="G988">
            <v>0</v>
          </cell>
          <cell r="H988">
            <v>0</v>
          </cell>
          <cell r="I988">
            <v>43855</v>
          </cell>
        </row>
        <row r="989">
          <cell r="A989">
            <v>2738</v>
          </cell>
          <cell r="B989">
            <v>0</v>
          </cell>
          <cell r="C989">
            <v>0</v>
          </cell>
          <cell r="D989">
            <v>0</v>
          </cell>
          <cell r="E989">
            <v>0</v>
          </cell>
          <cell r="F989">
            <v>0</v>
          </cell>
          <cell r="G989">
            <v>0</v>
          </cell>
          <cell r="H989">
            <v>0</v>
          </cell>
          <cell r="I989">
            <v>43855</v>
          </cell>
        </row>
        <row r="990">
          <cell r="A990">
            <v>1594</v>
          </cell>
          <cell r="B990">
            <v>0</v>
          </cell>
          <cell r="C990">
            <v>0</v>
          </cell>
          <cell r="D990">
            <v>0</v>
          </cell>
          <cell r="E990">
            <v>0</v>
          </cell>
          <cell r="F990">
            <v>0</v>
          </cell>
          <cell r="G990">
            <v>0</v>
          </cell>
          <cell r="H990">
            <v>0</v>
          </cell>
          <cell r="I990">
            <v>43854</v>
          </cell>
        </row>
        <row r="991">
          <cell r="A991">
            <v>1947</v>
          </cell>
          <cell r="B991">
            <v>0</v>
          </cell>
          <cell r="C991">
            <v>0</v>
          </cell>
          <cell r="D991">
            <v>1</v>
          </cell>
          <cell r="E991">
            <v>1</v>
          </cell>
          <cell r="F991">
            <v>0</v>
          </cell>
          <cell r="G991">
            <v>0</v>
          </cell>
          <cell r="H991">
            <v>1</v>
          </cell>
          <cell r="I991">
            <v>43854</v>
          </cell>
        </row>
        <row r="992">
          <cell r="A992">
            <v>2437</v>
          </cell>
          <cell r="B992">
            <v>0</v>
          </cell>
          <cell r="C992">
            <v>0</v>
          </cell>
          <cell r="D992">
            <v>0</v>
          </cell>
          <cell r="E992">
            <v>0</v>
          </cell>
          <cell r="F992">
            <v>0</v>
          </cell>
          <cell r="G992">
            <v>1</v>
          </cell>
          <cell r="H992">
            <v>0</v>
          </cell>
          <cell r="I992">
            <v>43854</v>
          </cell>
        </row>
        <row r="993">
          <cell r="A993">
            <v>1628</v>
          </cell>
          <cell r="B993">
            <v>0</v>
          </cell>
          <cell r="C993">
            <v>0</v>
          </cell>
          <cell r="D993">
            <v>0</v>
          </cell>
          <cell r="E993">
            <v>0</v>
          </cell>
          <cell r="F993">
            <v>0</v>
          </cell>
          <cell r="G993">
            <v>0</v>
          </cell>
          <cell r="H993">
            <v>0</v>
          </cell>
          <cell r="I993">
            <v>43853</v>
          </cell>
        </row>
        <row r="994">
          <cell r="A994">
            <v>2064</v>
          </cell>
          <cell r="B994">
            <v>0</v>
          </cell>
          <cell r="C994">
            <v>0</v>
          </cell>
          <cell r="D994">
            <v>0</v>
          </cell>
          <cell r="E994">
            <v>0</v>
          </cell>
          <cell r="F994">
            <v>0</v>
          </cell>
          <cell r="G994">
            <v>0</v>
          </cell>
          <cell r="H994">
            <v>0</v>
          </cell>
          <cell r="I994">
            <v>43852</v>
          </cell>
        </row>
        <row r="995">
          <cell r="A995">
            <v>2124</v>
          </cell>
          <cell r="B995">
            <v>0</v>
          </cell>
          <cell r="C995">
            <v>0</v>
          </cell>
          <cell r="D995">
            <v>0</v>
          </cell>
          <cell r="E995">
            <v>0</v>
          </cell>
          <cell r="F995">
            <v>0</v>
          </cell>
          <cell r="G995">
            <v>0</v>
          </cell>
          <cell r="H995">
            <v>0</v>
          </cell>
          <cell r="I995">
            <v>43852</v>
          </cell>
        </row>
        <row r="996">
          <cell r="A996">
            <v>2185</v>
          </cell>
          <cell r="B996">
            <v>0</v>
          </cell>
          <cell r="C996">
            <v>0</v>
          </cell>
          <cell r="D996">
            <v>0</v>
          </cell>
          <cell r="E996">
            <v>0</v>
          </cell>
          <cell r="F996">
            <v>0</v>
          </cell>
          <cell r="G996">
            <v>0</v>
          </cell>
          <cell r="H996">
            <v>0</v>
          </cell>
          <cell r="I996">
            <v>43852</v>
          </cell>
        </row>
        <row r="997">
          <cell r="A997">
            <v>2588</v>
          </cell>
          <cell r="B997">
            <v>1</v>
          </cell>
          <cell r="C997">
            <v>0</v>
          </cell>
          <cell r="D997">
            <v>0</v>
          </cell>
          <cell r="E997">
            <v>0</v>
          </cell>
          <cell r="F997">
            <v>0</v>
          </cell>
          <cell r="G997">
            <v>0</v>
          </cell>
          <cell r="H997">
            <v>1</v>
          </cell>
          <cell r="I997">
            <v>43852</v>
          </cell>
        </row>
        <row r="998">
          <cell r="A998">
            <v>1506</v>
          </cell>
          <cell r="B998">
            <v>0</v>
          </cell>
          <cell r="C998">
            <v>0</v>
          </cell>
          <cell r="D998">
            <v>0</v>
          </cell>
          <cell r="E998">
            <v>0</v>
          </cell>
          <cell r="F998">
            <v>0</v>
          </cell>
          <cell r="G998">
            <v>0</v>
          </cell>
          <cell r="H998">
            <v>0</v>
          </cell>
          <cell r="I998">
            <v>43851</v>
          </cell>
        </row>
        <row r="999">
          <cell r="A999">
            <v>1882</v>
          </cell>
          <cell r="B999">
            <v>0</v>
          </cell>
          <cell r="C999">
            <v>0</v>
          </cell>
          <cell r="D999">
            <v>0</v>
          </cell>
          <cell r="E999">
            <v>0</v>
          </cell>
          <cell r="F999">
            <v>0</v>
          </cell>
          <cell r="G999">
            <v>0</v>
          </cell>
          <cell r="H999">
            <v>0</v>
          </cell>
          <cell r="I999">
            <v>43851</v>
          </cell>
        </row>
        <row r="1000">
          <cell r="A1000">
            <v>2240</v>
          </cell>
          <cell r="B1000">
            <v>0</v>
          </cell>
          <cell r="C1000">
            <v>0</v>
          </cell>
          <cell r="D1000">
            <v>1</v>
          </cell>
          <cell r="E1000">
            <v>1</v>
          </cell>
          <cell r="F1000">
            <v>0</v>
          </cell>
          <cell r="G1000">
            <v>0</v>
          </cell>
          <cell r="H1000">
            <v>0</v>
          </cell>
          <cell r="I1000">
            <v>43851</v>
          </cell>
        </row>
        <row r="1001">
          <cell r="A1001">
            <v>1328</v>
          </cell>
          <cell r="B1001">
            <v>1</v>
          </cell>
          <cell r="C1001">
            <v>0</v>
          </cell>
          <cell r="D1001">
            <v>0</v>
          </cell>
          <cell r="E1001">
            <v>0</v>
          </cell>
          <cell r="F1001">
            <v>0</v>
          </cell>
          <cell r="G1001">
            <v>0</v>
          </cell>
          <cell r="H1001">
            <v>1</v>
          </cell>
          <cell r="I1001">
            <v>43850</v>
          </cell>
        </row>
        <row r="1002">
          <cell r="A1002">
            <v>1386</v>
          </cell>
          <cell r="B1002">
            <v>0</v>
          </cell>
          <cell r="C1002">
            <v>0</v>
          </cell>
          <cell r="D1002">
            <v>0</v>
          </cell>
          <cell r="E1002">
            <v>0</v>
          </cell>
          <cell r="F1002">
            <v>0</v>
          </cell>
          <cell r="G1002">
            <v>0</v>
          </cell>
          <cell r="H1002">
            <v>0</v>
          </cell>
          <cell r="I1002">
            <v>43850</v>
          </cell>
        </row>
        <row r="1003">
          <cell r="A1003">
            <v>1965</v>
          </cell>
          <cell r="B1003">
            <v>0</v>
          </cell>
          <cell r="C1003">
            <v>0</v>
          </cell>
          <cell r="D1003">
            <v>1</v>
          </cell>
          <cell r="E1003">
            <v>1</v>
          </cell>
          <cell r="F1003">
            <v>0</v>
          </cell>
          <cell r="G1003">
            <v>0</v>
          </cell>
          <cell r="H1003">
            <v>1</v>
          </cell>
          <cell r="I1003">
            <v>43850</v>
          </cell>
        </row>
        <row r="1004">
          <cell r="A1004">
            <v>2209</v>
          </cell>
          <cell r="B1004">
            <v>0</v>
          </cell>
          <cell r="C1004">
            <v>0</v>
          </cell>
          <cell r="D1004">
            <v>0</v>
          </cell>
          <cell r="E1004">
            <v>0</v>
          </cell>
          <cell r="F1004">
            <v>0</v>
          </cell>
          <cell r="G1004">
            <v>0</v>
          </cell>
          <cell r="H1004">
            <v>0</v>
          </cell>
          <cell r="I1004">
            <v>43850</v>
          </cell>
        </row>
        <row r="1005">
          <cell r="A1005">
            <v>2767</v>
          </cell>
          <cell r="B1005">
            <v>0</v>
          </cell>
          <cell r="C1005">
            <v>0</v>
          </cell>
          <cell r="D1005">
            <v>1</v>
          </cell>
          <cell r="E1005">
            <v>0</v>
          </cell>
          <cell r="F1005">
            <v>0</v>
          </cell>
          <cell r="G1005">
            <v>0</v>
          </cell>
          <cell r="H1005">
            <v>0</v>
          </cell>
          <cell r="I1005">
            <v>43850</v>
          </cell>
        </row>
        <row r="1006">
          <cell r="A1006">
            <v>1124</v>
          </cell>
          <cell r="B1006">
            <v>0</v>
          </cell>
          <cell r="C1006">
            <v>0</v>
          </cell>
          <cell r="D1006">
            <v>0</v>
          </cell>
          <cell r="E1006">
            <v>0</v>
          </cell>
          <cell r="F1006">
            <v>0</v>
          </cell>
          <cell r="G1006">
            <v>0</v>
          </cell>
          <cell r="H1006">
            <v>0</v>
          </cell>
          <cell r="I1006">
            <v>43849</v>
          </cell>
        </row>
        <row r="1007">
          <cell r="A1007">
            <v>1979</v>
          </cell>
          <cell r="B1007">
            <v>1</v>
          </cell>
          <cell r="C1007">
            <v>0</v>
          </cell>
          <cell r="D1007">
            <v>0</v>
          </cell>
          <cell r="E1007">
            <v>0</v>
          </cell>
          <cell r="F1007">
            <v>0</v>
          </cell>
          <cell r="G1007">
            <v>0</v>
          </cell>
          <cell r="H1007">
            <v>0</v>
          </cell>
          <cell r="I1007">
            <v>43848</v>
          </cell>
        </row>
        <row r="1008">
          <cell r="A1008">
            <v>2830</v>
          </cell>
          <cell r="B1008">
            <v>0</v>
          </cell>
          <cell r="C1008">
            <v>1</v>
          </cell>
          <cell r="D1008">
            <v>0</v>
          </cell>
          <cell r="E1008">
            <v>1</v>
          </cell>
          <cell r="F1008">
            <v>0</v>
          </cell>
          <cell r="G1008">
            <v>0</v>
          </cell>
          <cell r="H1008">
            <v>0</v>
          </cell>
          <cell r="I1008">
            <v>43847</v>
          </cell>
        </row>
        <row r="1009">
          <cell r="A1009">
            <v>1080</v>
          </cell>
          <cell r="B1009">
            <v>0</v>
          </cell>
          <cell r="C1009">
            <v>0</v>
          </cell>
          <cell r="D1009">
            <v>0</v>
          </cell>
          <cell r="E1009">
            <v>0</v>
          </cell>
          <cell r="F1009">
            <v>0</v>
          </cell>
          <cell r="G1009">
            <v>0</v>
          </cell>
          <cell r="H1009">
            <v>0</v>
          </cell>
          <cell r="I1009">
            <v>43846</v>
          </cell>
        </row>
        <row r="1010">
          <cell r="A1010">
            <v>1465</v>
          </cell>
          <cell r="B1010">
            <v>0</v>
          </cell>
          <cell r="C1010">
            <v>0</v>
          </cell>
          <cell r="D1010">
            <v>0</v>
          </cell>
          <cell r="E1010">
            <v>0</v>
          </cell>
          <cell r="F1010">
            <v>0</v>
          </cell>
          <cell r="G1010">
            <v>0</v>
          </cell>
          <cell r="H1010">
            <v>0</v>
          </cell>
          <cell r="I1010">
            <v>43846</v>
          </cell>
        </row>
        <row r="1011">
          <cell r="A1011">
            <v>1879</v>
          </cell>
          <cell r="B1011">
            <v>0</v>
          </cell>
          <cell r="C1011">
            <v>0</v>
          </cell>
          <cell r="D1011">
            <v>0</v>
          </cell>
          <cell r="E1011">
            <v>0</v>
          </cell>
          <cell r="F1011">
            <v>0</v>
          </cell>
          <cell r="G1011">
            <v>0</v>
          </cell>
          <cell r="H1011">
            <v>0</v>
          </cell>
          <cell r="I1011">
            <v>43846</v>
          </cell>
        </row>
        <row r="1012">
          <cell r="A1012">
            <v>3090</v>
          </cell>
          <cell r="B1012">
            <v>0</v>
          </cell>
          <cell r="C1012">
            <v>0</v>
          </cell>
          <cell r="D1012">
            <v>0</v>
          </cell>
          <cell r="E1012">
            <v>0</v>
          </cell>
          <cell r="F1012">
            <v>0</v>
          </cell>
          <cell r="G1012">
            <v>0</v>
          </cell>
          <cell r="H1012">
            <v>0</v>
          </cell>
          <cell r="I1012">
            <v>43845</v>
          </cell>
        </row>
        <row r="1013">
          <cell r="A1013">
            <v>1920</v>
          </cell>
          <cell r="B1013">
            <v>0</v>
          </cell>
          <cell r="C1013">
            <v>0</v>
          </cell>
          <cell r="D1013">
            <v>0</v>
          </cell>
          <cell r="E1013">
            <v>0</v>
          </cell>
          <cell r="F1013">
            <v>0</v>
          </cell>
          <cell r="G1013">
            <v>0</v>
          </cell>
          <cell r="H1013">
            <v>0</v>
          </cell>
          <cell r="I1013">
            <v>43844</v>
          </cell>
        </row>
        <row r="1014">
          <cell r="A1014">
            <v>2038</v>
          </cell>
          <cell r="B1014">
            <v>0</v>
          </cell>
          <cell r="C1014">
            <v>0</v>
          </cell>
          <cell r="D1014">
            <v>0</v>
          </cell>
          <cell r="E1014">
            <v>0</v>
          </cell>
          <cell r="F1014">
            <v>0</v>
          </cell>
          <cell r="G1014">
            <v>0</v>
          </cell>
          <cell r="H1014">
            <v>0</v>
          </cell>
          <cell r="I1014">
            <v>43844</v>
          </cell>
        </row>
        <row r="1015">
          <cell r="A1015">
            <v>2589</v>
          </cell>
          <cell r="B1015">
            <v>0</v>
          </cell>
          <cell r="C1015">
            <v>0</v>
          </cell>
          <cell r="D1015">
            <v>0</v>
          </cell>
          <cell r="E1015">
            <v>0</v>
          </cell>
          <cell r="F1015">
            <v>0</v>
          </cell>
          <cell r="G1015">
            <v>0</v>
          </cell>
          <cell r="H1015">
            <v>0</v>
          </cell>
          <cell r="I1015">
            <v>43844</v>
          </cell>
        </row>
        <row r="1016">
          <cell r="A1016">
            <v>2798</v>
          </cell>
          <cell r="B1016">
            <v>0</v>
          </cell>
          <cell r="C1016">
            <v>0</v>
          </cell>
          <cell r="D1016">
            <v>0</v>
          </cell>
          <cell r="E1016">
            <v>0</v>
          </cell>
          <cell r="F1016">
            <v>0</v>
          </cell>
          <cell r="G1016">
            <v>0</v>
          </cell>
          <cell r="H1016">
            <v>0</v>
          </cell>
          <cell r="I1016">
            <v>43844</v>
          </cell>
        </row>
        <row r="1017">
          <cell r="A1017">
            <v>1522</v>
          </cell>
          <cell r="B1017">
            <v>0</v>
          </cell>
          <cell r="C1017">
            <v>0</v>
          </cell>
          <cell r="D1017">
            <v>0</v>
          </cell>
          <cell r="E1017">
            <v>0</v>
          </cell>
          <cell r="F1017">
            <v>0</v>
          </cell>
          <cell r="G1017">
            <v>0</v>
          </cell>
          <cell r="H1017">
            <v>0</v>
          </cell>
          <cell r="I1017">
            <v>43843</v>
          </cell>
        </row>
        <row r="1018">
          <cell r="A1018">
            <v>1802</v>
          </cell>
          <cell r="B1018">
            <v>0</v>
          </cell>
          <cell r="C1018">
            <v>0</v>
          </cell>
          <cell r="D1018">
            <v>0</v>
          </cell>
          <cell r="E1018">
            <v>0</v>
          </cell>
          <cell r="F1018">
            <v>0</v>
          </cell>
          <cell r="G1018">
            <v>0</v>
          </cell>
          <cell r="H1018">
            <v>0</v>
          </cell>
          <cell r="I1018">
            <v>43843</v>
          </cell>
        </row>
        <row r="1019">
          <cell r="A1019">
            <v>1527</v>
          </cell>
          <cell r="B1019">
            <v>0</v>
          </cell>
          <cell r="C1019">
            <v>1</v>
          </cell>
          <cell r="D1019">
            <v>1</v>
          </cell>
          <cell r="E1019">
            <v>0</v>
          </cell>
          <cell r="F1019">
            <v>0</v>
          </cell>
          <cell r="G1019">
            <v>0</v>
          </cell>
          <cell r="H1019">
            <v>1</v>
          </cell>
          <cell r="I1019">
            <v>43842</v>
          </cell>
        </row>
        <row r="1020">
          <cell r="A1020">
            <v>1695</v>
          </cell>
          <cell r="B1020">
            <v>0</v>
          </cell>
          <cell r="C1020">
            <v>0</v>
          </cell>
          <cell r="D1020">
            <v>0</v>
          </cell>
          <cell r="E1020">
            <v>0</v>
          </cell>
          <cell r="F1020">
            <v>0</v>
          </cell>
          <cell r="G1020">
            <v>0</v>
          </cell>
          <cell r="H1020">
            <v>0</v>
          </cell>
          <cell r="I1020">
            <v>43842</v>
          </cell>
        </row>
        <row r="1021">
          <cell r="A1021">
            <v>1877</v>
          </cell>
          <cell r="B1021">
            <v>0</v>
          </cell>
          <cell r="C1021">
            <v>0</v>
          </cell>
          <cell r="D1021">
            <v>0</v>
          </cell>
          <cell r="E1021">
            <v>0</v>
          </cell>
          <cell r="F1021">
            <v>0</v>
          </cell>
          <cell r="G1021">
            <v>0</v>
          </cell>
          <cell r="H1021">
            <v>1</v>
          </cell>
          <cell r="I1021">
            <v>43842</v>
          </cell>
        </row>
        <row r="1022">
          <cell r="A1022">
            <v>1898</v>
          </cell>
          <cell r="B1022">
            <v>0</v>
          </cell>
          <cell r="C1022">
            <v>1</v>
          </cell>
          <cell r="D1022">
            <v>1</v>
          </cell>
          <cell r="E1022">
            <v>0</v>
          </cell>
          <cell r="F1022">
            <v>0</v>
          </cell>
          <cell r="G1022">
            <v>0</v>
          </cell>
          <cell r="H1022">
            <v>1</v>
          </cell>
          <cell r="I1022">
            <v>43842</v>
          </cell>
        </row>
        <row r="1023">
          <cell r="A1023">
            <v>1963</v>
          </cell>
          <cell r="B1023">
            <v>0</v>
          </cell>
          <cell r="C1023">
            <v>0</v>
          </cell>
          <cell r="D1023">
            <v>0</v>
          </cell>
          <cell r="E1023">
            <v>0</v>
          </cell>
          <cell r="F1023">
            <v>0</v>
          </cell>
          <cell r="G1023">
            <v>0</v>
          </cell>
          <cell r="H1023">
            <v>0</v>
          </cell>
          <cell r="I1023">
            <v>43842</v>
          </cell>
        </row>
        <row r="1024">
          <cell r="A1024">
            <v>2076</v>
          </cell>
          <cell r="B1024">
            <v>0</v>
          </cell>
          <cell r="C1024">
            <v>0</v>
          </cell>
          <cell r="D1024">
            <v>0</v>
          </cell>
          <cell r="E1024">
            <v>0</v>
          </cell>
          <cell r="F1024">
            <v>0</v>
          </cell>
          <cell r="G1024">
            <v>0</v>
          </cell>
          <cell r="H1024">
            <v>0</v>
          </cell>
          <cell r="I1024">
            <v>43842</v>
          </cell>
        </row>
        <row r="1025">
          <cell r="A1025">
            <v>2837</v>
          </cell>
          <cell r="B1025">
            <v>0</v>
          </cell>
          <cell r="C1025">
            <v>0</v>
          </cell>
          <cell r="D1025">
            <v>0</v>
          </cell>
          <cell r="E1025">
            <v>0</v>
          </cell>
          <cell r="F1025">
            <v>0</v>
          </cell>
          <cell r="G1025">
            <v>0</v>
          </cell>
          <cell r="H1025">
            <v>0</v>
          </cell>
          <cell r="I1025">
            <v>43842</v>
          </cell>
        </row>
        <row r="1026">
          <cell r="A1026">
            <v>1426</v>
          </cell>
          <cell r="B1026">
            <v>0</v>
          </cell>
          <cell r="C1026">
            <v>0</v>
          </cell>
          <cell r="D1026">
            <v>0</v>
          </cell>
          <cell r="E1026">
            <v>0</v>
          </cell>
          <cell r="F1026">
            <v>0</v>
          </cell>
          <cell r="G1026">
            <v>0</v>
          </cell>
          <cell r="H1026">
            <v>0</v>
          </cell>
          <cell r="I1026">
            <v>43841</v>
          </cell>
        </row>
        <row r="1027">
          <cell r="A1027">
            <v>2753</v>
          </cell>
          <cell r="B1027">
            <v>0</v>
          </cell>
          <cell r="C1027">
            <v>0</v>
          </cell>
          <cell r="D1027">
            <v>0</v>
          </cell>
          <cell r="E1027">
            <v>0</v>
          </cell>
          <cell r="F1027">
            <v>0</v>
          </cell>
          <cell r="G1027">
            <v>0</v>
          </cell>
          <cell r="H1027">
            <v>0</v>
          </cell>
          <cell r="I1027">
            <v>43841</v>
          </cell>
        </row>
        <row r="1028">
          <cell r="A1028">
            <v>2987</v>
          </cell>
          <cell r="B1028">
            <v>0</v>
          </cell>
          <cell r="C1028">
            <v>1</v>
          </cell>
          <cell r="D1028">
            <v>1</v>
          </cell>
          <cell r="E1028">
            <v>1</v>
          </cell>
          <cell r="F1028">
            <v>0</v>
          </cell>
          <cell r="G1028">
            <v>0</v>
          </cell>
          <cell r="H1028">
            <v>1</v>
          </cell>
          <cell r="I1028">
            <v>43841</v>
          </cell>
        </row>
        <row r="1029">
          <cell r="A1029">
            <v>1821</v>
          </cell>
          <cell r="B1029">
            <v>0</v>
          </cell>
          <cell r="C1029">
            <v>0</v>
          </cell>
          <cell r="D1029">
            <v>0</v>
          </cell>
          <cell r="E1029">
            <v>0</v>
          </cell>
          <cell r="F1029">
            <v>0</v>
          </cell>
          <cell r="G1029">
            <v>0</v>
          </cell>
          <cell r="H1029">
            <v>0</v>
          </cell>
          <cell r="I1029">
            <v>43840</v>
          </cell>
        </row>
        <row r="1030">
          <cell r="A1030">
            <v>2765</v>
          </cell>
          <cell r="B1030">
            <v>0</v>
          </cell>
          <cell r="C1030">
            <v>0</v>
          </cell>
          <cell r="D1030">
            <v>0</v>
          </cell>
          <cell r="E1030">
            <v>0</v>
          </cell>
          <cell r="F1030">
            <v>0</v>
          </cell>
          <cell r="G1030">
            <v>0</v>
          </cell>
          <cell r="H1030">
            <v>0</v>
          </cell>
          <cell r="I1030">
            <v>43840</v>
          </cell>
        </row>
        <row r="1031">
          <cell r="A1031">
            <v>3043</v>
          </cell>
          <cell r="B1031">
            <v>0</v>
          </cell>
          <cell r="C1031">
            <v>0</v>
          </cell>
          <cell r="D1031">
            <v>0</v>
          </cell>
          <cell r="E1031">
            <v>0</v>
          </cell>
          <cell r="F1031">
            <v>0</v>
          </cell>
          <cell r="G1031">
            <v>0</v>
          </cell>
          <cell r="H1031">
            <v>0</v>
          </cell>
          <cell r="I1031">
            <v>43840</v>
          </cell>
        </row>
        <row r="1032">
          <cell r="A1032">
            <v>3168</v>
          </cell>
          <cell r="B1032">
            <v>0</v>
          </cell>
          <cell r="C1032">
            <v>0</v>
          </cell>
          <cell r="D1032">
            <v>0</v>
          </cell>
          <cell r="E1032">
            <v>0</v>
          </cell>
          <cell r="F1032">
            <v>0</v>
          </cell>
          <cell r="G1032">
            <v>0</v>
          </cell>
          <cell r="H1032">
            <v>0</v>
          </cell>
          <cell r="I1032">
            <v>43840</v>
          </cell>
        </row>
        <row r="1033">
          <cell r="A1033">
            <v>2732</v>
          </cell>
          <cell r="B1033">
            <v>0</v>
          </cell>
          <cell r="C1033">
            <v>0</v>
          </cell>
          <cell r="D1033">
            <v>0</v>
          </cell>
          <cell r="E1033">
            <v>0</v>
          </cell>
          <cell r="F1033">
            <v>0</v>
          </cell>
          <cell r="G1033">
            <v>0</v>
          </cell>
          <cell r="H1033">
            <v>1</v>
          </cell>
          <cell r="I1033">
            <v>43839</v>
          </cell>
        </row>
        <row r="1034">
          <cell r="A1034">
            <v>1542</v>
          </cell>
          <cell r="B1034">
            <v>0</v>
          </cell>
          <cell r="C1034">
            <v>0</v>
          </cell>
          <cell r="D1034">
            <v>0</v>
          </cell>
          <cell r="E1034">
            <v>0</v>
          </cell>
          <cell r="F1034">
            <v>0</v>
          </cell>
          <cell r="G1034">
            <v>0</v>
          </cell>
          <cell r="H1034">
            <v>0</v>
          </cell>
          <cell r="I1034">
            <v>43838</v>
          </cell>
        </row>
        <row r="1035">
          <cell r="A1035">
            <v>2088</v>
          </cell>
          <cell r="B1035">
            <v>0</v>
          </cell>
          <cell r="C1035">
            <v>0</v>
          </cell>
          <cell r="D1035">
            <v>0</v>
          </cell>
          <cell r="E1035">
            <v>0</v>
          </cell>
          <cell r="F1035">
            <v>0</v>
          </cell>
          <cell r="G1035">
            <v>0</v>
          </cell>
          <cell r="H1035">
            <v>0</v>
          </cell>
          <cell r="I1035">
            <v>43838</v>
          </cell>
        </row>
        <row r="1036">
          <cell r="A1036">
            <v>1176</v>
          </cell>
          <cell r="B1036">
            <v>0</v>
          </cell>
          <cell r="C1036">
            <v>0</v>
          </cell>
          <cell r="D1036">
            <v>0</v>
          </cell>
          <cell r="E1036">
            <v>0</v>
          </cell>
          <cell r="F1036">
            <v>0</v>
          </cell>
          <cell r="G1036">
            <v>0</v>
          </cell>
          <cell r="H1036">
            <v>0</v>
          </cell>
          <cell r="I1036">
            <v>43837</v>
          </cell>
        </row>
        <row r="1037">
          <cell r="A1037">
            <v>2083</v>
          </cell>
          <cell r="B1037">
            <v>0</v>
          </cell>
          <cell r="C1037">
            <v>0</v>
          </cell>
          <cell r="D1037">
            <v>0</v>
          </cell>
          <cell r="E1037">
            <v>0</v>
          </cell>
          <cell r="F1037">
            <v>0</v>
          </cell>
          <cell r="G1037">
            <v>0</v>
          </cell>
          <cell r="H1037">
            <v>0</v>
          </cell>
          <cell r="I1037">
            <v>43837</v>
          </cell>
        </row>
        <row r="1038">
          <cell r="A1038">
            <v>2166</v>
          </cell>
          <cell r="B1038">
            <v>0</v>
          </cell>
          <cell r="C1038">
            <v>0</v>
          </cell>
          <cell r="D1038">
            <v>0</v>
          </cell>
          <cell r="E1038">
            <v>0</v>
          </cell>
          <cell r="F1038">
            <v>0</v>
          </cell>
          <cell r="G1038">
            <v>0</v>
          </cell>
          <cell r="H1038">
            <v>0</v>
          </cell>
          <cell r="I1038">
            <v>43837</v>
          </cell>
        </row>
        <row r="1039">
          <cell r="A1039">
            <v>3095</v>
          </cell>
          <cell r="B1039">
            <v>0</v>
          </cell>
          <cell r="C1039">
            <v>0</v>
          </cell>
          <cell r="D1039">
            <v>0</v>
          </cell>
          <cell r="E1039">
            <v>0</v>
          </cell>
          <cell r="F1039">
            <v>0</v>
          </cell>
          <cell r="G1039">
            <v>0</v>
          </cell>
          <cell r="H1039">
            <v>0</v>
          </cell>
          <cell r="I1039">
            <v>43837</v>
          </cell>
        </row>
        <row r="1040">
          <cell r="A1040">
            <v>1557</v>
          </cell>
          <cell r="B1040">
            <v>0</v>
          </cell>
          <cell r="C1040">
            <v>0</v>
          </cell>
          <cell r="D1040">
            <v>0</v>
          </cell>
          <cell r="E1040">
            <v>0</v>
          </cell>
          <cell r="F1040">
            <v>0</v>
          </cell>
          <cell r="G1040">
            <v>0</v>
          </cell>
          <cell r="H1040">
            <v>0</v>
          </cell>
          <cell r="I1040">
            <v>43836</v>
          </cell>
        </row>
        <row r="1041">
          <cell r="A1041">
            <v>1724</v>
          </cell>
          <cell r="B1041">
            <v>0</v>
          </cell>
          <cell r="C1041">
            <v>0</v>
          </cell>
          <cell r="D1041">
            <v>0</v>
          </cell>
          <cell r="E1041">
            <v>0</v>
          </cell>
          <cell r="F1041">
            <v>0</v>
          </cell>
          <cell r="G1041">
            <v>0</v>
          </cell>
          <cell r="H1041">
            <v>0</v>
          </cell>
          <cell r="I1041">
            <v>43836</v>
          </cell>
        </row>
        <row r="1042">
          <cell r="A1042">
            <v>2009</v>
          </cell>
          <cell r="B1042">
            <v>0</v>
          </cell>
          <cell r="C1042">
            <v>0</v>
          </cell>
          <cell r="D1042">
            <v>0</v>
          </cell>
          <cell r="E1042">
            <v>0</v>
          </cell>
          <cell r="F1042">
            <v>0</v>
          </cell>
          <cell r="G1042">
            <v>0</v>
          </cell>
          <cell r="H1042">
            <v>0</v>
          </cell>
          <cell r="I1042">
            <v>43836</v>
          </cell>
        </row>
        <row r="1043">
          <cell r="A1043">
            <v>2754</v>
          </cell>
          <cell r="B1043">
            <v>0</v>
          </cell>
          <cell r="C1043">
            <v>0</v>
          </cell>
          <cell r="D1043">
            <v>0</v>
          </cell>
          <cell r="E1043">
            <v>0</v>
          </cell>
          <cell r="F1043">
            <v>0</v>
          </cell>
          <cell r="G1043">
            <v>0</v>
          </cell>
          <cell r="H1043">
            <v>0</v>
          </cell>
          <cell r="I1043">
            <v>43836</v>
          </cell>
        </row>
        <row r="1044">
          <cell r="A1044">
            <v>3130</v>
          </cell>
          <cell r="B1044">
            <v>0</v>
          </cell>
          <cell r="C1044">
            <v>0</v>
          </cell>
          <cell r="D1044">
            <v>0</v>
          </cell>
          <cell r="E1044">
            <v>0</v>
          </cell>
          <cell r="F1044">
            <v>0</v>
          </cell>
          <cell r="G1044">
            <v>0</v>
          </cell>
          <cell r="H1044">
            <v>0</v>
          </cell>
          <cell r="I1044">
            <v>43836</v>
          </cell>
        </row>
        <row r="1045">
          <cell r="A1045">
            <v>1229</v>
          </cell>
          <cell r="B1045">
            <v>0</v>
          </cell>
          <cell r="C1045">
            <v>0</v>
          </cell>
          <cell r="D1045">
            <v>0</v>
          </cell>
          <cell r="E1045">
            <v>0</v>
          </cell>
          <cell r="F1045">
            <v>0</v>
          </cell>
          <cell r="G1045">
            <v>0</v>
          </cell>
          <cell r="H1045">
            <v>0</v>
          </cell>
          <cell r="I1045">
            <v>43835</v>
          </cell>
        </row>
        <row r="1046">
          <cell r="A1046">
            <v>2272</v>
          </cell>
          <cell r="B1046">
            <v>0</v>
          </cell>
          <cell r="C1046">
            <v>0</v>
          </cell>
          <cell r="D1046">
            <v>0</v>
          </cell>
          <cell r="E1046">
            <v>0</v>
          </cell>
          <cell r="F1046">
            <v>0</v>
          </cell>
          <cell r="G1046">
            <v>0</v>
          </cell>
          <cell r="H1046">
            <v>0</v>
          </cell>
          <cell r="I1046">
            <v>43835</v>
          </cell>
        </row>
        <row r="1047">
          <cell r="A1047">
            <v>2025</v>
          </cell>
          <cell r="B1047">
            <v>0</v>
          </cell>
          <cell r="C1047">
            <v>0</v>
          </cell>
          <cell r="D1047">
            <v>0</v>
          </cell>
          <cell r="E1047">
            <v>0</v>
          </cell>
          <cell r="F1047">
            <v>0</v>
          </cell>
          <cell r="G1047">
            <v>0</v>
          </cell>
          <cell r="H1047">
            <v>1</v>
          </cell>
          <cell r="I1047">
            <v>43834</v>
          </cell>
        </row>
        <row r="1048">
          <cell r="A1048">
            <v>2204</v>
          </cell>
          <cell r="B1048">
            <v>1</v>
          </cell>
          <cell r="C1048">
            <v>0</v>
          </cell>
          <cell r="D1048">
            <v>0</v>
          </cell>
          <cell r="E1048">
            <v>0</v>
          </cell>
          <cell r="F1048">
            <v>0</v>
          </cell>
          <cell r="G1048">
            <v>0</v>
          </cell>
          <cell r="H1048">
            <v>0</v>
          </cell>
          <cell r="I1048">
            <v>43834</v>
          </cell>
        </row>
        <row r="1049">
          <cell r="A1049">
            <v>2371</v>
          </cell>
          <cell r="B1049">
            <v>0</v>
          </cell>
          <cell r="C1049">
            <v>0</v>
          </cell>
          <cell r="D1049">
            <v>0</v>
          </cell>
          <cell r="E1049">
            <v>0</v>
          </cell>
          <cell r="F1049">
            <v>0</v>
          </cell>
          <cell r="G1049">
            <v>0</v>
          </cell>
          <cell r="H1049">
            <v>0</v>
          </cell>
          <cell r="I1049">
            <v>43834</v>
          </cell>
        </row>
        <row r="1050">
          <cell r="A1050">
            <v>2645</v>
          </cell>
          <cell r="B1050">
            <v>0</v>
          </cell>
          <cell r="C1050">
            <v>1</v>
          </cell>
          <cell r="D1050">
            <v>0</v>
          </cell>
          <cell r="E1050">
            <v>1</v>
          </cell>
          <cell r="F1050">
            <v>0</v>
          </cell>
          <cell r="G1050">
            <v>0</v>
          </cell>
          <cell r="H1050">
            <v>1</v>
          </cell>
          <cell r="I1050">
            <v>43834</v>
          </cell>
        </row>
        <row r="1051">
          <cell r="A1051">
            <v>3182</v>
          </cell>
          <cell r="B1051">
            <v>0</v>
          </cell>
          <cell r="C1051">
            <v>0</v>
          </cell>
          <cell r="D1051">
            <v>0</v>
          </cell>
          <cell r="E1051">
            <v>0</v>
          </cell>
          <cell r="F1051">
            <v>0</v>
          </cell>
          <cell r="G1051">
            <v>0</v>
          </cell>
          <cell r="H1051">
            <v>0</v>
          </cell>
          <cell r="I1051">
            <v>43834</v>
          </cell>
        </row>
        <row r="1052">
          <cell r="A1052">
            <v>1302</v>
          </cell>
          <cell r="B1052">
            <v>0</v>
          </cell>
          <cell r="C1052">
            <v>0</v>
          </cell>
          <cell r="D1052">
            <v>0</v>
          </cell>
          <cell r="E1052">
            <v>0</v>
          </cell>
          <cell r="F1052">
            <v>0</v>
          </cell>
          <cell r="G1052">
            <v>0</v>
          </cell>
          <cell r="H1052">
            <v>0</v>
          </cell>
          <cell r="I1052">
            <v>43833</v>
          </cell>
        </row>
        <row r="1053">
          <cell r="A1053">
            <v>1652</v>
          </cell>
          <cell r="B1053">
            <v>0</v>
          </cell>
          <cell r="C1053">
            <v>0</v>
          </cell>
          <cell r="D1053">
            <v>0</v>
          </cell>
          <cell r="E1053">
            <v>0</v>
          </cell>
          <cell r="F1053">
            <v>0</v>
          </cell>
          <cell r="G1053">
            <v>0</v>
          </cell>
          <cell r="H1053">
            <v>0</v>
          </cell>
          <cell r="I1053">
            <v>43833</v>
          </cell>
        </row>
        <row r="1054">
          <cell r="A1054">
            <v>2298</v>
          </cell>
          <cell r="B1054">
            <v>0</v>
          </cell>
          <cell r="C1054">
            <v>0</v>
          </cell>
          <cell r="D1054">
            <v>0</v>
          </cell>
          <cell r="E1054">
            <v>0</v>
          </cell>
          <cell r="F1054">
            <v>0</v>
          </cell>
          <cell r="G1054">
            <v>0</v>
          </cell>
          <cell r="H1054">
            <v>0</v>
          </cell>
          <cell r="I1054">
            <v>43833</v>
          </cell>
        </row>
        <row r="1055">
          <cell r="A1055">
            <v>2313</v>
          </cell>
          <cell r="B1055">
            <v>0</v>
          </cell>
          <cell r="C1055">
            <v>0</v>
          </cell>
          <cell r="D1055">
            <v>0</v>
          </cell>
          <cell r="E1055">
            <v>0</v>
          </cell>
          <cell r="F1055">
            <v>0</v>
          </cell>
          <cell r="G1055">
            <v>0</v>
          </cell>
          <cell r="H1055">
            <v>0</v>
          </cell>
          <cell r="I1055">
            <v>43833</v>
          </cell>
        </row>
        <row r="1056">
          <cell r="A1056">
            <v>3141</v>
          </cell>
          <cell r="B1056">
            <v>0</v>
          </cell>
          <cell r="C1056">
            <v>0</v>
          </cell>
          <cell r="D1056">
            <v>0</v>
          </cell>
          <cell r="E1056">
            <v>0</v>
          </cell>
          <cell r="F1056">
            <v>0</v>
          </cell>
          <cell r="G1056">
            <v>0</v>
          </cell>
          <cell r="H1056">
            <v>0</v>
          </cell>
          <cell r="I1056">
            <v>43833</v>
          </cell>
        </row>
        <row r="1057">
          <cell r="A1057">
            <v>1129</v>
          </cell>
          <cell r="B1057">
            <v>0</v>
          </cell>
          <cell r="C1057">
            <v>0</v>
          </cell>
          <cell r="D1057">
            <v>0</v>
          </cell>
          <cell r="E1057">
            <v>0</v>
          </cell>
          <cell r="F1057">
            <v>0</v>
          </cell>
          <cell r="G1057">
            <v>0</v>
          </cell>
          <cell r="H1057">
            <v>0</v>
          </cell>
          <cell r="I1057">
            <v>43832</v>
          </cell>
        </row>
        <row r="1058">
          <cell r="A1058">
            <v>1825</v>
          </cell>
          <cell r="B1058">
            <v>0</v>
          </cell>
          <cell r="C1058">
            <v>0</v>
          </cell>
          <cell r="D1058">
            <v>0</v>
          </cell>
          <cell r="E1058">
            <v>0</v>
          </cell>
          <cell r="F1058">
            <v>0</v>
          </cell>
          <cell r="G1058">
            <v>0</v>
          </cell>
          <cell r="H1058">
            <v>0</v>
          </cell>
          <cell r="I1058">
            <v>43831</v>
          </cell>
        </row>
        <row r="1059">
          <cell r="A1059">
            <v>2468</v>
          </cell>
          <cell r="B1059">
            <v>1</v>
          </cell>
          <cell r="C1059">
            <v>0</v>
          </cell>
          <cell r="D1059">
            <v>1</v>
          </cell>
          <cell r="E1059">
            <v>1</v>
          </cell>
          <cell r="F1059">
            <v>0</v>
          </cell>
          <cell r="G1059">
            <v>0</v>
          </cell>
          <cell r="H1059">
            <v>1</v>
          </cell>
          <cell r="I1059">
            <v>43831</v>
          </cell>
        </row>
        <row r="1060">
          <cell r="A1060">
            <v>2581</v>
          </cell>
          <cell r="B1060">
            <v>0</v>
          </cell>
          <cell r="C1060">
            <v>0</v>
          </cell>
          <cell r="D1060">
            <v>0</v>
          </cell>
          <cell r="E1060">
            <v>0</v>
          </cell>
          <cell r="F1060">
            <v>0</v>
          </cell>
          <cell r="G1060">
            <v>0</v>
          </cell>
          <cell r="H1060">
            <v>0</v>
          </cell>
          <cell r="I1060">
            <v>43831</v>
          </cell>
        </row>
        <row r="1061">
          <cell r="A1061">
            <v>1599</v>
          </cell>
          <cell r="B1061">
            <v>0</v>
          </cell>
          <cell r="C1061">
            <v>0</v>
          </cell>
          <cell r="D1061">
            <v>0</v>
          </cell>
          <cell r="E1061">
            <v>0</v>
          </cell>
          <cell r="F1061">
            <v>0</v>
          </cell>
          <cell r="G1061">
            <v>0</v>
          </cell>
          <cell r="H1061">
            <v>0</v>
          </cell>
          <cell r="I1061">
            <v>43830</v>
          </cell>
        </row>
        <row r="1062">
          <cell r="A1062">
            <v>1676</v>
          </cell>
          <cell r="B1062">
            <v>0</v>
          </cell>
          <cell r="C1062">
            <v>0</v>
          </cell>
          <cell r="D1062">
            <v>0</v>
          </cell>
          <cell r="E1062">
            <v>0</v>
          </cell>
          <cell r="F1062">
            <v>0</v>
          </cell>
          <cell r="G1062">
            <v>0</v>
          </cell>
          <cell r="H1062">
            <v>0</v>
          </cell>
          <cell r="I1062">
            <v>43830</v>
          </cell>
        </row>
        <row r="1063">
          <cell r="A1063">
            <v>1664</v>
          </cell>
          <cell r="B1063">
            <v>0</v>
          </cell>
          <cell r="C1063">
            <v>0</v>
          </cell>
          <cell r="D1063">
            <v>0</v>
          </cell>
          <cell r="E1063">
            <v>0</v>
          </cell>
          <cell r="F1063">
            <v>0</v>
          </cell>
          <cell r="G1063">
            <v>0</v>
          </cell>
          <cell r="H1063">
            <v>0</v>
          </cell>
          <cell r="I1063">
            <v>43829</v>
          </cell>
        </row>
        <row r="1064">
          <cell r="A1064">
            <v>2042</v>
          </cell>
          <cell r="B1064">
            <v>1</v>
          </cell>
          <cell r="C1064">
            <v>0</v>
          </cell>
          <cell r="D1064">
            <v>0</v>
          </cell>
          <cell r="E1064">
            <v>0</v>
          </cell>
          <cell r="F1064">
            <v>0</v>
          </cell>
          <cell r="G1064">
            <v>0</v>
          </cell>
          <cell r="H1064">
            <v>0</v>
          </cell>
          <cell r="I1064">
            <v>43829</v>
          </cell>
        </row>
        <row r="1065">
          <cell r="A1065">
            <v>2344</v>
          </cell>
          <cell r="B1065">
            <v>0</v>
          </cell>
          <cell r="C1065">
            <v>1</v>
          </cell>
          <cell r="D1065">
            <v>0</v>
          </cell>
          <cell r="E1065">
            <v>0</v>
          </cell>
          <cell r="F1065">
            <v>0</v>
          </cell>
          <cell r="G1065">
            <v>0</v>
          </cell>
          <cell r="H1065">
            <v>0</v>
          </cell>
          <cell r="I1065">
            <v>43829</v>
          </cell>
        </row>
        <row r="1066">
          <cell r="A1066">
            <v>2633</v>
          </cell>
          <cell r="B1066">
            <v>0</v>
          </cell>
          <cell r="C1066">
            <v>0</v>
          </cell>
          <cell r="D1066">
            <v>0</v>
          </cell>
          <cell r="E1066">
            <v>0</v>
          </cell>
          <cell r="F1066">
            <v>0</v>
          </cell>
          <cell r="G1066">
            <v>0</v>
          </cell>
          <cell r="H1066">
            <v>0</v>
          </cell>
          <cell r="I1066">
            <v>43828</v>
          </cell>
        </row>
        <row r="1067">
          <cell r="A1067">
            <v>3083</v>
          </cell>
          <cell r="B1067">
            <v>0</v>
          </cell>
          <cell r="C1067">
            <v>0</v>
          </cell>
          <cell r="D1067">
            <v>0</v>
          </cell>
          <cell r="E1067">
            <v>0</v>
          </cell>
          <cell r="F1067">
            <v>0</v>
          </cell>
          <cell r="G1067">
            <v>0</v>
          </cell>
          <cell r="H1067">
            <v>0</v>
          </cell>
          <cell r="I1067">
            <v>43828</v>
          </cell>
        </row>
        <row r="1068">
          <cell r="A1068">
            <v>1092</v>
          </cell>
          <cell r="B1068">
            <v>0</v>
          </cell>
          <cell r="C1068">
            <v>0</v>
          </cell>
          <cell r="D1068">
            <v>0</v>
          </cell>
          <cell r="E1068">
            <v>0</v>
          </cell>
          <cell r="F1068">
            <v>0</v>
          </cell>
          <cell r="G1068">
            <v>0</v>
          </cell>
          <cell r="H1068">
            <v>0</v>
          </cell>
          <cell r="I1068">
            <v>43827</v>
          </cell>
        </row>
        <row r="1069">
          <cell r="A1069">
            <v>1863</v>
          </cell>
          <cell r="B1069">
            <v>0</v>
          </cell>
          <cell r="C1069">
            <v>0</v>
          </cell>
          <cell r="D1069">
            <v>0</v>
          </cell>
          <cell r="E1069">
            <v>0</v>
          </cell>
          <cell r="F1069">
            <v>0</v>
          </cell>
          <cell r="G1069">
            <v>0</v>
          </cell>
          <cell r="H1069">
            <v>0</v>
          </cell>
          <cell r="I1069">
            <v>43827</v>
          </cell>
        </row>
        <row r="1070">
          <cell r="A1070">
            <v>2662</v>
          </cell>
          <cell r="B1070">
            <v>0</v>
          </cell>
          <cell r="C1070">
            <v>1</v>
          </cell>
          <cell r="D1070">
            <v>0</v>
          </cell>
          <cell r="E1070">
            <v>0</v>
          </cell>
          <cell r="F1070">
            <v>1</v>
          </cell>
          <cell r="G1070">
            <v>0</v>
          </cell>
          <cell r="H1070">
            <v>1</v>
          </cell>
          <cell r="I1070">
            <v>43827</v>
          </cell>
        </row>
        <row r="1071">
          <cell r="A1071">
            <v>2289</v>
          </cell>
          <cell r="B1071">
            <v>0</v>
          </cell>
          <cell r="C1071">
            <v>0</v>
          </cell>
          <cell r="D1071">
            <v>0</v>
          </cell>
          <cell r="E1071">
            <v>0</v>
          </cell>
          <cell r="F1071">
            <v>0</v>
          </cell>
          <cell r="G1071">
            <v>0</v>
          </cell>
          <cell r="H1071">
            <v>0</v>
          </cell>
          <cell r="I1071">
            <v>43826</v>
          </cell>
        </row>
        <row r="1072">
          <cell r="A1072">
            <v>2629</v>
          </cell>
          <cell r="B1072">
            <v>0</v>
          </cell>
          <cell r="C1072">
            <v>0</v>
          </cell>
          <cell r="D1072">
            <v>0</v>
          </cell>
          <cell r="E1072">
            <v>0</v>
          </cell>
          <cell r="F1072">
            <v>0</v>
          </cell>
          <cell r="G1072">
            <v>0</v>
          </cell>
          <cell r="H1072">
            <v>0</v>
          </cell>
          <cell r="I1072">
            <v>43826</v>
          </cell>
        </row>
        <row r="1073">
          <cell r="A1073">
            <v>2137</v>
          </cell>
          <cell r="B1073">
            <v>0</v>
          </cell>
          <cell r="C1073">
            <v>0</v>
          </cell>
          <cell r="D1073">
            <v>0</v>
          </cell>
          <cell r="E1073">
            <v>0</v>
          </cell>
          <cell r="F1073">
            <v>0</v>
          </cell>
          <cell r="G1073">
            <v>0</v>
          </cell>
          <cell r="H1073">
            <v>1</v>
          </cell>
          <cell r="I1073">
            <v>43825</v>
          </cell>
        </row>
        <row r="1074">
          <cell r="A1074">
            <v>2264</v>
          </cell>
          <cell r="B1074">
            <v>0</v>
          </cell>
          <cell r="C1074">
            <v>0</v>
          </cell>
          <cell r="D1074">
            <v>0</v>
          </cell>
          <cell r="E1074">
            <v>0</v>
          </cell>
          <cell r="F1074">
            <v>0</v>
          </cell>
          <cell r="G1074">
            <v>0</v>
          </cell>
          <cell r="H1074">
            <v>0</v>
          </cell>
          <cell r="I1074">
            <v>43825</v>
          </cell>
        </row>
        <row r="1075">
          <cell r="A1075">
            <v>2535</v>
          </cell>
          <cell r="B1075">
            <v>0</v>
          </cell>
          <cell r="C1075">
            <v>0</v>
          </cell>
          <cell r="D1075">
            <v>0</v>
          </cell>
          <cell r="E1075">
            <v>0</v>
          </cell>
          <cell r="F1075">
            <v>0</v>
          </cell>
          <cell r="G1075">
            <v>0</v>
          </cell>
          <cell r="H1075">
            <v>0</v>
          </cell>
          <cell r="I1075">
            <v>43825</v>
          </cell>
        </row>
        <row r="1076">
          <cell r="A1076">
            <v>2790</v>
          </cell>
          <cell r="B1076">
            <v>0</v>
          </cell>
          <cell r="C1076">
            <v>0</v>
          </cell>
          <cell r="D1076">
            <v>0</v>
          </cell>
          <cell r="E1076">
            <v>0</v>
          </cell>
          <cell r="F1076">
            <v>0</v>
          </cell>
          <cell r="G1076">
            <v>0</v>
          </cell>
          <cell r="H1076">
            <v>0</v>
          </cell>
          <cell r="I1076">
            <v>43825</v>
          </cell>
        </row>
        <row r="1077">
          <cell r="A1077">
            <v>3032</v>
          </cell>
          <cell r="B1077">
            <v>0</v>
          </cell>
          <cell r="C1077">
            <v>0</v>
          </cell>
          <cell r="D1077">
            <v>0</v>
          </cell>
          <cell r="E1077">
            <v>0</v>
          </cell>
          <cell r="F1077">
            <v>0</v>
          </cell>
          <cell r="G1077">
            <v>0</v>
          </cell>
          <cell r="H1077">
            <v>0</v>
          </cell>
          <cell r="I1077">
            <v>43825</v>
          </cell>
        </row>
        <row r="1078">
          <cell r="A1078">
            <v>1922</v>
          </cell>
          <cell r="B1078">
            <v>0</v>
          </cell>
          <cell r="C1078">
            <v>0</v>
          </cell>
          <cell r="D1078">
            <v>0</v>
          </cell>
          <cell r="E1078">
            <v>0</v>
          </cell>
          <cell r="F1078">
            <v>0</v>
          </cell>
          <cell r="G1078">
            <v>0</v>
          </cell>
          <cell r="H1078">
            <v>0</v>
          </cell>
          <cell r="I1078">
            <v>43824</v>
          </cell>
        </row>
        <row r="1079">
          <cell r="A1079">
            <v>1491</v>
          </cell>
          <cell r="B1079">
            <v>0</v>
          </cell>
          <cell r="C1079">
            <v>0</v>
          </cell>
          <cell r="D1079">
            <v>0</v>
          </cell>
          <cell r="E1079">
            <v>0</v>
          </cell>
          <cell r="F1079">
            <v>0</v>
          </cell>
          <cell r="G1079">
            <v>0</v>
          </cell>
          <cell r="H1079">
            <v>0</v>
          </cell>
          <cell r="I1079">
            <v>43823</v>
          </cell>
        </row>
        <row r="1080">
          <cell r="A1080">
            <v>1773</v>
          </cell>
          <cell r="B1080">
            <v>1</v>
          </cell>
          <cell r="C1080">
            <v>0</v>
          </cell>
          <cell r="D1080">
            <v>0</v>
          </cell>
          <cell r="E1080">
            <v>0</v>
          </cell>
          <cell r="F1080">
            <v>0</v>
          </cell>
          <cell r="G1080">
            <v>0</v>
          </cell>
          <cell r="H1080">
            <v>0</v>
          </cell>
          <cell r="I1080">
            <v>43823</v>
          </cell>
        </row>
        <row r="1081">
          <cell r="A1081">
            <v>2664</v>
          </cell>
          <cell r="B1081">
            <v>0</v>
          </cell>
          <cell r="C1081">
            <v>0</v>
          </cell>
          <cell r="D1081">
            <v>0</v>
          </cell>
          <cell r="E1081">
            <v>0</v>
          </cell>
          <cell r="F1081">
            <v>0</v>
          </cell>
          <cell r="G1081">
            <v>0</v>
          </cell>
          <cell r="H1081">
            <v>0</v>
          </cell>
          <cell r="I1081">
            <v>43823</v>
          </cell>
        </row>
        <row r="1082">
          <cell r="A1082">
            <v>2665</v>
          </cell>
          <cell r="B1082">
            <v>0</v>
          </cell>
          <cell r="C1082">
            <v>0</v>
          </cell>
          <cell r="D1082">
            <v>0</v>
          </cell>
          <cell r="E1082">
            <v>0</v>
          </cell>
          <cell r="F1082">
            <v>0</v>
          </cell>
          <cell r="G1082">
            <v>0</v>
          </cell>
          <cell r="H1082">
            <v>0</v>
          </cell>
          <cell r="I1082">
            <v>43823</v>
          </cell>
        </row>
        <row r="1083">
          <cell r="A1083">
            <v>2792</v>
          </cell>
          <cell r="B1083">
            <v>0</v>
          </cell>
          <cell r="C1083">
            <v>0</v>
          </cell>
          <cell r="D1083">
            <v>0</v>
          </cell>
          <cell r="E1083">
            <v>0</v>
          </cell>
          <cell r="F1083">
            <v>0</v>
          </cell>
          <cell r="G1083">
            <v>0</v>
          </cell>
          <cell r="H1083">
            <v>1</v>
          </cell>
          <cell r="I1083">
            <v>43823</v>
          </cell>
        </row>
        <row r="1084">
          <cell r="A1084">
            <v>1595</v>
          </cell>
          <cell r="B1084">
            <v>0</v>
          </cell>
          <cell r="C1084">
            <v>0</v>
          </cell>
          <cell r="D1084">
            <v>0</v>
          </cell>
          <cell r="E1084">
            <v>0</v>
          </cell>
          <cell r="F1084">
            <v>0</v>
          </cell>
          <cell r="G1084">
            <v>0</v>
          </cell>
          <cell r="H1084">
            <v>0</v>
          </cell>
          <cell r="I1084">
            <v>43822</v>
          </cell>
        </row>
        <row r="1085">
          <cell r="A1085">
            <v>2055</v>
          </cell>
          <cell r="B1085">
            <v>0</v>
          </cell>
          <cell r="C1085">
            <v>0</v>
          </cell>
          <cell r="D1085">
            <v>0</v>
          </cell>
          <cell r="E1085">
            <v>0</v>
          </cell>
          <cell r="F1085">
            <v>0</v>
          </cell>
          <cell r="G1085">
            <v>0</v>
          </cell>
          <cell r="H1085">
            <v>0</v>
          </cell>
          <cell r="I1085">
            <v>43822</v>
          </cell>
        </row>
        <row r="1086">
          <cell r="A1086">
            <v>2416</v>
          </cell>
          <cell r="B1086">
            <v>0</v>
          </cell>
          <cell r="C1086">
            <v>0</v>
          </cell>
          <cell r="D1086">
            <v>0</v>
          </cell>
          <cell r="E1086">
            <v>0</v>
          </cell>
          <cell r="F1086">
            <v>0</v>
          </cell>
          <cell r="G1086">
            <v>0</v>
          </cell>
          <cell r="H1086">
            <v>0</v>
          </cell>
          <cell r="I1086">
            <v>43822</v>
          </cell>
        </row>
        <row r="1087">
          <cell r="A1087">
            <v>1192</v>
          </cell>
          <cell r="B1087">
            <v>0</v>
          </cell>
          <cell r="C1087">
            <v>0</v>
          </cell>
          <cell r="D1087">
            <v>0</v>
          </cell>
          <cell r="E1087">
            <v>0</v>
          </cell>
          <cell r="F1087">
            <v>0</v>
          </cell>
          <cell r="G1087">
            <v>0</v>
          </cell>
          <cell r="H1087">
            <v>0</v>
          </cell>
          <cell r="I1087">
            <v>43821</v>
          </cell>
        </row>
        <row r="1088">
          <cell r="A1088">
            <v>2197</v>
          </cell>
          <cell r="B1088">
            <v>0</v>
          </cell>
          <cell r="C1088">
            <v>0</v>
          </cell>
          <cell r="D1088">
            <v>0</v>
          </cell>
          <cell r="E1088">
            <v>0</v>
          </cell>
          <cell r="F1088">
            <v>0</v>
          </cell>
          <cell r="G1088">
            <v>0</v>
          </cell>
          <cell r="H1088">
            <v>0</v>
          </cell>
          <cell r="I1088">
            <v>43821</v>
          </cell>
        </row>
        <row r="1089">
          <cell r="A1089">
            <v>1081</v>
          </cell>
          <cell r="B1089">
            <v>0</v>
          </cell>
          <cell r="C1089">
            <v>1</v>
          </cell>
          <cell r="D1089">
            <v>0</v>
          </cell>
          <cell r="E1089">
            <v>0</v>
          </cell>
          <cell r="F1089">
            <v>0</v>
          </cell>
          <cell r="G1089">
            <v>0</v>
          </cell>
          <cell r="H1089">
            <v>0</v>
          </cell>
          <cell r="I1089">
            <v>43820</v>
          </cell>
        </row>
        <row r="1090">
          <cell r="A1090">
            <v>1304</v>
          </cell>
          <cell r="B1090">
            <v>0</v>
          </cell>
          <cell r="C1090">
            <v>0</v>
          </cell>
          <cell r="D1090">
            <v>0</v>
          </cell>
          <cell r="E1090">
            <v>0</v>
          </cell>
          <cell r="F1090">
            <v>0</v>
          </cell>
          <cell r="G1090">
            <v>0</v>
          </cell>
          <cell r="H1090">
            <v>0</v>
          </cell>
          <cell r="I1090">
            <v>43820</v>
          </cell>
        </row>
        <row r="1091">
          <cell r="A1091">
            <v>2232</v>
          </cell>
          <cell r="B1091">
            <v>0</v>
          </cell>
          <cell r="C1091">
            <v>1</v>
          </cell>
          <cell r="D1091">
            <v>0</v>
          </cell>
          <cell r="E1091">
            <v>0</v>
          </cell>
          <cell r="F1091">
            <v>0</v>
          </cell>
          <cell r="G1091">
            <v>0</v>
          </cell>
          <cell r="H1091">
            <v>0</v>
          </cell>
          <cell r="I1091">
            <v>43820</v>
          </cell>
        </row>
        <row r="1092">
          <cell r="A1092">
            <v>2854</v>
          </cell>
          <cell r="B1092">
            <v>0</v>
          </cell>
          <cell r="C1092">
            <v>0</v>
          </cell>
          <cell r="D1092">
            <v>0</v>
          </cell>
          <cell r="E1092">
            <v>0</v>
          </cell>
          <cell r="F1092">
            <v>0</v>
          </cell>
          <cell r="G1092">
            <v>0</v>
          </cell>
          <cell r="H1092">
            <v>0</v>
          </cell>
          <cell r="I1092">
            <v>43819</v>
          </cell>
        </row>
        <row r="1093">
          <cell r="A1093">
            <v>3177</v>
          </cell>
          <cell r="B1093">
            <v>0</v>
          </cell>
          <cell r="C1093">
            <v>0</v>
          </cell>
          <cell r="D1093">
            <v>0</v>
          </cell>
          <cell r="E1093">
            <v>0</v>
          </cell>
          <cell r="F1093">
            <v>0</v>
          </cell>
          <cell r="G1093">
            <v>0</v>
          </cell>
          <cell r="H1093">
            <v>0</v>
          </cell>
          <cell r="I1093">
            <v>43819</v>
          </cell>
        </row>
        <row r="1094">
          <cell r="A1094">
            <v>1604</v>
          </cell>
          <cell r="B1094">
            <v>0</v>
          </cell>
          <cell r="C1094">
            <v>0</v>
          </cell>
          <cell r="D1094">
            <v>0</v>
          </cell>
          <cell r="E1094">
            <v>0</v>
          </cell>
          <cell r="F1094">
            <v>0</v>
          </cell>
          <cell r="G1094">
            <v>0</v>
          </cell>
          <cell r="H1094">
            <v>0</v>
          </cell>
          <cell r="I1094">
            <v>43818</v>
          </cell>
        </row>
        <row r="1095">
          <cell r="A1095">
            <v>1883</v>
          </cell>
          <cell r="B1095">
            <v>0</v>
          </cell>
          <cell r="C1095">
            <v>0</v>
          </cell>
          <cell r="D1095">
            <v>0</v>
          </cell>
          <cell r="E1095">
            <v>0</v>
          </cell>
          <cell r="F1095">
            <v>0</v>
          </cell>
          <cell r="G1095">
            <v>0</v>
          </cell>
          <cell r="H1095">
            <v>0</v>
          </cell>
          <cell r="I1095">
            <v>43818</v>
          </cell>
        </row>
        <row r="1096">
          <cell r="A1096">
            <v>1894</v>
          </cell>
          <cell r="B1096">
            <v>0</v>
          </cell>
          <cell r="C1096">
            <v>0</v>
          </cell>
          <cell r="D1096">
            <v>0</v>
          </cell>
          <cell r="E1096">
            <v>0</v>
          </cell>
          <cell r="F1096">
            <v>0</v>
          </cell>
          <cell r="G1096">
            <v>0</v>
          </cell>
          <cell r="H1096">
            <v>1</v>
          </cell>
          <cell r="I1096">
            <v>43818</v>
          </cell>
        </row>
        <row r="1097">
          <cell r="A1097">
            <v>1919</v>
          </cell>
          <cell r="B1097">
            <v>0</v>
          </cell>
          <cell r="C1097">
            <v>0</v>
          </cell>
          <cell r="D1097">
            <v>0</v>
          </cell>
          <cell r="E1097">
            <v>0</v>
          </cell>
          <cell r="F1097">
            <v>0</v>
          </cell>
          <cell r="G1097">
            <v>0</v>
          </cell>
          <cell r="H1097">
            <v>0</v>
          </cell>
          <cell r="I1097">
            <v>43818</v>
          </cell>
        </row>
        <row r="1098">
          <cell r="A1098">
            <v>1160</v>
          </cell>
          <cell r="B1098">
            <v>0</v>
          </cell>
          <cell r="C1098">
            <v>0</v>
          </cell>
          <cell r="D1098">
            <v>0</v>
          </cell>
          <cell r="E1098">
            <v>0</v>
          </cell>
          <cell r="F1098">
            <v>0</v>
          </cell>
          <cell r="G1098">
            <v>0</v>
          </cell>
          <cell r="H1098">
            <v>0</v>
          </cell>
          <cell r="I1098">
            <v>43817</v>
          </cell>
        </row>
        <row r="1099">
          <cell r="A1099">
            <v>1429</v>
          </cell>
          <cell r="B1099">
            <v>0</v>
          </cell>
          <cell r="C1099">
            <v>0</v>
          </cell>
          <cell r="D1099">
            <v>0</v>
          </cell>
          <cell r="E1099">
            <v>0</v>
          </cell>
          <cell r="F1099">
            <v>0</v>
          </cell>
          <cell r="G1099">
            <v>0</v>
          </cell>
          <cell r="H1099">
            <v>0</v>
          </cell>
          <cell r="I1099">
            <v>43817</v>
          </cell>
        </row>
        <row r="1100">
          <cell r="A1100">
            <v>2769</v>
          </cell>
          <cell r="B1100">
            <v>1</v>
          </cell>
          <cell r="C1100">
            <v>0</v>
          </cell>
          <cell r="D1100">
            <v>0</v>
          </cell>
          <cell r="E1100">
            <v>0</v>
          </cell>
          <cell r="F1100">
            <v>0</v>
          </cell>
          <cell r="G1100">
            <v>0</v>
          </cell>
          <cell r="H1100">
            <v>0</v>
          </cell>
          <cell r="I1100">
            <v>43817</v>
          </cell>
        </row>
        <row r="1101">
          <cell r="A1101">
            <v>1272</v>
          </cell>
          <cell r="B1101">
            <v>0</v>
          </cell>
          <cell r="C1101">
            <v>0</v>
          </cell>
          <cell r="D1101">
            <v>0</v>
          </cell>
          <cell r="E1101">
            <v>0</v>
          </cell>
          <cell r="F1101">
            <v>0</v>
          </cell>
          <cell r="G1101">
            <v>0</v>
          </cell>
          <cell r="H1101">
            <v>0</v>
          </cell>
          <cell r="I1101">
            <v>43816</v>
          </cell>
        </row>
        <row r="1102">
          <cell r="A1102">
            <v>1673</v>
          </cell>
          <cell r="B1102">
            <v>0</v>
          </cell>
          <cell r="C1102">
            <v>0</v>
          </cell>
          <cell r="D1102">
            <v>0</v>
          </cell>
          <cell r="E1102">
            <v>0</v>
          </cell>
          <cell r="F1102">
            <v>0</v>
          </cell>
          <cell r="G1102">
            <v>0</v>
          </cell>
          <cell r="H1102">
            <v>0</v>
          </cell>
          <cell r="I1102">
            <v>43816</v>
          </cell>
        </row>
        <row r="1103">
          <cell r="A1103">
            <v>1691</v>
          </cell>
          <cell r="B1103">
            <v>0</v>
          </cell>
          <cell r="C1103">
            <v>0</v>
          </cell>
          <cell r="D1103">
            <v>0</v>
          </cell>
          <cell r="E1103">
            <v>0</v>
          </cell>
          <cell r="F1103">
            <v>0</v>
          </cell>
          <cell r="G1103">
            <v>0</v>
          </cell>
          <cell r="H1103">
            <v>0</v>
          </cell>
          <cell r="I1103">
            <v>43816</v>
          </cell>
        </row>
        <row r="1104">
          <cell r="A1104">
            <v>1961</v>
          </cell>
          <cell r="B1104">
            <v>0</v>
          </cell>
          <cell r="C1104">
            <v>0</v>
          </cell>
          <cell r="D1104">
            <v>0</v>
          </cell>
          <cell r="E1104">
            <v>0</v>
          </cell>
          <cell r="F1104">
            <v>0</v>
          </cell>
          <cell r="G1104">
            <v>0</v>
          </cell>
          <cell r="H1104">
            <v>0</v>
          </cell>
          <cell r="I1104">
            <v>43816</v>
          </cell>
        </row>
        <row r="1105">
          <cell r="A1105">
            <v>1110</v>
          </cell>
          <cell r="B1105">
            <v>0</v>
          </cell>
          <cell r="C1105">
            <v>0</v>
          </cell>
          <cell r="D1105">
            <v>0</v>
          </cell>
          <cell r="E1105">
            <v>0</v>
          </cell>
          <cell r="F1105">
            <v>0</v>
          </cell>
          <cell r="G1105">
            <v>0</v>
          </cell>
          <cell r="H1105">
            <v>0</v>
          </cell>
          <cell r="I1105">
            <v>43815</v>
          </cell>
        </row>
        <row r="1106">
          <cell r="A1106">
            <v>1603</v>
          </cell>
          <cell r="B1106">
            <v>0</v>
          </cell>
          <cell r="C1106">
            <v>0</v>
          </cell>
          <cell r="D1106">
            <v>0</v>
          </cell>
          <cell r="E1106">
            <v>0</v>
          </cell>
          <cell r="F1106">
            <v>0</v>
          </cell>
          <cell r="G1106">
            <v>0</v>
          </cell>
          <cell r="H1106">
            <v>0</v>
          </cell>
          <cell r="I1106">
            <v>43815</v>
          </cell>
        </row>
        <row r="1107">
          <cell r="A1107">
            <v>1563</v>
          </cell>
          <cell r="B1107">
            <v>0</v>
          </cell>
          <cell r="C1107">
            <v>0</v>
          </cell>
          <cell r="D1107">
            <v>0</v>
          </cell>
          <cell r="E1107">
            <v>0</v>
          </cell>
          <cell r="F1107">
            <v>0</v>
          </cell>
          <cell r="G1107">
            <v>0</v>
          </cell>
          <cell r="H1107">
            <v>0</v>
          </cell>
          <cell r="I1107">
            <v>43813</v>
          </cell>
        </row>
        <row r="1108">
          <cell r="A1108">
            <v>2482</v>
          </cell>
          <cell r="B1108">
            <v>0</v>
          </cell>
          <cell r="C1108">
            <v>0</v>
          </cell>
          <cell r="D1108">
            <v>0</v>
          </cell>
          <cell r="E1108">
            <v>0</v>
          </cell>
          <cell r="F1108">
            <v>0</v>
          </cell>
          <cell r="G1108">
            <v>0</v>
          </cell>
          <cell r="H1108">
            <v>0</v>
          </cell>
          <cell r="I1108">
            <v>43813</v>
          </cell>
        </row>
        <row r="1109">
          <cell r="A1109">
            <v>2936</v>
          </cell>
          <cell r="B1109">
            <v>0</v>
          </cell>
          <cell r="C1109">
            <v>1</v>
          </cell>
          <cell r="D1109">
            <v>1</v>
          </cell>
          <cell r="E1109">
            <v>0</v>
          </cell>
          <cell r="F1109">
            <v>1</v>
          </cell>
          <cell r="G1109">
            <v>0</v>
          </cell>
          <cell r="H1109">
            <v>1</v>
          </cell>
          <cell r="I1109">
            <v>43813</v>
          </cell>
        </row>
        <row r="1110">
          <cell r="A1110">
            <v>1146</v>
          </cell>
          <cell r="B1110">
            <v>0</v>
          </cell>
          <cell r="C1110">
            <v>0</v>
          </cell>
          <cell r="D1110">
            <v>0</v>
          </cell>
          <cell r="E1110">
            <v>0</v>
          </cell>
          <cell r="F1110">
            <v>0</v>
          </cell>
          <cell r="G1110">
            <v>0</v>
          </cell>
          <cell r="H1110">
            <v>0</v>
          </cell>
          <cell r="I1110">
            <v>43812</v>
          </cell>
        </row>
        <row r="1111">
          <cell r="A1111">
            <v>2440</v>
          </cell>
          <cell r="B1111">
            <v>0</v>
          </cell>
          <cell r="C1111">
            <v>0</v>
          </cell>
          <cell r="D1111">
            <v>0</v>
          </cell>
          <cell r="E1111">
            <v>0</v>
          </cell>
          <cell r="F1111">
            <v>0</v>
          </cell>
          <cell r="G1111">
            <v>0</v>
          </cell>
          <cell r="H1111">
            <v>0</v>
          </cell>
          <cell r="I1111">
            <v>43812</v>
          </cell>
        </row>
        <row r="1112">
          <cell r="A1112">
            <v>2822</v>
          </cell>
          <cell r="B1112">
            <v>0</v>
          </cell>
          <cell r="C1112">
            <v>0</v>
          </cell>
          <cell r="D1112">
            <v>0</v>
          </cell>
          <cell r="E1112">
            <v>0</v>
          </cell>
          <cell r="F1112">
            <v>0</v>
          </cell>
          <cell r="G1112">
            <v>0</v>
          </cell>
          <cell r="H1112">
            <v>0</v>
          </cell>
          <cell r="I1112">
            <v>43812</v>
          </cell>
        </row>
        <row r="1113">
          <cell r="A1113">
            <v>2925</v>
          </cell>
          <cell r="B1113">
            <v>0</v>
          </cell>
          <cell r="C1113">
            <v>0</v>
          </cell>
          <cell r="D1113">
            <v>0</v>
          </cell>
          <cell r="E1113">
            <v>0</v>
          </cell>
          <cell r="F1113">
            <v>0</v>
          </cell>
          <cell r="G1113">
            <v>0</v>
          </cell>
          <cell r="H1113">
            <v>0</v>
          </cell>
          <cell r="I1113">
            <v>43812</v>
          </cell>
        </row>
        <row r="1114">
          <cell r="A1114">
            <v>1127</v>
          </cell>
          <cell r="B1114">
            <v>0</v>
          </cell>
          <cell r="C1114">
            <v>0</v>
          </cell>
          <cell r="D1114">
            <v>0</v>
          </cell>
          <cell r="E1114">
            <v>0</v>
          </cell>
          <cell r="F1114">
            <v>0</v>
          </cell>
          <cell r="G1114">
            <v>0</v>
          </cell>
          <cell r="H1114">
            <v>0</v>
          </cell>
          <cell r="I1114">
            <v>43811</v>
          </cell>
        </row>
        <row r="1115">
          <cell r="A1115">
            <v>2002</v>
          </cell>
          <cell r="B1115">
            <v>0</v>
          </cell>
          <cell r="C1115">
            <v>0</v>
          </cell>
          <cell r="D1115">
            <v>0</v>
          </cell>
          <cell r="E1115">
            <v>0</v>
          </cell>
          <cell r="F1115">
            <v>0</v>
          </cell>
          <cell r="G1115">
            <v>0</v>
          </cell>
          <cell r="H1115">
            <v>0</v>
          </cell>
          <cell r="I1115">
            <v>43811</v>
          </cell>
        </row>
        <row r="1116">
          <cell r="A1116">
            <v>3047</v>
          </cell>
          <cell r="B1116">
            <v>0</v>
          </cell>
          <cell r="C1116">
            <v>0</v>
          </cell>
          <cell r="D1116">
            <v>0</v>
          </cell>
          <cell r="E1116">
            <v>0</v>
          </cell>
          <cell r="F1116">
            <v>0</v>
          </cell>
          <cell r="G1116">
            <v>0</v>
          </cell>
          <cell r="H1116">
            <v>0</v>
          </cell>
          <cell r="I1116">
            <v>43811</v>
          </cell>
        </row>
        <row r="1117">
          <cell r="A1117">
            <v>2131</v>
          </cell>
          <cell r="B1117">
            <v>0</v>
          </cell>
          <cell r="C1117">
            <v>0</v>
          </cell>
          <cell r="D1117">
            <v>0</v>
          </cell>
          <cell r="E1117">
            <v>0</v>
          </cell>
          <cell r="F1117">
            <v>0</v>
          </cell>
          <cell r="G1117">
            <v>0</v>
          </cell>
          <cell r="H1117">
            <v>0</v>
          </cell>
          <cell r="I1117">
            <v>43810</v>
          </cell>
        </row>
        <row r="1118">
          <cell r="A1118">
            <v>2244</v>
          </cell>
          <cell r="B1118">
            <v>0</v>
          </cell>
          <cell r="C1118">
            <v>0</v>
          </cell>
          <cell r="D1118">
            <v>0</v>
          </cell>
          <cell r="E1118">
            <v>0</v>
          </cell>
          <cell r="F1118">
            <v>0</v>
          </cell>
          <cell r="G1118">
            <v>0</v>
          </cell>
          <cell r="H1118">
            <v>0</v>
          </cell>
          <cell r="I1118">
            <v>43810</v>
          </cell>
        </row>
        <row r="1119">
          <cell r="A1119">
            <v>2666</v>
          </cell>
          <cell r="B1119">
            <v>0</v>
          </cell>
          <cell r="C1119">
            <v>0</v>
          </cell>
          <cell r="D1119">
            <v>0</v>
          </cell>
          <cell r="E1119">
            <v>0</v>
          </cell>
          <cell r="F1119">
            <v>0</v>
          </cell>
          <cell r="G1119">
            <v>0</v>
          </cell>
          <cell r="H1119">
            <v>0</v>
          </cell>
          <cell r="I1119">
            <v>43810</v>
          </cell>
        </row>
        <row r="1120">
          <cell r="A1120">
            <v>3116</v>
          </cell>
          <cell r="B1120">
            <v>0</v>
          </cell>
          <cell r="C1120">
            <v>0</v>
          </cell>
          <cell r="D1120">
            <v>0</v>
          </cell>
          <cell r="E1120">
            <v>0</v>
          </cell>
          <cell r="F1120">
            <v>0</v>
          </cell>
          <cell r="G1120">
            <v>0</v>
          </cell>
          <cell r="H1120">
            <v>0</v>
          </cell>
          <cell r="I1120">
            <v>43810</v>
          </cell>
        </row>
        <row r="1121">
          <cell r="A1121">
            <v>1310</v>
          </cell>
          <cell r="B1121">
            <v>0</v>
          </cell>
          <cell r="C1121">
            <v>0</v>
          </cell>
          <cell r="D1121">
            <v>0</v>
          </cell>
          <cell r="E1121">
            <v>0</v>
          </cell>
          <cell r="F1121">
            <v>0</v>
          </cell>
          <cell r="G1121">
            <v>0</v>
          </cell>
          <cell r="H1121">
            <v>0</v>
          </cell>
          <cell r="I1121">
            <v>43809</v>
          </cell>
        </row>
        <row r="1122">
          <cell r="A1122">
            <v>1552</v>
          </cell>
          <cell r="B1122">
            <v>0</v>
          </cell>
          <cell r="C1122">
            <v>0</v>
          </cell>
          <cell r="D1122">
            <v>0</v>
          </cell>
          <cell r="E1122">
            <v>0</v>
          </cell>
          <cell r="F1122">
            <v>0</v>
          </cell>
          <cell r="G1122">
            <v>0</v>
          </cell>
          <cell r="H1122">
            <v>0</v>
          </cell>
          <cell r="I1122">
            <v>43809</v>
          </cell>
        </row>
        <row r="1123">
          <cell r="A1123">
            <v>2030</v>
          </cell>
          <cell r="B1123">
            <v>0</v>
          </cell>
          <cell r="C1123">
            <v>1</v>
          </cell>
          <cell r="D1123">
            <v>0</v>
          </cell>
          <cell r="E1123">
            <v>0</v>
          </cell>
          <cell r="F1123">
            <v>0</v>
          </cell>
          <cell r="G1123">
            <v>0</v>
          </cell>
          <cell r="H1123">
            <v>0</v>
          </cell>
          <cell r="I1123">
            <v>43809</v>
          </cell>
        </row>
        <row r="1124">
          <cell r="A1124">
            <v>2147</v>
          </cell>
          <cell r="B1124">
            <v>0</v>
          </cell>
          <cell r="C1124">
            <v>0</v>
          </cell>
          <cell r="D1124">
            <v>0</v>
          </cell>
          <cell r="E1124">
            <v>0</v>
          </cell>
          <cell r="F1124">
            <v>0</v>
          </cell>
          <cell r="G1124">
            <v>0</v>
          </cell>
          <cell r="H1124">
            <v>0</v>
          </cell>
          <cell r="I1124">
            <v>43809</v>
          </cell>
        </row>
        <row r="1125">
          <cell r="A1125">
            <v>3049</v>
          </cell>
          <cell r="B1125">
            <v>0</v>
          </cell>
          <cell r="C1125">
            <v>0</v>
          </cell>
          <cell r="D1125">
            <v>0</v>
          </cell>
          <cell r="E1125">
            <v>0</v>
          </cell>
          <cell r="F1125">
            <v>0</v>
          </cell>
          <cell r="G1125">
            <v>0</v>
          </cell>
          <cell r="H1125">
            <v>0</v>
          </cell>
          <cell r="I1125">
            <v>43809</v>
          </cell>
        </row>
        <row r="1126">
          <cell r="A1126">
            <v>1056</v>
          </cell>
          <cell r="B1126">
            <v>0</v>
          </cell>
          <cell r="C1126">
            <v>1</v>
          </cell>
          <cell r="D1126">
            <v>1</v>
          </cell>
          <cell r="E1126">
            <v>0</v>
          </cell>
          <cell r="F1126">
            <v>0</v>
          </cell>
          <cell r="G1126">
            <v>0</v>
          </cell>
          <cell r="H1126">
            <v>1</v>
          </cell>
          <cell r="I1126">
            <v>43808</v>
          </cell>
        </row>
        <row r="1127">
          <cell r="A1127">
            <v>1277</v>
          </cell>
          <cell r="B1127">
            <v>1</v>
          </cell>
          <cell r="C1127">
            <v>0</v>
          </cell>
          <cell r="D1127">
            <v>0</v>
          </cell>
          <cell r="E1127">
            <v>0</v>
          </cell>
          <cell r="F1127">
            <v>0</v>
          </cell>
          <cell r="G1127">
            <v>0</v>
          </cell>
          <cell r="H1127">
            <v>0</v>
          </cell>
          <cell r="I1127">
            <v>43808</v>
          </cell>
        </row>
        <row r="1128">
          <cell r="A1128">
            <v>1424</v>
          </cell>
          <cell r="B1128">
            <v>0</v>
          </cell>
          <cell r="C1128">
            <v>0</v>
          </cell>
          <cell r="D1128">
            <v>0</v>
          </cell>
          <cell r="E1128">
            <v>0</v>
          </cell>
          <cell r="F1128">
            <v>0</v>
          </cell>
          <cell r="G1128">
            <v>0</v>
          </cell>
          <cell r="H1128">
            <v>0</v>
          </cell>
          <cell r="I1128">
            <v>43808</v>
          </cell>
        </row>
        <row r="1129">
          <cell r="A1129">
            <v>2219</v>
          </cell>
          <cell r="B1129">
            <v>0</v>
          </cell>
          <cell r="C1129">
            <v>0</v>
          </cell>
          <cell r="D1129">
            <v>0</v>
          </cell>
          <cell r="E1129">
            <v>0</v>
          </cell>
          <cell r="F1129">
            <v>0</v>
          </cell>
          <cell r="G1129">
            <v>0</v>
          </cell>
          <cell r="H1129">
            <v>0</v>
          </cell>
          <cell r="I1129">
            <v>43808</v>
          </cell>
        </row>
        <row r="1130">
          <cell r="A1130">
            <v>2832</v>
          </cell>
          <cell r="B1130">
            <v>0</v>
          </cell>
          <cell r="C1130">
            <v>0</v>
          </cell>
          <cell r="D1130">
            <v>0</v>
          </cell>
          <cell r="E1130">
            <v>0</v>
          </cell>
          <cell r="F1130">
            <v>0</v>
          </cell>
          <cell r="G1130">
            <v>0</v>
          </cell>
          <cell r="H1130">
            <v>0</v>
          </cell>
          <cell r="I1130">
            <v>43808</v>
          </cell>
        </row>
        <row r="1131">
          <cell r="A1131">
            <v>3189</v>
          </cell>
          <cell r="B1131">
            <v>0</v>
          </cell>
          <cell r="C1131">
            <v>1</v>
          </cell>
          <cell r="D1131">
            <v>1</v>
          </cell>
          <cell r="E1131">
            <v>0</v>
          </cell>
          <cell r="F1131">
            <v>0</v>
          </cell>
          <cell r="G1131">
            <v>0</v>
          </cell>
          <cell r="H1131">
            <v>1</v>
          </cell>
          <cell r="I1131">
            <v>43808</v>
          </cell>
        </row>
        <row r="1132">
          <cell r="A1132">
            <v>1077</v>
          </cell>
          <cell r="B1132">
            <v>0</v>
          </cell>
          <cell r="C1132">
            <v>0</v>
          </cell>
          <cell r="D1132">
            <v>0</v>
          </cell>
          <cell r="E1132">
            <v>0</v>
          </cell>
          <cell r="F1132">
            <v>0</v>
          </cell>
          <cell r="G1132">
            <v>0</v>
          </cell>
          <cell r="H1132">
            <v>0</v>
          </cell>
          <cell r="I1132">
            <v>43807</v>
          </cell>
        </row>
        <row r="1133">
          <cell r="A1133">
            <v>1751</v>
          </cell>
          <cell r="B1133">
            <v>0</v>
          </cell>
          <cell r="C1133">
            <v>0</v>
          </cell>
          <cell r="D1133">
            <v>0</v>
          </cell>
          <cell r="E1133">
            <v>0</v>
          </cell>
          <cell r="F1133">
            <v>0</v>
          </cell>
          <cell r="G1133">
            <v>0</v>
          </cell>
          <cell r="H1133">
            <v>0</v>
          </cell>
          <cell r="I1133">
            <v>43807</v>
          </cell>
        </row>
        <row r="1134">
          <cell r="A1134">
            <v>2056</v>
          </cell>
          <cell r="B1134">
            <v>0</v>
          </cell>
          <cell r="C1134">
            <v>0</v>
          </cell>
          <cell r="D1134">
            <v>0</v>
          </cell>
          <cell r="E1134">
            <v>1</v>
          </cell>
          <cell r="F1134">
            <v>0</v>
          </cell>
          <cell r="G1134">
            <v>0</v>
          </cell>
          <cell r="H1134">
            <v>0</v>
          </cell>
          <cell r="I1134">
            <v>43807</v>
          </cell>
        </row>
        <row r="1135">
          <cell r="A1135">
            <v>2360</v>
          </cell>
          <cell r="B1135">
            <v>0</v>
          </cell>
          <cell r="C1135">
            <v>0</v>
          </cell>
          <cell r="D1135">
            <v>0</v>
          </cell>
          <cell r="E1135">
            <v>0</v>
          </cell>
          <cell r="F1135">
            <v>0</v>
          </cell>
          <cell r="G1135">
            <v>0</v>
          </cell>
          <cell r="H1135">
            <v>0</v>
          </cell>
          <cell r="I1135">
            <v>43807</v>
          </cell>
        </row>
        <row r="1136">
          <cell r="A1136">
            <v>2935</v>
          </cell>
          <cell r="B1136">
            <v>0</v>
          </cell>
          <cell r="C1136">
            <v>0</v>
          </cell>
          <cell r="D1136">
            <v>0</v>
          </cell>
          <cell r="E1136">
            <v>0</v>
          </cell>
          <cell r="F1136">
            <v>0</v>
          </cell>
          <cell r="G1136">
            <v>0</v>
          </cell>
          <cell r="H1136">
            <v>0</v>
          </cell>
          <cell r="I1136">
            <v>43807</v>
          </cell>
        </row>
        <row r="1137">
          <cell r="A1137">
            <v>1311</v>
          </cell>
          <cell r="B1137">
            <v>0</v>
          </cell>
          <cell r="C1137">
            <v>0</v>
          </cell>
          <cell r="D1137">
            <v>0</v>
          </cell>
          <cell r="E1137">
            <v>0</v>
          </cell>
          <cell r="F1137">
            <v>0</v>
          </cell>
          <cell r="G1137">
            <v>0</v>
          </cell>
          <cell r="H1137">
            <v>0</v>
          </cell>
          <cell r="I1137">
            <v>43806</v>
          </cell>
        </row>
        <row r="1138">
          <cell r="A1138">
            <v>1819</v>
          </cell>
          <cell r="B1138">
            <v>0</v>
          </cell>
          <cell r="C1138">
            <v>0</v>
          </cell>
          <cell r="D1138">
            <v>0</v>
          </cell>
          <cell r="E1138">
            <v>0</v>
          </cell>
          <cell r="F1138">
            <v>0</v>
          </cell>
          <cell r="G1138">
            <v>0</v>
          </cell>
          <cell r="H1138">
            <v>0</v>
          </cell>
          <cell r="I1138">
            <v>43806</v>
          </cell>
        </row>
        <row r="1139">
          <cell r="A1139">
            <v>1866</v>
          </cell>
          <cell r="B1139">
            <v>0</v>
          </cell>
          <cell r="C1139">
            <v>0</v>
          </cell>
          <cell r="D1139">
            <v>0</v>
          </cell>
          <cell r="E1139">
            <v>0</v>
          </cell>
          <cell r="F1139">
            <v>0</v>
          </cell>
          <cell r="G1139">
            <v>0</v>
          </cell>
          <cell r="H1139">
            <v>0</v>
          </cell>
          <cell r="I1139">
            <v>43806</v>
          </cell>
        </row>
        <row r="1140">
          <cell r="A1140">
            <v>1150</v>
          </cell>
          <cell r="B1140">
            <v>0</v>
          </cell>
          <cell r="C1140">
            <v>0</v>
          </cell>
          <cell r="D1140">
            <v>0</v>
          </cell>
          <cell r="E1140">
            <v>0</v>
          </cell>
          <cell r="F1140">
            <v>0</v>
          </cell>
          <cell r="G1140">
            <v>0</v>
          </cell>
          <cell r="H1140">
            <v>0</v>
          </cell>
          <cell r="I1140">
            <v>43805</v>
          </cell>
        </row>
        <row r="1141">
          <cell r="A1141">
            <v>1306</v>
          </cell>
          <cell r="B1141">
            <v>0</v>
          </cell>
          <cell r="C1141">
            <v>0</v>
          </cell>
          <cell r="D1141">
            <v>0</v>
          </cell>
          <cell r="E1141">
            <v>0</v>
          </cell>
          <cell r="F1141">
            <v>0</v>
          </cell>
          <cell r="G1141">
            <v>0</v>
          </cell>
          <cell r="H1141">
            <v>0</v>
          </cell>
          <cell r="I1141">
            <v>43805</v>
          </cell>
        </row>
        <row r="1142">
          <cell r="A1142">
            <v>3200</v>
          </cell>
          <cell r="B1142">
            <v>0</v>
          </cell>
          <cell r="C1142">
            <v>0</v>
          </cell>
          <cell r="D1142">
            <v>0</v>
          </cell>
          <cell r="E1142">
            <v>0</v>
          </cell>
          <cell r="F1142">
            <v>0</v>
          </cell>
          <cell r="G1142">
            <v>0</v>
          </cell>
          <cell r="H1142">
            <v>0</v>
          </cell>
          <cell r="I1142">
            <v>43805</v>
          </cell>
        </row>
        <row r="1143">
          <cell r="A1143">
            <v>3215</v>
          </cell>
          <cell r="B1143">
            <v>0</v>
          </cell>
          <cell r="C1143">
            <v>0</v>
          </cell>
          <cell r="D1143">
            <v>0</v>
          </cell>
          <cell r="E1143">
            <v>0</v>
          </cell>
          <cell r="F1143">
            <v>0</v>
          </cell>
          <cell r="G1143">
            <v>0</v>
          </cell>
          <cell r="H1143">
            <v>0</v>
          </cell>
          <cell r="I1143">
            <v>43805</v>
          </cell>
        </row>
        <row r="1144">
          <cell r="A1144">
            <v>1319</v>
          </cell>
          <cell r="B1144">
            <v>0</v>
          </cell>
          <cell r="C1144">
            <v>0</v>
          </cell>
          <cell r="D1144">
            <v>0</v>
          </cell>
          <cell r="E1144">
            <v>0</v>
          </cell>
          <cell r="F1144">
            <v>0</v>
          </cell>
          <cell r="G1144">
            <v>0</v>
          </cell>
          <cell r="H1144">
            <v>0</v>
          </cell>
          <cell r="I1144">
            <v>43804</v>
          </cell>
        </row>
        <row r="1145">
          <cell r="A1145">
            <v>1501</v>
          </cell>
          <cell r="B1145">
            <v>0</v>
          </cell>
          <cell r="C1145">
            <v>0</v>
          </cell>
          <cell r="D1145">
            <v>0</v>
          </cell>
          <cell r="E1145">
            <v>0</v>
          </cell>
          <cell r="F1145">
            <v>0</v>
          </cell>
          <cell r="G1145">
            <v>0</v>
          </cell>
          <cell r="H1145">
            <v>0</v>
          </cell>
          <cell r="I1145">
            <v>43804</v>
          </cell>
        </row>
        <row r="1146">
          <cell r="A1146">
            <v>1857</v>
          </cell>
          <cell r="B1146">
            <v>0</v>
          </cell>
          <cell r="C1146">
            <v>0</v>
          </cell>
          <cell r="D1146">
            <v>0</v>
          </cell>
          <cell r="E1146">
            <v>0</v>
          </cell>
          <cell r="F1146">
            <v>0</v>
          </cell>
          <cell r="G1146">
            <v>0</v>
          </cell>
          <cell r="H1146">
            <v>0</v>
          </cell>
          <cell r="I1146">
            <v>43804</v>
          </cell>
        </row>
        <row r="1147">
          <cell r="A1147">
            <v>1891</v>
          </cell>
          <cell r="B1147">
            <v>0</v>
          </cell>
          <cell r="C1147">
            <v>0</v>
          </cell>
          <cell r="D1147">
            <v>0</v>
          </cell>
          <cell r="E1147">
            <v>0</v>
          </cell>
          <cell r="F1147">
            <v>0</v>
          </cell>
          <cell r="G1147">
            <v>0</v>
          </cell>
          <cell r="H1147">
            <v>0</v>
          </cell>
          <cell r="I1147">
            <v>43803</v>
          </cell>
        </row>
        <row r="1148">
          <cell r="A1148">
            <v>2011</v>
          </cell>
          <cell r="B1148">
            <v>0</v>
          </cell>
          <cell r="C1148">
            <v>0</v>
          </cell>
          <cell r="D1148">
            <v>1</v>
          </cell>
          <cell r="E1148">
            <v>0</v>
          </cell>
          <cell r="F1148">
            <v>0</v>
          </cell>
          <cell r="G1148">
            <v>0</v>
          </cell>
          <cell r="H1148">
            <v>1</v>
          </cell>
          <cell r="I1148">
            <v>43803</v>
          </cell>
        </row>
        <row r="1149">
          <cell r="A1149">
            <v>2212</v>
          </cell>
          <cell r="B1149">
            <v>0</v>
          </cell>
          <cell r="C1149">
            <v>0</v>
          </cell>
          <cell r="D1149">
            <v>0</v>
          </cell>
          <cell r="E1149">
            <v>0</v>
          </cell>
          <cell r="F1149">
            <v>0</v>
          </cell>
          <cell r="G1149">
            <v>0</v>
          </cell>
          <cell r="H1149">
            <v>0</v>
          </cell>
          <cell r="I1149">
            <v>43803</v>
          </cell>
        </row>
        <row r="1150">
          <cell r="A1150">
            <v>2196</v>
          </cell>
          <cell r="B1150">
            <v>0</v>
          </cell>
          <cell r="C1150">
            <v>0</v>
          </cell>
          <cell r="D1150">
            <v>0</v>
          </cell>
          <cell r="E1150">
            <v>0</v>
          </cell>
          <cell r="F1150">
            <v>0</v>
          </cell>
          <cell r="G1150">
            <v>0</v>
          </cell>
          <cell r="H1150">
            <v>1</v>
          </cell>
          <cell r="I1150">
            <v>43802</v>
          </cell>
        </row>
        <row r="1151">
          <cell r="A1151">
            <v>2285</v>
          </cell>
          <cell r="B1151">
            <v>0</v>
          </cell>
          <cell r="C1151">
            <v>0</v>
          </cell>
          <cell r="D1151">
            <v>0</v>
          </cell>
          <cell r="E1151">
            <v>0</v>
          </cell>
          <cell r="F1151">
            <v>0</v>
          </cell>
          <cell r="G1151">
            <v>0</v>
          </cell>
          <cell r="H1151">
            <v>0</v>
          </cell>
          <cell r="I1151">
            <v>43802</v>
          </cell>
        </row>
        <row r="1152">
          <cell r="A1152">
            <v>3139</v>
          </cell>
          <cell r="B1152">
            <v>0</v>
          </cell>
          <cell r="C1152">
            <v>1</v>
          </cell>
          <cell r="D1152">
            <v>1</v>
          </cell>
          <cell r="E1152">
            <v>0</v>
          </cell>
          <cell r="F1152">
            <v>1</v>
          </cell>
          <cell r="G1152">
            <v>0</v>
          </cell>
          <cell r="H1152">
            <v>1</v>
          </cell>
          <cell r="I1152">
            <v>43802</v>
          </cell>
        </row>
        <row r="1153">
          <cell r="A1153">
            <v>2576</v>
          </cell>
          <cell r="B1153">
            <v>0</v>
          </cell>
          <cell r="C1153">
            <v>0</v>
          </cell>
          <cell r="D1153">
            <v>0</v>
          </cell>
          <cell r="E1153">
            <v>0</v>
          </cell>
          <cell r="F1153">
            <v>0</v>
          </cell>
          <cell r="G1153">
            <v>0</v>
          </cell>
          <cell r="H1153">
            <v>0</v>
          </cell>
          <cell r="I1153">
            <v>43801</v>
          </cell>
        </row>
        <row r="1154">
          <cell r="A1154">
            <v>2615</v>
          </cell>
          <cell r="B1154">
            <v>0</v>
          </cell>
          <cell r="C1154">
            <v>0</v>
          </cell>
          <cell r="D1154">
            <v>0</v>
          </cell>
          <cell r="E1154">
            <v>0</v>
          </cell>
          <cell r="F1154">
            <v>0</v>
          </cell>
          <cell r="G1154">
            <v>0</v>
          </cell>
          <cell r="H1154">
            <v>0</v>
          </cell>
          <cell r="I1154">
            <v>43801</v>
          </cell>
        </row>
        <row r="1155">
          <cell r="A1155">
            <v>2652</v>
          </cell>
          <cell r="B1155">
            <v>0</v>
          </cell>
          <cell r="C1155">
            <v>0</v>
          </cell>
          <cell r="D1155">
            <v>0</v>
          </cell>
          <cell r="E1155">
            <v>0</v>
          </cell>
          <cell r="F1155">
            <v>0</v>
          </cell>
          <cell r="G1155">
            <v>0</v>
          </cell>
          <cell r="H1155">
            <v>0</v>
          </cell>
          <cell r="I1155">
            <v>43801</v>
          </cell>
        </row>
        <row r="1156">
          <cell r="A1156">
            <v>3122</v>
          </cell>
          <cell r="B1156">
            <v>0</v>
          </cell>
          <cell r="C1156">
            <v>0</v>
          </cell>
          <cell r="D1156">
            <v>0</v>
          </cell>
          <cell r="E1156">
            <v>0</v>
          </cell>
          <cell r="F1156">
            <v>0</v>
          </cell>
          <cell r="G1156">
            <v>0</v>
          </cell>
          <cell r="H1156">
            <v>0</v>
          </cell>
          <cell r="I1156">
            <v>43801</v>
          </cell>
        </row>
        <row r="1157">
          <cell r="A1157">
            <v>1471</v>
          </cell>
          <cell r="B1157">
            <v>0</v>
          </cell>
          <cell r="C1157">
            <v>0</v>
          </cell>
          <cell r="D1157">
            <v>0</v>
          </cell>
          <cell r="E1157">
            <v>0</v>
          </cell>
          <cell r="F1157">
            <v>0</v>
          </cell>
          <cell r="G1157">
            <v>0</v>
          </cell>
          <cell r="H1157">
            <v>0</v>
          </cell>
          <cell r="I1157">
            <v>43800</v>
          </cell>
        </row>
        <row r="1158">
          <cell r="A1158">
            <v>1546</v>
          </cell>
          <cell r="B1158">
            <v>0</v>
          </cell>
          <cell r="C1158">
            <v>0</v>
          </cell>
          <cell r="D1158">
            <v>0</v>
          </cell>
          <cell r="E1158">
            <v>0</v>
          </cell>
          <cell r="F1158">
            <v>0</v>
          </cell>
          <cell r="G1158">
            <v>0</v>
          </cell>
          <cell r="H1158">
            <v>0</v>
          </cell>
          <cell r="I1158">
            <v>43799</v>
          </cell>
        </row>
        <row r="1159">
          <cell r="A1159">
            <v>2358</v>
          </cell>
          <cell r="B1159">
            <v>0</v>
          </cell>
          <cell r="C1159">
            <v>1</v>
          </cell>
          <cell r="D1159">
            <v>0</v>
          </cell>
          <cell r="E1159">
            <v>0</v>
          </cell>
          <cell r="F1159">
            <v>0</v>
          </cell>
          <cell r="G1159">
            <v>0</v>
          </cell>
          <cell r="H1159">
            <v>0</v>
          </cell>
          <cell r="I1159">
            <v>43799</v>
          </cell>
        </row>
        <row r="1160">
          <cell r="A1160">
            <v>2278</v>
          </cell>
          <cell r="B1160">
            <v>0</v>
          </cell>
          <cell r="C1160">
            <v>1</v>
          </cell>
          <cell r="D1160">
            <v>0</v>
          </cell>
          <cell r="E1160">
            <v>0</v>
          </cell>
          <cell r="F1160">
            <v>0</v>
          </cell>
          <cell r="G1160">
            <v>0</v>
          </cell>
          <cell r="H1160">
            <v>0</v>
          </cell>
          <cell r="I1160">
            <v>43798</v>
          </cell>
        </row>
        <row r="1161">
          <cell r="A1161">
            <v>2466</v>
          </cell>
          <cell r="B1161">
            <v>0</v>
          </cell>
          <cell r="C1161">
            <v>0</v>
          </cell>
          <cell r="D1161">
            <v>0</v>
          </cell>
          <cell r="E1161">
            <v>0</v>
          </cell>
          <cell r="F1161">
            <v>0</v>
          </cell>
          <cell r="G1161">
            <v>0</v>
          </cell>
          <cell r="H1161">
            <v>1</v>
          </cell>
          <cell r="I1161">
            <v>43798</v>
          </cell>
        </row>
        <row r="1162">
          <cell r="A1162">
            <v>3133</v>
          </cell>
          <cell r="B1162">
            <v>0</v>
          </cell>
          <cell r="C1162">
            <v>0</v>
          </cell>
          <cell r="D1162">
            <v>0</v>
          </cell>
          <cell r="E1162">
            <v>0</v>
          </cell>
          <cell r="F1162">
            <v>0</v>
          </cell>
          <cell r="G1162">
            <v>0</v>
          </cell>
          <cell r="H1162">
            <v>0</v>
          </cell>
          <cell r="I1162">
            <v>43798</v>
          </cell>
        </row>
        <row r="1163">
          <cell r="A1163">
            <v>1076</v>
          </cell>
          <cell r="B1163">
            <v>0</v>
          </cell>
          <cell r="C1163">
            <v>0</v>
          </cell>
          <cell r="D1163">
            <v>0</v>
          </cell>
          <cell r="E1163">
            <v>0</v>
          </cell>
          <cell r="F1163">
            <v>0</v>
          </cell>
          <cell r="G1163">
            <v>0</v>
          </cell>
          <cell r="H1163">
            <v>0</v>
          </cell>
          <cell r="I1163">
            <v>43797</v>
          </cell>
        </row>
        <row r="1164">
          <cell r="A1164">
            <v>1330</v>
          </cell>
          <cell r="B1164">
            <v>0</v>
          </cell>
          <cell r="C1164">
            <v>0</v>
          </cell>
          <cell r="D1164">
            <v>0</v>
          </cell>
          <cell r="E1164">
            <v>0</v>
          </cell>
          <cell r="F1164">
            <v>0</v>
          </cell>
          <cell r="G1164">
            <v>0</v>
          </cell>
          <cell r="H1164">
            <v>0</v>
          </cell>
          <cell r="I1164">
            <v>43797</v>
          </cell>
        </row>
        <row r="1165">
          <cell r="A1165">
            <v>2902</v>
          </cell>
          <cell r="B1165">
            <v>0</v>
          </cell>
          <cell r="C1165">
            <v>0</v>
          </cell>
          <cell r="D1165">
            <v>0</v>
          </cell>
          <cell r="E1165">
            <v>0</v>
          </cell>
          <cell r="F1165">
            <v>0</v>
          </cell>
          <cell r="G1165">
            <v>0</v>
          </cell>
          <cell r="H1165">
            <v>0</v>
          </cell>
          <cell r="I1165">
            <v>43797</v>
          </cell>
        </row>
        <row r="1166">
          <cell r="A1166">
            <v>1358</v>
          </cell>
          <cell r="B1166">
            <v>0</v>
          </cell>
          <cell r="C1166">
            <v>0</v>
          </cell>
          <cell r="D1166">
            <v>0</v>
          </cell>
          <cell r="E1166">
            <v>0</v>
          </cell>
          <cell r="F1166">
            <v>0</v>
          </cell>
          <cell r="G1166">
            <v>0</v>
          </cell>
          <cell r="H1166">
            <v>1</v>
          </cell>
          <cell r="I1166">
            <v>43796</v>
          </cell>
        </row>
        <row r="1167">
          <cell r="A1167">
            <v>2074</v>
          </cell>
          <cell r="B1167">
            <v>0</v>
          </cell>
          <cell r="C1167">
            <v>0</v>
          </cell>
          <cell r="D1167">
            <v>0</v>
          </cell>
          <cell r="E1167">
            <v>0</v>
          </cell>
          <cell r="F1167">
            <v>0</v>
          </cell>
          <cell r="G1167">
            <v>0</v>
          </cell>
          <cell r="H1167">
            <v>0</v>
          </cell>
          <cell r="I1167">
            <v>43796</v>
          </cell>
        </row>
        <row r="1168">
          <cell r="A1168">
            <v>2962</v>
          </cell>
          <cell r="B1168">
            <v>0</v>
          </cell>
          <cell r="C1168">
            <v>0</v>
          </cell>
          <cell r="D1168">
            <v>0</v>
          </cell>
          <cell r="E1168">
            <v>0</v>
          </cell>
          <cell r="F1168">
            <v>0</v>
          </cell>
          <cell r="G1168">
            <v>0</v>
          </cell>
          <cell r="H1168">
            <v>0</v>
          </cell>
          <cell r="I1168">
            <v>43796</v>
          </cell>
        </row>
        <row r="1169">
          <cell r="A1169">
            <v>1419</v>
          </cell>
          <cell r="B1169">
            <v>0</v>
          </cell>
          <cell r="C1169">
            <v>0</v>
          </cell>
          <cell r="D1169">
            <v>0</v>
          </cell>
          <cell r="E1169">
            <v>0</v>
          </cell>
          <cell r="F1169">
            <v>0</v>
          </cell>
          <cell r="G1169">
            <v>0</v>
          </cell>
          <cell r="H1169">
            <v>0</v>
          </cell>
          <cell r="I1169">
            <v>43795</v>
          </cell>
        </row>
        <row r="1170">
          <cell r="A1170">
            <v>1488</v>
          </cell>
          <cell r="B1170">
            <v>0</v>
          </cell>
          <cell r="C1170">
            <v>0</v>
          </cell>
          <cell r="D1170">
            <v>0</v>
          </cell>
          <cell r="E1170">
            <v>0</v>
          </cell>
          <cell r="F1170">
            <v>0</v>
          </cell>
          <cell r="G1170">
            <v>0</v>
          </cell>
          <cell r="H1170">
            <v>0</v>
          </cell>
          <cell r="I1170">
            <v>43795</v>
          </cell>
        </row>
        <row r="1171">
          <cell r="A1171">
            <v>1492</v>
          </cell>
          <cell r="B1171">
            <v>0</v>
          </cell>
          <cell r="C1171">
            <v>0</v>
          </cell>
          <cell r="D1171">
            <v>0</v>
          </cell>
          <cell r="E1171">
            <v>0</v>
          </cell>
          <cell r="F1171">
            <v>0</v>
          </cell>
          <cell r="G1171">
            <v>0</v>
          </cell>
          <cell r="H1171">
            <v>0</v>
          </cell>
          <cell r="I1171">
            <v>43795</v>
          </cell>
        </row>
        <row r="1172">
          <cell r="A1172">
            <v>2554</v>
          </cell>
          <cell r="B1172">
            <v>0</v>
          </cell>
          <cell r="C1172">
            <v>0</v>
          </cell>
          <cell r="D1172">
            <v>0</v>
          </cell>
          <cell r="E1172">
            <v>0</v>
          </cell>
          <cell r="F1172">
            <v>0</v>
          </cell>
          <cell r="G1172">
            <v>0</v>
          </cell>
          <cell r="H1172">
            <v>0</v>
          </cell>
          <cell r="I1172">
            <v>43795</v>
          </cell>
        </row>
        <row r="1173">
          <cell r="A1173">
            <v>1091</v>
          </cell>
          <cell r="B1173">
            <v>0</v>
          </cell>
          <cell r="C1173">
            <v>0</v>
          </cell>
          <cell r="D1173">
            <v>0</v>
          </cell>
          <cell r="E1173">
            <v>0</v>
          </cell>
          <cell r="F1173">
            <v>0</v>
          </cell>
          <cell r="G1173">
            <v>0</v>
          </cell>
          <cell r="H1173">
            <v>0</v>
          </cell>
          <cell r="I1173">
            <v>43794</v>
          </cell>
        </row>
        <row r="1174">
          <cell r="A1174">
            <v>1112</v>
          </cell>
          <cell r="B1174">
            <v>0</v>
          </cell>
          <cell r="C1174">
            <v>0</v>
          </cell>
          <cell r="D1174">
            <v>0</v>
          </cell>
          <cell r="E1174">
            <v>0</v>
          </cell>
          <cell r="F1174">
            <v>0</v>
          </cell>
          <cell r="G1174">
            <v>0</v>
          </cell>
          <cell r="H1174">
            <v>0</v>
          </cell>
          <cell r="I1174">
            <v>43794</v>
          </cell>
        </row>
        <row r="1175">
          <cell r="A1175">
            <v>2121</v>
          </cell>
          <cell r="B1175">
            <v>0</v>
          </cell>
          <cell r="C1175">
            <v>0</v>
          </cell>
          <cell r="D1175">
            <v>0</v>
          </cell>
          <cell r="E1175">
            <v>0</v>
          </cell>
          <cell r="F1175">
            <v>0</v>
          </cell>
          <cell r="G1175">
            <v>0</v>
          </cell>
          <cell r="H1175">
            <v>0</v>
          </cell>
          <cell r="I1175">
            <v>43794</v>
          </cell>
        </row>
        <row r="1176">
          <cell r="A1176">
            <v>2327</v>
          </cell>
          <cell r="B1176">
            <v>0</v>
          </cell>
          <cell r="C1176">
            <v>0</v>
          </cell>
          <cell r="D1176">
            <v>0</v>
          </cell>
          <cell r="E1176">
            <v>0</v>
          </cell>
          <cell r="F1176">
            <v>0</v>
          </cell>
          <cell r="G1176">
            <v>0</v>
          </cell>
          <cell r="H1176">
            <v>0</v>
          </cell>
          <cell r="I1176">
            <v>43794</v>
          </cell>
        </row>
        <row r="1177">
          <cell r="A1177">
            <v>2441</v>
          </cell>
          <cell r="B1177">
            <v>0</v>
          </cell>
          <cell r="C1177">
            <v>0</v>
          </cell>
          <cell r="D1177">
            <v>0</v>
          </cell>
          <cell r="E1177">
            <v>0</v>
          </cell>
          <cell r="F1177">
            <v>0</v>
          </cell>
          <cell r="G1177">
            <v>0</v>
          </cell>
          <cell r="H1177">
            <v>0</v>
          </cell>
          <cell r="I1177">
            <v>43794</v>
          </cell>
        </row>
        <row r="1178">
          <cell r="A1178">
            <v>1255</v>
          </cell>
          <cell r="B1178">
            <v>0</v>
          </cell>
          <cell r="C1178">
            <v>0</v>
          </cell>
          <cell r="D1178">
            <v>0</v>
          </cell>
          <cell r="E1178">
            <v>0</v>
          </cell>
          <cell r="F1178">
            <v>0</v>
          </cell>
          <cell r="G1178">
            <v>0</v>
          </cell>
          <cell r="H1178">
            <v>0</v>
          </cell>
          <cell r="I1178">
            <v>43793</v>
          </cell>
        </row>
        <row r="1179">
          <cell r="A1179">
            <v>2609</v>
          </cell>
          <cell r="B1179">
            <v>0</v>
          </cell>
          <cell r="C1179">
            <v>0</v>
          </cell>
          <cell r="D1179">
            <v>0</v>
          </cell>
          <cell r="E1179">
            <v>0</v>
          </cell>
          <cell r="F1179">
            <v>0</v>
          </cell>
          <cell r="G1179">
            <v>0</v>
          </cell>
          <cell r="H1179">
            <v>0</v>
          </cell>
          <cell r="I1179">
            <v>43793</v>
          </cell>
        </row>
        <row r="1180">
          <cell r="A1180">
            <v>2640</v>
          </cell>
          <cell r="B1180">
            <v>0</v>
          </cell>
          <cell r="C1180">
            <v>0</v>
          </cell>
          <cell r="D1180">
            <v>0</v>
          </cell>
          <cell r="E1180">
            <v>0</v>
          </cell>
          <cell r="F1180">
            <v>0</v>
          </cell>
          <cell r="G1180">
            <v>0</v>
          </cell>
          <cell r="H1180">
            <v>0</v>
          </cell>
          <cell r="I1180">
            <v>43793</v>
          </cell>
        </row>
        <row r="1181">
          <cell r="A1181">
            <v>3186</v>
          </cell>
          <cell r="B1181">
            <v>0</v>
          </cell>
          <cell r="C1181">
            <v>0</v>
          </cell>
          <cell r="D1181">
            <v>0</v>
          </cell>
          <cell r="E1181">
            <v>0</v>
          </cell>
          <cell r="F1181">
            <v>0</v>
          </cell>
          <cell r="G1181">
            <v>0</v>
          </cell>
          <cell r="H1181">
            <v>0</v>
          </cell>
          <cell r="I1181">
            <v>43793</v>
          </cell>
        </row>
        <row r="1182">
          <cell r="A1182">
            <v>1765</v>
          </cell>
          <cell r="B1182">
            <v>0</v>
          </cell>
          <cell r="C1182">
            <v>0</v>
          </cell>
          <cell r="D1182">
            <v>0</v>
          </cell>
          <cell r="E1182">
            <v>0</v>
          </cell>
          <cell r="F1182">
            <v>0</v>
          </cell>
          <cell r="G1182">
            <v>0</v>
          </cell>
          <cell r="H1182">
            <v>0</v>
          </cell>
          <cell r="I1182">
            <v>43792</v>
          </cell>
        </row>
        <row r="1183">
          <cell r="A1183">
            <v>3166</v>
          </cell>
          <cell r="B1183">
            <v>1</v>
          </cell>
          <cell r="C1183">
            <v>0</v>
          </cell>
          <cell r="D1183">
            <v>0</v>
          </cell>
          <cell r="E1183">
            <v>0</v>
          </cell>
          <cell r="F1183">
            <v>0</v>
          </cell>
          <cell r="G1183">
            <v>0</v>
          </cell>
          <cell r="H1183">
            <v>1</v>
          </cell>
          <cell r="I1183">
            <v>43792</v>
          </cell>
        </row>
        <row r="1184">
          <cell r="A1184">
            <v>1518</v>
          </cell>
          <cell r="B1184">
            <v>0</v>
          </cell>
          <cell r="C1184">
            <v>0</v>
          </cell>
          <cell r="D1184">
            <v>0</v>
          </cell>
          <cell r="E1184">
            <v>0</v>
          </cell>
          <cell r="F1184">
            <v>0</v>
          </cell>
          <cell r="G1184">
            <v>0</v>
          </cell>
          <cell r="H1184">
            <v>0</v>
          </cell>
          <cell r="I1184">
            <v>43791</v>
          </cell>
        </row>
        <row r="1185">
          <cell r="A1185">
            <v>2612</v>
          </cell>
          <cell r="B1185">
            <v>0</v>
          </cell>
          <cell r="C1185">
            <v>0</v>
          </cell>
          <cell r="D1185">
            <v>0</v>
          </cell>
          <cell r="E1185">
            <v>0</v>
          </cell>
          <cell r="F1185">
            <v>0</v>
          </cell>
          <cell r="G1185">
            <v>0</v>
          </cell>
          <cell r="H1185">
            <v>0</v>
          </cell>
          <cell r="I1185">
            <v>43791</v>
          </cell>
        </row>
        <row r="1186">
          <cell r="A1186">
            <v>2904</v>
          </cell>
          <cell r="B1186">
            <v>0</v>
          </cell>
          <cell r="C1186">
            <v>0</v>
          </cell>
          <cell r="D1186">
            <v>0</v>
          </cell>
          <cell r="E1186">
            <v>0</v>
          </cell>
          <cell r="F1186">
            <v>0</v>
          </cell>
          <cell r="G1186">
            <v>0</v>
          </cell>
          <cell r="H1186">
            <v>0</v>
          </cell>
          <cell r="I1186">
            <v>43791</v>
          </cell>
        </row>
        <row r="1187">
          <cell r="A1187">
            <v>1545</v>
          </cell>
          <cell r="B1187">
            <v>0</v>
          </cell>
          <cell r="C1187">
            <v>0</v>
          </cell>
          <cell r="D1187">
            <v>0</v>
          </cell>
          <cell r="E1187">
            <v>0</v>
          </cell>
          <cell r="F1187">
            <v>0</v>
          </cell>
          <cell r="G1187">
            <v>0</v>
          </cell>
          <cell r="H1187">
            <v>0</v>
          </cell>
          <cell r="I1187">
            <v>43790</v>
          </cell>
        </row>
        <row r="1188">
          <cell r="A1188">
            <v>1660</v>
          </cell>
          <cell r="B1188">
            <v>1</v>
          </cell>
          <cell r="C1188">
            <v>0</v>
          </cell>
          <cell r="D1188">
            <v>0</v>
          </cell>
          <cell r="E1188">
            <v>0</v>
          </cell>
          <cell r="F1188">
            <v>0</v>
          </cell>
          <cell r="G1188">
            <v>0</v>
          </cell>
          <cell r="H1188">
            <v>1</v>
          </cell>
          <cell r="I1188">
            <v>43790</v>
          </cell>
        </row>
        <row r="1189">
          <cell r="A1189">
            <v>1363</v>
          </cell>
          <cell r="B1189">
            <v>0</v>
          </cell>
          <cell r="C1189">
            <v>0</v>
          </cell>
          <cell r="D1189">
            <v>0</v>
          </cell>
          <cell r="E1189">
            <v>0</v>
          </cell>
          <cell r="F1189">
            <v>0</v>
          </cell>
          <cell r="G1189">
            <v>0</v>
          </cell>
          <cell r="H1189">
            <v>0</v>
          </cell>
          <cell r="I1189">
            <v>43788</v>
          </cell>
        </row>
        <row r="1190">
          <cell r="A1190">
            <v>2533</v>
          </cell>
          <cell r="B1190">
            <v>0</v>
          </cell>
          <cell r="C1190">
            <v>0</v>
          </cell>
          <cell r="D1190">
            <v>0</v>
          </cell>
          <cell r="E1190">
            <v>0</v>
          </cell>
          <cell r="F1190">
            <v>0</v>
          </cell>
          <cell r="G1190">
            <v>0</v>
          </cell>
          <cell r="H1190">
            <v>0</v>
          </cell>
          <cell r="I1190">
            <v>43788</v>
          </cell>
        </row>
        <row r="1191">
          <cell r="A1191">
            <v>2770</v>
          </cell>
          <cell r="B1191">
            <v>0</v>
          </cell>
          <cell r="C1191">
            <v>0</v>
          </cell>
          <cell r="D1191">
            <v>0</v>
          </cell>
          <cell r="E1191">
            <v>0</v>
          </cell>
          <cell r="F1191">
            <v>0</v>
          </cell>
          <cell r="G1191">
            <v>0</v>
          </cell>
          <cell r="H1191">
            <v>0</v>
          </cell>
          <cell r="I1191">
            <v>43788</v>
          </cell>
        </row>
        <row r="1192">
          <cell r="A1192">
            <v>1276</v>
          </cell>
          <cell r="B1192">
            <v>0</v>
          </cell>
          <cell r="C1192">
            <v>0</v>
          </cell>
          <cell r="D1192">
            <v>0</v>
          </cell>
          <cell r="E1192">
            <v>0</v>
          </cell>
          <cell r="F1192">
            <v>0</v>
          </cell>
          <cell r="G1192">
            <v>0</v>
          </cell>
          <cell r="H1192">
            <v>0</v>
          </cell>
          <cell r="I1192">
            <v>43787</v>
          </cell>
        </row>
        <row r="1193">
          <cell r="A1193">
            <v>1327</v>
          </cell>
          <cell r="B1193">
            <v>0</v>
          </cell>
          <cell r="C1193">
            <v>0</v>
          </cell>
          <cell r="D1193">
            <v>0</v>
          </cell>
          <cell r="E1193">
            <v>0</v>
          </cell>
          <cell r="F1193">
            <v>0</v>
          </cell>
          <cell r="G1193">
            <v>0</v>
          </cell>
          <cell r="H1193">
            <v>0</v>
          </cell>
          <cell r="I1193">
            <v>43787</v>
          </cell>
        </row>
        <row r="1194">
          <cell r="A1194">
            <v>1831</v>
          </cell>
          <cell r="B1194">
            <v>0</v>
          </cell>
          <cell r="C1194">
            <v>0</v>
          </cell>
          <cell r="D1194">
            <v>0</v>
          </cell>
          <cell r="E1194">
            <v>0</v>
          </cell>
          <cell r="F1194">
            <v>0</v>
          </cell>
          <cell r="G1194">
            <v>0</v>
          </cell>
          <cell r="H1194">
            <v>0</v>
          </cell>
          <cell r="I1194">
            <v>43787</v>
          </cell>
        </row>
        <row r="1195">
          <cell r="A1195">
            <v>2874</v>
          </cell>
          <cell r="B1195">
            <v>0</v>
          </cell>
          <cell r="C1195">
            <v>0</v>
          </cell>
          <cell r="D1195">
            <v>0</v>
          </cell>
          <cell r="E1195">
            <v>0</v>
          </cell>
          <cell r="F1195">
            <v>0</v>
          </cell>
          <cell r="G1195">
            <v>0</v>
          </cell>
          <cell r="H1195">
            <v>0</v>
          </cell>
          <cell r="I1195">
            <v>43787</v>
          </cell>
        </row>
        <row r="1196">
          <cell r="A1196">
            <v>3201</v>
          </cell>
          <cell r="B1196">
            <v>0</v>
          </cell>
          <cell r="C1196">
            <v>0</v>
          </cell>
          <cell r="D1196">
            <v>0</v>
          </cell>
          <cell r="E1196">
            <v>0</v>
          </cell>
          <cell r="F1196">
            <v>0</v>
          </cell>
          <cell r="G1196">
            <v>0</v>
          </cell>
          <cell r="H1196">
            <v>0</v>
          </cell>
          <cell r="I1196">
            <v>43787</v>
          </cell>
        </row>
        <row r="1197">
          <cell r="A1197">
            <v>3216</v>
          </cell>
          <cell r="B1197">
            <v>0</v>
          </cell>
          <cell r="C1197">
            <v>0</v>
          </cell>
          <cell r="D1197">
            <v>0</v>
          </cell>
          <cell r="E1197">
            <v>0</v>
          </cell>
          <cell r="F1197">
            <v>0</v>
          </cell>
          <cell r="G1197">
            <v>0</v>
          </cell>
          <cell r="H1197">
            <v>0</v>
          </cell>
          <cell r="I1197">
            <v>43787</v>
          </cell>
        </row>
        <row r="1198">
          <cell r="A1198">
            <v>1051</v>
          </cell>
          <cell r="B1198">
            <v>0</v>
          </cell>
          <cell r="C1198">
            <v>0</v>
          </cell>
          <cell r="D1198">
            <v>0</v>
          </cell>
          <cell r="E1198">
            <v>0</v>
          </cell>
          <cell r="F1198">
            <v>0</v>
          </cell>
          <cell r="G1198">
            <v>0</v>
          </cell>
          <cell r="H1198">
            <v>0</v>
          </cell>
          <cell r="I1198">
            <v>43786</v>
          </cell>
        </row>
        <row r="1199">
          <cell r="A1199">
            <v>1713</v>
          </cell>
          <cell r="B1199">
            <v>0</v>
          </cell>
          <cell r="C1199">
            <v>0</v>
          </cell>
          <cell r="D1199">
            <v>0</v>
          </cell>
          <cell r="E1199">
            <v>0</v>
          </cell>
          <cell r="F1199">
            <v>0</v>
          </cell>
          <cell r="G1199">
            <v>0</v>
          </cell>
          <cell r="H1199">
            <v>0</v>
          </cell>
          <cell r="I1199">
            <v>43786</v>
          </cell>
        </row>
        <row r="1200">
          <cell r="A1200">
            <v>2846</v>
          </cell>
          <cell r="B1200">
            <v>0</v>
          </cell>
          <cell r="C1200">
            <v>0</v>
          </cell>
          <cell r="D1200">
            <v>0</v>
          </cell>
          <cell r="E1200">
            <v>0</v>
          </cell>
          <cell r="F1200">
            <v>0</v>
          </cell>
          <cell r="G1200">
            <v>0</v>
          </cell>
          <cell r="H1200">
            <v>0</v>
          </cell>
          <cell r="I1200">
            <v>43786</v>
          </cell>
        </row>
        <row r="1201">
          <cell r="A1201">
            <v>1059</v>
          </cell>
          <cell r="B1201">
            <v>0</v>
          </cell>
          <cell r="C1201">
            <v>0</v>
          </cell>
          <cell r="D1201">
            <v>0</v>
          </cell>
          <cell r="E1201">
            <v>0</v>
          </cell>
          <cell r="F1201">
            <v>0</v>
          </cell>
          <cell r="G1201">
            <v>0</v>
          </cell>
          <cell r="H1201">
            <v>0</v>
          </cell>
          <cell r="I1201">
            <v>43785</v>
          </cell>
        </row>
        <row r="1202">
          <cell r="A1202">
            <v>1846</v>
          </cell>
          <cell r="B1202">
            <v>0</v>
          </cell>
          <cell r="C1202">
            <v>0</v>
          </cell>
          <cell r="D1202">
            <v>0</v>
          </cell>
          <cell r="E1202">
            <v>0</v>
          </cell>
          <cell r="F1202">
            <v>0</v>
          </cell>
          <cell r="G1202">
            <v>0</v>
          </cell>
          <cell r="H1202">
            <v>0</v>
          </cell>
          <cell r="I1202">
            <v>43785</v>
          </cell>
        </row>
        <row r="1203">
          <cell r="A1203">
            <v>1921</v>
          </cell>
          <cell r="B1203">
            <v>0</v>
          </cell>
          <cell r="C1203">
            <v>0</v>
          </cell>
          <cell r="D1203">
            <v>0</v>
          </cell>
          <cell r="E1203">
            <v>0</v>
          </cell>
          <cell r="F1203">
            <v>0</v>
          </cell>
          <cell r="G1203">
            <v>0</v>
          </cell>
          <cell r="H1203">
            <v>0</v>
          </cell>
          <cell r="I1203">
            <v>43784</v>
          </cell>
        </row>
        <row r="1204">
          <cell r="A1204">
            <v>2391</v>
          </cell>
          <cell r="B1204">
            <v>0</v>
          </cell>
          <cell r="C1204">
            <v>0</v>
          </cell>
          <cell r="D1204">
            <v>0</v>
          </cell>
          <cell r="E1204">
            <v>0</v>
          </cell>
          <cell r="F1204">
            <v>0</v>
          </cell>
          <cell r="G1204">
            <v>0</v>
          </cell>
          <cell r="H1204">
            <v>0</v>
          </cell>
          <cell r="I1204">
            <v>43784</v>
          </cell>
        </row>
        <row r="1205">
          <cell r="A1205">
            <v>2958</v>
          </cell>
          <cell r="B1205">
            <v>0</v>
          </cell>
          <cell r="C1205">
            <v>0</v>
          </cell>
          <cell r="D1205">
            <v>0</v>
          </cell>
          <cell r="E1205">
            <v>0</v>
          </cell>
          <cell r="F1205">
            <v>0</v>
          </cell>
          <cell r="G1205">
            <v>0</v>
          </cell>
          <cell r="H1205">
            <v>0</v>
          </cell>
          <cell r="I1205">
            <v>43784</v>
          </cell>
        </row>
        <row r="1206">
          <cell r="A1206">
            <v>3075</v>
          </cell>
          <cell r="B1206">
            <v>0</v>
          </cell>
          <cell r="C1206">
            <v>0</v>
          </cell>
          <cell r="D1206">
            <v>0</v>
          </cell>
          <cell r="E1206">
            <v>0</v>
          </cell>
          <cell r="F1206">
            <v>0</v>
          </cell>
          <cell r="G1206">
            <v>0</v>
          </cell>
          <cell r="H1206">
            <v>0</v>
          </cell>
          <cell r="I1206">
            <v>43784</v>
          </cell>
        </row>
        <row r="1207">
          <cell r="A1207">
            <v>1432</v>
          </cell>
          <cell r="B1207">
            <v>0</v>
          </cell>
          <cell r="C1207">
            <v>0</v>
          </cell>
          <cell r="D1207">
            <v>0</v>
          </cell>
          <cell r="E1207">
            <v>0</v>
          </cell>
          <cell r="F1207">
            <v>0</v>
          </cell>
          <cell r="G1207">
            <v>0</v>
          </cell>
          <cell r="H1207">
            <v>0</v>
          </cell>
          <cell r="I1207">
            <v>43783</v>
          </cell>
        </row>
        <row r="1208">
          <cell r="A1208">
            <v>2268</v>
          </cell>
          <cell r="B1208">
            <v>0</v>
          </cell>
          <cell r="C1208">
            <v>0</v>
          </cell>
          <cell r="D1208">
            <v>0</v>
          </cell>
          <cell r="E1208">
            <v>0</v>
          </cell>
          <cell r="F1208">
            <v>0</v>
          </cell>
          <cell r="G1208">
            <v>0</v>
          </cell>
          <cell r="H1208">
            <v>0</v>
          </cell>
          <cell r="I1208">
            <v>43782</v>
          </cell>
        </row>
        <row r="1209">
          <cell r="A1209">
            <v>2485</v>
          </cell>
          <cell r="B1209">
            <v>0</v>
          </cell>
          <cell r="C1209">
            <v>0</v>
          </cell>
          <cell r="D1209">
            <v>0</v>
          </cell>
          <cell r="E1209">
            <v>0</v>
          </cell>
          <cell r="F1209">
            <v>0</v>
          </cell>
          <cell r="G1209">
            <v>0</v>
          </cell>
          <cell r="H1209">
            <v>0</v>
          </cell>
          <cell r="I1209">
            <v>43782</v>
          </cell>
        </row>
        <row r="1210">
          <cell r="A1210">
            <v>2748</v>
          </cell>
          <cell r="B1210">
            <v>0</v>
          </cell>
          <cell r="C1210">
            <v>0</v>
          </cell>
          <cell r="D1210">
            <v>0</v>
          </cell>
          <cell r="E1210">
            <v>0</v>
          </cell>
          <cell r="F1210">
            <v>0</v>
          </cell>
          <cell r="G1210">
            <v>0</v>
          </cell>
          <cell r="H1210">
            <v>0</v>
          </cell>
          <cell r="I1210">
            <v>43782</v>
          </cell>
        </row>
        <row r="1211">
          <cell r="A1211">
            <v>2780</v>
          </cell>
          <cell r="B1211">
            <v>0</v>
          </cell>
          <cell r="C1211">
            <v>0</v>
          </cell>
          <cell r="D1211">
            <v>0</v>
          </cell>
          <cell r="E1211">
            <v>0</v>
          </cell>
          <cell r="F1211">
            <v>0</v>
          </cell>
          <cell r="G1211">
            <v>0</v>
          </cell>
          <cell r="H1211">
            <v>0</v>
          </cell>
          <cell r="I1211">
            <v>43782</v>
          </cell>
        </row>
        <row r="1212">
          <cell r="A1212">
            <v>3077</v>
          </cell>
          <cell r="B1212">
            <v>0</v>
          </cell>
          <cell r="C1212">
            <v>0</v>
          </cell>
          <cell r="D1212">
            <v>0</v>
          </cell>
          <cell r="E1212">
            <v>0</v>
          </cell>
          <cell r="F1212">
            <v>0</v>
          </cell>
          <cell r="G1212">
            <v>0</v>
          </cell>
          <cell r="H1212">
            <v>0</v>
          </cell>
          <cell r="I1212">
            <v>43782</v>
          </cell>
        </row>
        <row r="1213">
          <cell r="A1213">
            <v>1009</v>
          </cell>
          <cell r="B1213">
            <v>0</v>
          </cell>
          <cell r="C1213">
            <v>0</v>
          </cell>
          <cell r="D1213">
            <v>0</v>
          </cell>
          <cell r="E1213">
            <v>0</v>
          </cell>
          <cell r="F1213">
            <v>0</v>
          </cell>
          <cell r="G1213">
            <v>0</v>
          </cell>
          <cell r="H1213">
            <v>1</v>
          </cell>
          <cell r="I1213">
            <v>43780</v>
          </cell>
        </row>
        <row r="1214">
          <cell r="A1214">
            <v>1392</v>
          </cell>
          <cell r="B1214">
            <v>0</v>
          </cell>
          <cell r="C1214">
            <v>0</v>
          </cell>
          <cell r="D1214">
            <v>0</v>
          </cell>
          <cell r="E1214">
            <v>0</v>
          </cell>
          <cell r="F1214">
            <v>0</v>
          </cell>
          <cell r="G1214">
            <v>0</v>
          </cell>
          <cell r="H1214">
            <v>0</v>
          </cell>
          <cell r="I1214">
            <v>43780</v>
          </cell>
        </row>
        <row r="1215">
          <cell r="A1215">
            <v>2301</v>
          </cell>
          <cell r="B1215">
            <v>0</v>
          </cell>
          <cell r="C1215">
            <v>0</v>
          </cell>
          <cell r="D1215">
            <v>0</v>
          </cell>
          <cell r="E1215">
            <v>0</v>
          </cell>
          <cell r="F1215">
            <v>0</v>
          </cell>
          <cell r="G1215">
            <v>0</v>
          </cell>
          <cell r="H1215">
            <v>0</v>
          </cell>
          <cell r="I1215">
            <v>43780</v>
          </cell>
        </row>
        <row r="1216">
          <cell r="A1216">
            <v>1245</v>
          </cell>
          <cell r="B1216">
            <v>0</v>
          </cell>
          <cell r="C1216">
            <v>0</v>
          </cell>
          <cell r="D1216">
            <v>0</v>
          </cell>
          <cell r="E1216">
            <v>0</v>
          </cell>
          <cell r="F1216">
            <v>0</v>
          </cell>
          <cell r="G1216">
            <v>0</v>
          </cell>
          <cell r="H1216">
            <v>0</v>
          </cell>
          <cell r="I1216">
            <v>43778</v>
          </cell>
        </row>
        <row r="1217">
          <cell r="A1217">
            <v>1407</v>
          </cell>
          <cell r="B1217">
            <v>0</v>
          </cell>
          <cell r="C1217">
            <v>1</v>
          </cell>
          <cell r="D1217">
            <v>1</v>
          </cell>
          <cell r="E1217">
            <v>0</v>
          </cell>
          <cell r="F1217">
            <v>0</v>
          </cell>
          <cell r="G1217">
            <v>0</v>
          </cell>
          <cell r="H1217">
            <v>1</v>
          </cell>
          <cell r="I1217">
            <v>43778</v>
          </cell>
        </row>
        <row r="1218">
          <cell r="A1218">
            <v>1528</v>
          </cell>
          <cell r="B1218">
            <v>0</v>
          </cell>
          <cell r="C1218">
            <v>0</v>
          </cell>
          <cell r="D1218">
            <v>0</v>
          </cell>
          <cell r="E1218">
            <v>0</v>
          </cell>
          <cell r="F1218">
            <v>0</v>
          </cell>
          <cell r="G1218">
            <v>0</v>
          </cell>
          <cell r="H1218">
            <v>0</v>
          </cell>
          <cell r="I1218">
            <v>43778</v>
          </cell>
        </row>
        <row r="1219">
          <cell r="A1219">
            <v>1582</v>
          </cell>
          <cell r="B1219">
            <v>0</v>
          </cell>
          <cell r="C1219">
            <v>0</v>
          </cell>
          <cell r="D1219">
            <v>0</v>
          </cell>
          <cell r="E1219">
            <v>0</v>
          </cell>
          <cell r="F1219">
            <v>0</v>
          </cell>
          <cell r="G1219">
            <v>0</v>
          </cell>
          <cell r="H1219">
            <v>0</v>
          </cell>
          <cell r="I1219">
            <v>43778</v>
          </cell>
        </row>
        <row r="1220">
          <cell r="A1220">
            <v>1619</v>
          </cell>
          <cell r="B1220">
            <v>0</v>
          </cell>
          <cell r="C1220">
            <v>0</v>
          </cell>
          <cell r="D1220">
            <v>0</v>
          </cell>
          <cell r="E1220">
            <v>0</v>
          </cell>
          <cell r="F1220">
            <v>0</v>
          </cell>
          <cell r="G1220">
            <v>0</v>
          </cell>
          <cell r="H1220">
            <v>0</v>
          </cell>
          <cell r="I1220">
            <v>43778</v>
          </cell>
        </row>
        <row r="1221">
          <cell r="A1221">
            <v>2782</v>
          </cell>
          <cell r="B1221">
            <v>0</v>
          </cell>
          <cell r="C1221">
            <v>0</v>
          </cell>
          <cell r="D1221">
            <v>0</v>
          </cell>
          <cell r="E1221">
            <v>0</v>
          </cell>
          <cell r="F1221">
            <v>0</v>
          </cell>
          <cell r="G1221">
            <v>0</v>
          </cell>
          <cell r="H1221">
            <v>0</v>
          </cell>
          <cell r="I1221">
            <v>43778</v>
          </cell>
        </row>
        <row r="1222">
          <cell r="A1222">
            <v>1607</v>
          </cell>
          <cell r="B1222">
            <v>0</v>
          </cell>
          <cell r="C1222">
            <v>0</v>
          </cell>
          <cell r="D1222">
            <v>0</v>
          </cell>
          <cell r="E1222">
            <v>1</v>
          </cell>
          <cell r="F1222">
            <v>0</v>
          </cell>
          <cell r="G1222">
            <v>0</v>
          </cell>
          <cell r="H1222">
            <v>0</v>
          </cell>
          <cell r="I1222">
            <v>43777</v>
          </cell>
        </row>
        <row r="1223">
          <cell r="A1223">
            <v>1609</v>
          </cell>
          <cell r="B1223">
            <v>0</v>
          </cell>
          <cell r="C1223">
            <v>0</v>
          </cell>
          <cell r="D1223">
            <v>0</v>
          </cell>
          <cell r="E1223">
            <v>0</v>
          </cell>
          <cell r="F1223">
            <v>0</v>
          </cell>
          <cell r="G1223">
            <v>0</v>
          </cell>
          <cell r="H1223">
            <v>0</v>
          </cell>
          <cell r="I1223">
            <v>43777</v>
          </cell>
        </row>
        <row r="1224">
          <cell r="A1224">
            <v>2496</v>
          </cell>
          <cell r="B1224">
            <v>0</v>
          </cell>
          <cell r="C1224">
            <v>0</v>
          </cell>
          <cell r="D1224">
            <v>0</v>
          </cell>
          <cell r="E1224">
            <v>0</v>
          </cell>
          <cell r="F1224">
            <v>0</v>
          </cell>
          <cell r="G1224">
            <v>0</v>
          </cell>
          <cell r="H1224">
            <v>1</v>
          </cell>
          <cell r="I1224">
            <v>43777</v>
          </cell>
        </row>
        <row r="1225">
          <cell r="A1225">
            <v>2648</v>
          </cell>
          <cell r="B1225">
            <v>0</v>
          </cell>
          <cell r="C1225">
            <v>0</v>
          </cell>
          <cell r="D1225">
            <v>0</v>
          </cell>
          <cell r="E1225">
            <v>1</v>
          </cell>
          <cell r="F1225">
            <v>0</v>
          </cell>
          <cell r="G1225">
            <v>0</v>
          </cell>
          <cell r="H1225">
            <v>0</v>
          </cell>
          <cell r="I1225">
            <v>43777</v>
          </cell>
        </row>
        <row r="1226">
          <cell r="A1226">
            <v>2816</v>
          </cell>
          <cell r="B1226">
            <v>0</v>
          </cell>
          <cell r="C1226">
            <v>1</v>
          </cell>
          <cell r="D1226">
            <v>1</v>
          </cell>
          <cell r="E1226">
            <v>1</v>
          </cell>
          <cell r="F1226">
            <v>0</v>
          </cell>
          <cell r="G1226">
            <v>0</v>
          </cell>
          <cell r="H1226">
            <v>1</v>
          </cell>
          <cell r="I1226">
            <v>43777</v>
          </cell>
        </row>
        <row r="1227">
          <cell r="A1227">
            <v>3131</v>
          </cell>
          <cell r="B1227">
            <v>0</v>
          </cell>
          <cell r="C1227">
            <v>0</v>
          </cell>
          <cell r="D1227">
            <v>0</v>
          </cell>
          <cell r="E1227">
            <v>1</v>
          </cell>
          <cell r="F1227">
            <v>0</v>
          </cell>
          <cell r="G1227">
            <v>0</v>
          </cell>
          <cell r="H1227">
            <v>0</v>
          </cell>
          <cell r="I1227">
            <v>43777</v>
          </cell>
        </row>
        <row r="1228">
          <cell r="A1228">
            <v>3079</v>
          </cell>
          <cell r="B1228">
            <v>0</v>
          </cell>
          <cell r="C1228">
            <v>0</v>
          </cell>
          <cell r="D1228">
            <v>0</v>
          </cell>
          <cell r="E1228">
            <v>0</v>
          </cell>
          <cell r="F1228">
            <v>0</v>
          </cell>
          <cell r="G1228">
            <v>0</v>
          </cell>
          <cell r="H1228">
            <v>0</v>
          </cell>
          <cell r="I1228">
            <v>43776</v>
          </cell>
        </row>
        <row r="1229">
          <cell r="A1229">
            <v>2578</v>
          </cell>
          <cell r="B1229">
            <v>0</v>
          </cell>
          <cell r="C1229">
            <v>1</v>
          </cell>
          <cell r="D1229">
            <v>0</v>
          </cell>
          <cell r="E1229">
            <v>0</v>
          </cell>
          <cell r="F1229">
            <v>0</v>
          </cell>
          <cell r="G1229">
            <v>0</v>
          </cell>
          <cell r="H1229">
            <v>0</v>
          </cell>
          <cell r="I1229">
            <v>43775</v>
          </cell>
        </row>
        <row r="1230">
          <cell r="A1230">
            <v>3012</v>
          </cell>
          <cell r="B1230">
            <v>0</v>
          </cell>
          <cell r="C1230">
            <v>0</v>
          </cell>
          <cell r="D1230">
            <v>0</v>
          </cell>
          <cell r="E1230">
            <v>0</v>
          </cell>
          <cell r="F1230">
            <v>0</v>
          </cell>
          <cell r="G1230">
            <v>0</v>
          </cell>
          <cell r="H1230">
            <v>0</v>
          </cell>
          <cell r="I1230">
            <v>43775</v>
          </cell>
        </row>
        <row r="1231">
          <cell r="A1231">
            <v>1027</v>
          </cell>
          <cell r="B1231">
            <v>0</v>
          </cell>
          <cell r="C1231">
            <v>0</v>
          </cell>
          <cell r="D1231">
            <v>0</v>
          </cell>
          <cell r="E1231">
            <v>0</v>
          </cell>
          <cell r="F1231">
            <v>0</v>
          </cell>
          <cell r="G1231">
            <v>0</v>
          </cell>
          <cell r="H1231">
            <v>0</v>
          </cell>
          <cell r="I1231">
            <v>43774</v>
          </cell>
        </row>
        <row r="1232">
          <cell r="A1232">
            <v>2892</v>
          </cell>
          <cell r="B1232">
            <v>0</v>
          </cell>
          <cell r="C1232">
            <v>0</v>
          </cell>
          <cell r="D1232">
            <v>0</v>
          </cell>
          <cell r="E1232">
            <v>0</v>
          </cell>
          <cell r="F1232">
            <v>0</v>
          </cell>
          <cell r="G1232">
            <v>0</v>
          </cell>
          <cell r="H1232">
            <v>0</v>
          </cell>
          <cell r="I1232">
            <v>43774</v>
          </cell>
        </row>
        <row r="1233">
          <cell r="A1233">
            <v>1181</v>
          </cell>
          <cell r="B1233">
            <v>0</v>
          </cell>
          <cell r="C1233">
            <v>0</v>
          </cell>
          <cell r="D1233">
            <v>0</v>
          </cell>
          <cell r="E1233">
            <v>0</v>
          </cell>
          <cell r="F1233">
            <v>0</v>
          </cell>
          <cell r="G1233">
            <v>0</v>
          </cell>
          <cell r="H1233">
            <v>0</v>
          </cell>
          <cell r="I1233">
            <v>43773</v>
          </cell>
        </row>
        <row r="1234">
          <cell r="A1234">
            <v>2342</v>
          </cell>
          <cell r="B1234">
            <v>0</v>
          </cell>
          <cell r="C1234">
            <v>0</v>
          </cell>
          <cell r="D1234">
            <v>0</v>
          </cell>
          <cell r="E1234">
            <v>0</v>
          </cell>
          <cell r="F1234">
            <v>0</v>
          </cell>
          <cell r="G1234">
            <v>0</v>
          </cell>
          <cell r="H1234">
            <v>0</v>
          </cell>
          <cell r="I1234">
            <v>43773</v>
          </cell>
        </row>
        <row r="1235">
          <cell r="A1235">
            <v>1675</v>
          </cell>
          <cell r="B1235">
            <v>0</v>
          </cell>
          <cell r="C1235">
            <v>0</v>
          </cell>
          <cell r="D1235">
            <v>0</v>
          </cell>
          <cell r="E1235">
            <v>0</v>
          </cell>
          <cell r="F1235">
            <v>0</v>
          </cell>
          <cell r="G1235">
            <v>0</v>
          </cell>
          <cell r="H1235">
            <v>1</v>
          </cell>
          <cell r="I1235">
            <v>43772</v>
          </cell>
        </row>
        <row r="1236">
          <cell r="A1236">
            <v>2020</v>
          </cell>
          <cell r="B1236">
            <v>0</v>
          </cell>
          <cell r="C1236">
            <v>0</v>
          </cell>
          <cell r="D1236">
            <v>0</v>
          </cell>
          <cell r="E1236">
            <v>0</v>
          </cell>
          <cell r="F1236">
            <v>0</v>
          </cell>
          <cell r="G1236">
            <v>0</v>
          </cell>
          <cell r="H1236">
            <v>0</v>
          </cell>
          <cell r="I1236">
            <v>43772</v>
          </cell>
        </row>
        <row r="1237">
          <cell r="A1237">
            <v>2149</v>
          </cell>
          <cell r="B1237">
            <v>0</v>
          </cell>
          <cell r="C1237">
            <v>0</v>
          </cell>
          <cell r="D1237">
            <v>0</v>
          </cell>
          <cell r="E1237">
            <v>0</v>
          </cell>
          <cell r="F1237">
            <v>0</v>
          </cell>
          <cell r="G1237">
            <v>0</v>
          </cell>
          <cell r="H1237">
            <v>0</v>
          </cell>
          <cell r="I1237">
            <v>43772</v>
          </cell>
        </row>
        <row r="1238">
          <cell r="A1238">
            <v>2723</v>
          </cell>
          <cell r="B1238">
            <v>0</v>
          </cell>
          <cell r="C1238">
            <v>0</v>
          </cell>
          <cell r="D1238">
            <v>0</v>
          </cell>
          <cell r="E1238">
            <v>0</v>
          </cell>
          <cell r="F1238">
            <v>0</v>
          </cell>
          <cell r="G1238">
            <v>0</v>
          </cell>
          <cell r="H1238">
            <v>0</v>
          </cell>
          <cell r="I1238">
            <v>43772</v>
          </cell>
        </row>
        <row r="1239">
          <cell r="A1239">
            <v>1923</v>
          </cell>
          <cell r="B1239">
            <v>0</v>
          </cell>
          <cell r="C1239">
            <v>0</v>
          </cell>
          <cell r="D1239">
            <v>1</v>
          </cell>
          <cell r="E1239">
            <v>0</v>
          </cell>
          <cell r="F1239">
            <v>0</v>
          </cell>
          <cell r="G1239">
            <v>0</v>
          </cell>
          <cell r="H1239">
            <v>1</v>
          </cell>
          <cell r="I1239">
            <v>43771</v>
          </cell>
        </row>
        <row r="1240">
          <cell r="A1240">
            <v>1998</v>
          </cell>
          <cell r="B1240">
            <v>0</v>
          </cell>
          <cell r="C1240">
            <v>0</v>
          </cell>
          <cell r="D1240">
            <v>0</v>
          </cell>
          <cell r="E1240">
            <v>0</v>
          </cell>
          <cell r="F1240">
            <v>0</v>
          </cell>
          <cell r="G1240">
            <v>0</v>
          </cell>
          <cell r="H1240">
            <v>0</v>
          </cell>
          <cell r="I1240">
            <v>43771</v>
          </cell>
        </row>
        <row r="1241">
          <cell r="A1241">
            <v>2631</v>
          </cell>
          <cell r="B1241">
            <v>0</v>
          </cell>
          <cell r="C1241">
            <v>0</v>
          </cell>
          <cell r="D1241">
            <v>0</v>
          </cell>
          <cell r="E1241">
            <v>0</v>
          </cell>
          <cell r="F1241">
            <v>0</v>
          </cell>
          <cell r="G1241">
            <v>0</v>
          </cell>
          <cell r="H1241">
            <v>0</v>
          </cell>
          <cell r="I1241">
            <v>43771</v>
          </cell>
        </row>
        <row r="1242">
          <cell r="A1242">
            <v>3066</v>
          </cell>
          <cell r="B1242">
            <v>0</v>
          </cell>
          <cell r="C1242">
            <v>0</v>
          </cell>
          <cell r="D1242">
            <v>0</v>
          </cell>
          <cell r="E1242">
            <v>0</v>
          </cell>
          <cell r="F1242">
            <v>0</v>
          </cell>
          <cell r="G1242">
            <v>0</v>
          </cell>
          <cell r="H1242">
            <v>0</v>
          </cell>
          <cell r="I1242">
            <v>43771</v>
          </cell>
        </row>
        <row r="1243">
          <cell r="A1243">
            <v>1026</v>
          </cell>
          <cell r="B1243">
            <v>0</v>
          </cell>
          <cell r="C1243">
            <v>0</v>
          </cell>
          <cell r="D1243">
            <v>0</v>
          </cell>
          <cell r="E1243">
            <v>0</v>
          </cell>
          <cell r="F1243">
            <v>0</v>
          </cell>
          <cell r="G1243">
            <v>0</v>
          </cell>
          <cell r="H1243">
            <v>0</v>
          </cell>
          <cell r="I1243">
            <v>43770</v>
          </cell>
        </row>
        <row r="1244">
          <cell r="A1244">
            <v>1750</v>
          </cell>
          <cell r="B1244">
            <v>0</v>
          </cell>
          <cell r="C1244">
            <v>0</v>
          </cell>
          <cell r="D1244">
            <v>0</v>
          </cell>
          <cell r="E1244">
            <v>0</v>
          </cell>
          <cell r="F1244">
            <v>0</v>
          </cell>
          <cell r="G1244">
            <v>0</v>
          </cell>
          <cell r="H1244">
            <v>0</v>
          </cell>
          <cell r="I1244">
            <v>43769</v>
          </cell>
        </row>
        <row r="1245">
          <cell r="A1245">
            <v>2497</v>
          </cell>
          <cell r="B1245">
            <v>0</v>
          </cell>
          <cell r="C1245">
            <v>0</v>
          </cell>
          <cell r="D1245">
            <v>0</v>
          </cell>
          <cell r="E1245">
            <v>0</v>
          </cell>
          <cell r="F1245">
            <v>0</v>
          </cell>
          <cell r="G1245">
            <v>0</v>
          </cell>
          <cell r="H1245">
            <v>0</v>
          </cell>
          <cell r="I1245">
            <v>43769</v>
          </cell>
        </row>
        <row r="1246">
          <cell r="A1246">
            <v>2519</v>
          </cell>
          <cell r="B1246">
            <v>0</v>
          </cell>
          <cell r="C1246">
            <v>0</v>
          </cell>
          <cell r="D1246">
            <v>0</v>
          </cell>
          <cell r="E1246">
            <v>0</v>
          </cell>
          <cell r="F1246">
            <v>0</v>
          </cell>
          <cell r="G1246">
            <v>0</v>
          </cell>
          <cell r="H1246">
            <v>0</v>
          </cell>
          <cell r="I1246">
            <v>43769</v>
          </cell>
        </row>
        <row r="1247">
          <cell r="A1247">
            <v>2734</v>
          </cell>
          <cell r="B1247">
            <v>0</v>
          </cell>
          <cell r="C1247">
            <v>0</v>
          </cell>
          <cell r="D1247">
            <v>0</v>
          </cell>
          <cell r="E1247">
            <v>0</v>
          </cell>
          <cell r="F1247">
            <v>0</v>
          </cell>
          <cell r="G1247">
            <v>0</v>
          </cell>
          <cell r="H1247">
            <v>0</v>
          </cell>
          <cell r="I1247">
            <v>43769</v>
          </cell>
        </row>
        <row r="1248">
          <cell r="A1248">
            <v>1494</v>
          </cell>
          <cell r="B1248">
            <v>1</v>
          </cell>
          <cell r="C1248">
            <v>0</v>
          </cell>
          <cell r="D1248">
            <v>0</v>
          </cell>
          <cell r="E1248">
            <v>0</v>
          </cell>
          <cell r="F1248">
            <v>0</v>
          </cell>
          <cell r="G1248">
            <v>0</v>
          </cell>
          <cell r="H1248">
            <v>0</v>
          </cell>
          <cell r="I1248">
            <v>43768</v>
          </cell>
        </row>
        <row r="1249">
          <cell r="A1249">
            <v>1045</v>
          </cell>
          <cell r="B1249">
            <v>0</v>
          </cell>
          <cell r="C1249">
            <v>0</v>
          </cell>
          <cell r="D1249">
            <v>0</v>
          </cell>
          <cell r="E1249">
            <v>0</v>
          </cell>
          <cell r="F1249">
            <v>0</v>
          </cell>
          <cell r="G1249">
            <v>0</v>
          </cell>
          <cell r="H1249">
            <v>0</v>
          </cell>
          <cell r="I1249">
            <v>43767</v>
          </cell>
        </row>
        <row r="1250">
          <cell r="A1250">
            <v>2146</v>
          </cell>
          <cell r="B1250">
            <v>0</v>
          </cell>
          <cell r="C1250">
            <v>0</v>
          </cell>
          <cell r="D1250">
            <v>0</v>
          </cell>
          <cell r="E1250">
            <v>0</v>
          </cell>
          <cell r="F1250">
            <v>0</v>
          </cell>
          <cell r="G1250">
            <v>0</v>
          </cell>
          <cell r="H1250">
            <v>0</v>
          </cell>
          <cell r="I1250">
            <v>43766</v>
          </cell>
        </row>
        <row r="1251">
          <cell r="A1251">
            <v>2670</v>
          </cell>
          <cell r="B1251">
            <v>0</v>
          </cell>
          <cell r="C1251">
            <v>0</v>
          </cell>
          <cell r="D1251">
            <v>0</v>
          </cell>
          <cell r="E1251">
            <v>0</v>
          </cell>
          <cell r="F1251">
            <v>0</v>
          </cell>
          <cell r="G1251">
            <v>0</v>
          </cell>
          <cell r="H1251">
            <v>0</v>
          </cell>
          <cell r="I1251">
            <v>43766</v>
          </cell>
        </row>
        <row r="1252">
          <cell r="A1252">
            <v>2803</v>
          </cell>
          <cell r="B1252">
            <v>0</v>
          </cell>
          <cell r="C1252">
            <v>0</v>
          </cell>
          <cell r="D1252">
            <v>0</v>
          </cell>
          <cell r="E1252">
            <v>0</v>
          </cell>
          <cell r="F1252">
            <v>0</v>
          </cell>
          <cell r="G1252">
            <v>0</v>
          </cell>
          <cell r="H1252">
            <v>0</v>
          </cell>
          <cell r="I1252">
            <v>43766</v>
          </cell>
        </row>
        <row r="1253">
          <cell r="A1253">
            <v>1248</v>
          </cell>
          <cell r="B1253">
            <v>0</v>
          </cell>
          <cell r="C1253">
            <v>0</v>
          </cell>
          <cell r="D1253">
            <v>0</v>
          </cell>
          <cell r="E1253">
            <v>0</v>
          </cell>
          <cell r="F1253">
            <v>0</v>
          </cell>
          <cell r="G1253">
            <v>0</v>
          </cell>
          <cell r="H1253">
            <v>0</v>
          </cell>
          <cell r="I1253">
            <v>43765</v>
          </cell>
        </row>
        <row r="1254">
          <cell r="A1254">
            <v>1543</v>
          </cell>
          <cell r="B1254">
            <v>0</v>
          </cell>
          <cell r="C1254">
            <v>1</v>
          </cell>
          <cell r="D1254">
            <v>1</v>
          </cell>
          <cell r="E1254">
            <v>1</v>
          </cell>
          <cell r="F1254">
            <v>1</v>
          </cell>
          <cell r="G1254">
            <v>0</v>
          </cell>
          <cell r="H1254">
            <v>1</v>
          </cell>
          <cell r="I1254">
            <v>43765</v>
          </cell>
        </row>
        <row r="1255">
          <cell r="A1255">
            <v>1805</v>
          </cell>
          <cell r="B1255">
            <v>0</v>
          </cell>
          <cell r="C1255">
            <v>1</v>
          </cell>
          <cell r="D1255">
            <v>1</v>
          </cell>
          <cell r="E1255">
            <v>1</v>
          </cell>
          <cell r="F1255">
            <v>1</v>
          </cell>
          <cell r="G1255">
            <v>0</v>
          </cell>
          <cell r="H1255">
            <v>1</v>
          </cell>
          <cell r="I1255">
            <v>43765</v>
          </cell>
        </row>
        <row r="1256">
          <cell r="A1256">
            <v>1918</v>
          </cell>
          <cell r="B1256">
            <v>0</v>
          </cell>
          <cell r="C1256">
            <v>0</v>
          </cell>
          <cell r="D1256">
            <v>0</v>
          </cell>
          <cell r="E1256">
            <v>1</v>
          </cell>
          <cell r="F1256">
            <v>0</v>
          </cell>
          <cell r="G1256">
            <v>0</v>
          </cell>
          <cell r="H1256">
            <v>0</v>
          </cell>
          <cell r="I1256">
            <v>43765</v>
          </cell>
        </row>
        <row r="1257">
          <cell r="A1257">
            <v>2190</v>
          </cell>
          <cell r="B1257">
            <v>0</v>
          </cell>
          <cell r="C1257">
            <v>0</v>
          </cell>
          <cell r="D1257">
            <v>0</v>
          </cell>
          <cell r="E1257">
            <v>0</v>
          </cell>
          <cell r="F1257">
            <v>0</v>
          </cell>
          <cell r="G1257">
            <v>0</v>
          </cell>
          <cell r="H1257">
            <v>0</v>
          </cell>
          <cell r="I1257">
            <v>43765</v>
          </cell>
        </row>
        <row r="1258">
          <cell r="A1258">
            <v>2242</v>
          </cell>
          <cell r="B1258">
            <v>0</v>
          </cell>
          <cell r="C1258">
            <v>0</v>
          </cell>
          <cell r="D1258">
            <v>1</v>
          </cell>
          <cell r="E1258">
            <v>0</v>
          </cell>
          <cell r="F1258">
            <v>0</v>
          </cell>
          <cell r="G1258">
            <v>0</v>
          </cell>
          <cell r="H1258">
            <v>1</v>
          </cell>
          <cell r="I1258">
            <v>43765</v>
          </cell>
        </row>
        <row r="1259">
          <cell r="A1259">
            <v>2804</v>
          </cell>
          <cell r="B1259">
            <v>0</v>
          </cell>
          <cell r="C1259">
            <v>0</v>
          </cell>
          <cell r="D1259">
            <v>0</v>
          </cell>
          <cell r="E1259">
            <v>0</v>
          </cell>
          <cell r="F1259">
            <v>0</v>
          </cell>
          <cell r="G1259">
            <v>0</v>
          </cell>
          <cell r="H1259">
            <v>1</v>
          </cell>
          <cell r="I1259">
            <v>43765</v>
          </cell>
        </row>
        <row r="1260">
          <cell r="A1260">
            <v>1061</v>
          </cell>
          <cell r="B1260">
            <v>0</v>
          </cell>
          <cell r="C1260">
            <v>0</v>
          </cell>
          <cell r="D1260">
            <v>0</v>
          </cell>
          <cell r="E1260">
            <v>0</v>
          </cell>
          <cell r="F1260">
            <v>0</v>
          </cell>
          <cell r="G1260">
            <v>0</v>
          </cell>
          <cell r="H1260">
            <v>1</v>
          </cell>
          <cell r="I1260">
            <v>43764</v>
          </cell>
        </row>
        <row r="1261">
          <cell r="A1261">
            <v>3064</v>
          </cell>
          <cell r="B1261">
            <v>0</v>
          </cell>
          <cell r="C1261">
            <v>0</v>
          </cell>
          <cell r="D1261">
            <v>0</v>
          </cell>
          <cell r="E1261">
            <v>0</v>
          </cell>
          <cell r="F1261">
            <v>0</v>
          </cell>
          <cell r="G1261">
            <v>0</v>
          </cell>
          <cell r="H1261">
            <v>0</v>
          </cell>
          <cell r="I1261">
            <v>43764</v>
          </cell>
        </row>
        <row r="1262">
          <cell r="A1262">
            <v>1233</v>
          </cell>
          <cell r="B1262">
            <v>0</v>
          </cell>
          <cell r="C1262">
            <v>1</v>
          </cell>
          <cell r="D1262">
            <v>1</v>
          </cell>
          <cell r="E1262">
            <v>1</v>
          </cell>
          <cell r="F1262">
            <v>0</v>
          </cell>
          <cell r="G1262">
            <v>0</v>
          </cell>
          <cell r="H1262">
            <v>1</v>
          </cell>
          <cell r="I1262">
            <v>43763</v>
          </cell>
        </row>
        <row r="1263">
          <cell r="A1263">
            <v>2082</v>
          </cell>
          <cell r="B1263">
            <v>0</v>
          </cell>
          <cell r="C1263">
            <v>0</v>
          </cell>
          <cell r="D1263">
            <v>0</v>
          </cell>
          <cell r="E1263">
            <v>0</v>
          </cell>
          <cell r="F1263">
            <v>0</v>
          </cell>
          <cell r="G1263">
            <v>0</v>
          </cell>
          <cell r="H1263">
            <v>0</v>
          </cell>
          <cell r="I1263">
            <v>43763</v>
          </cell>
        </row>
        <row r="1264">
          <cell r="A1264">
            <v>2387</v>
          </cell>
          <cell r="B1264">
            <v>0</v>
          </cell>
          <cell r="C1264">
            <v>1</v>
          </cell>
          <cell r="D1264">
            <v>1</v>
          </cell>
          <cell r="E1264">
            <v>1</v>
          </cell>
          <cell r="F1264">
            <v>0</v>
          </cell>
          <cell r="G1264">
            <v>0</v>
          </cell>
          <cell r="H1264">
            <v>1</v>
          </cell>
          <cell r="I1264">
            <v>43763</v>
          </cell>
        </row>
        <row r="1265">
          <cell r="A1265">
            <v>2691</v>
          </cell>
          <cell r="B1265">
            <v>0</v>
          </cell>
          <cell r="C1265">
            <v>0</v>
          </cell>
          <cell r="D1265">
            <v>0</v>
          </cell>
          <cell r="E1265">
            <v>0</v>
          </cell>
          <cell r="F1265">
            <v>0</v>
          </cell>
          <cell r="G1265">
            <v>0</v>
          </cell>
          <cell r="H1265">
            <v>0</v>
          </cell>
          <cell r="I1265">
            <v>43763</v>
          </cell>
        </row>
        <row r="1266">
          <cell r="A1266">
            <v>2985</v>
          </cell>
          <cell r="B1266">
            <v>0</v>
          </cell>
          <cell r="C1266">
            <v>0</v>
          </cell>
          <cell r="D1266">
            <v>0</v>
          </cell>
          <cell r="E1266">
            <v>0</v>
          </cell>
          <cell r="F1266">
            <v>0</v>
          </cell>
          <cell r="G1266">
            <v>0</v>
          </cell>
          <cell r="H1266">
            <v>0</v>
          </cell>
          <cell r="I1266">
            <v>43763</v>
          </cell>
        </row>
        <row r="1267">
          <cell r="A1267">
            <v>3151</v>
          </cell>
          <cell r="B1267">
            <v>0</v>
          </cell>
          <cell r="C1267">
            <v>0</v>
          </cell>
          <cell r="D1267">
            <v>0</v>
          </cell>
          <cell r="E1267">
            <v>0</v>
          </cell>
          <cell r="F1267">
            <v>0</v>
          </cell>
          <cell r="G1267">
            <v>0</v>
          </cell>
          <cell r="H1267">
            <v>0</v>
          </cell>
          <cell r="I1267">
            <v>43763</v>
          </cell>
        </row>
        <row r="1268">
          <cell r="A1268">
            <v>2826</v>
          </cell>
          <cell r="B1268">
            <v>0</v>
          </cell>
          <cell r="C1268">
            <v>0</v>
          </cell>
          <cell r="D1268">
            <v>0</v>
          </cell>
          <cell r="E1268">
            <v>0</v>
          </cell>
          <cell r="F1268">
            <v>0</v>
          </cell>
          <cell r="G1268">
            <v>0</v>
          </cell>
          <cell r="H1268">
            <v>0</v>
          </cell>
          <cell r="I1268">
            <v>43762</v>
          </cell>
        </row>
        <row r="1269">
          <cell r="A1269">
            <v>2858</v>
          </cell>
          <cell r="B1269">
            <v>0</v>
          </cell>
          <cell r="C1269">
            <v>1</v>
          </cell>
          <cell r="D1269">
            <v>0</v>
          </cell>
          <cell r="E1269">
            <v>0</v>
          </cell>
          <cell r="F1269">
            <v>0</v>
          </cell>
          <cell r="G1269">
            <v>0</v>
          </cell>
          <cell r="H1269">
            <v>0</v>
          </cell>
          <cell r="I1269">
            <v>43762</v>
          </cell>
        </row>
        <row r="1270">
          <cell r="A1270">
            <v>1900</v>
          </cell>
          <cell r="B1270">
            <v>0</v>
          </cell>
          <cell r="C1270">
            <v>0</v>
          </cell>
          <cell r="D1270">
            <v>0</v>
          </cell>
          <cell r="E1270">
            <v>1</v>
          </cell>
          <cell r="F1270">
            <v>0</v>
          </cell>
          <cell r="G1270">
            <v>0</v>
          </cell>
          <cell r="H1270">
            <v>0</v>
          </cell>
          <cell r="I1270">
            <v>43761</v>
          </cell>
        </row>
        <row r="1271">
          <cell r="A1271">
            <v>2624</v>
          </cell>
          <cell r="B1271">
            <v>0</v>
          </cell>
          <cell r="C1271">
            <v>0</v>
          </cell>
          <cell r="D1271">
            <v>0</v>
          </cell>
          <cell r="E1271">
            <v>0</v>
          </cell>
          <cell r="F1271">
            <v>0</v>
          </cell>
          <cell r="G1271">
            <v>0</v>
          </cell>
          <cell r="H1271">
            <v>1</v>
          </cell>
          <cell r="I1271">
            <v>43761</v>
          </cell>
        </row>
        <row r="1272">
          <cell r="A1272">
            <v>1095</v>
          </cell>
          <cell r="B1272">
            <v>0</v>
          </cell>
          <cell r="C1272">
            <v>0</v>
          </cell>
          <cell r="D1272">
            <v>0</v>
          </cell>
          <cell r="E1272">
            <v>0</v>
          </cell>
          <cell r="F1272">
            <v>0</v>
          </cell>
          <cell r="G1272">
            <v>0</v>
          </cell>
          <cell r="H1272">
            <v>0</v>
          </cell>
          <cell r="I1272">
            <v>43760</v>
          </cell>
        </row>
        <row r="1273">
          <cell r="A1273">
            <v>1180</v>
          </cell>
          <cell r="B1273">
            <v>0</v>
          </cell>
          <cell r="C1273">
            <v>0</v>
          </cell>
          <cell r="D1273">
            <v>0</v>
          </cell>
          <cell r="E1273">
            <v>0</v>
          </cell>
          <cell r="F1273">
            <v>0</v>
          </cell>
          <cell r="G1273">
            <v>0</v>
          </cell>
          <cell r="H1273">
            <v>0</v>
          </cell>
          <cell r="I1273">
            <v>43760</v>
          </cell>
        </row>
        <row r="1274">
          <cell r="A1274">
            <v>1350</v>
          </cell>
          <cell r="B1274">
            <v>0</v>
          </cell>
          <cell r="C1274">
            <v>0</v>
          </cell>
          <cell r="D1274">
            <v>0</v>
          </cell>
          <cell r="E1274">
            <v>0</v>
          </cell>
          <cell r="F1274">
            <v>0</v>
          </cell>
          <cell r="G1274">
            <v>0</v>
          </cell>
          <cell r="H1274">
            <v>0</v>
          </cell>
          <cell r="I1274">
            <v>43760</v>
          </cell>
        </row>
        <row r="1275">
          <cell r="A1275">
            <v>1985</v>
          </cell>
          <cell r="B1275">
            <v>0</v>
          </cell>
          <cell r="C1275">
            <v>0</v>
          </cell>
          <cell r="D1275">
            <v>0</v>
          </cell>
          <cell r="E1275">
            <v>0</v>
          </cell>
          <cell r="F1275">
            <v>0</v>
          </cell>
          <cell r="G1275">
            <v>0</v>
          </cell>
          <cell r="H1275">
            <v>0</v>
          </cell>
          <cell r="I1275">
            <v>43760</v>
          </cell>
        </row>
        <row r="1276">
          <cell r="A1276">
            <v>2103</v>
          </cell>
          <cell r="B1276">
            <v>0</v>
          </cell>
          <cell r="C1276">
            <v>0</v>
          </cell>
          <cell r="D1276">
            <v>0</v>
          </cell>
          <cell r="E1276">
            <v>0</v>
          </cell>
          <cell r="F1276">
            <v>0</v>
          </cell>
          <cell r="G1276">
            <v>0</v>
          </cell>
          <cell r="H1276">
            <v>0</v>
          </cell>
          <cell r="I1276">
            <v>43760</v>
          </cell>
        </row>
        <row r="1277">
          <cell r="A1277">
            <v>2158</v>
          </cell>
          <cell r="B1277">
            <v>0</v>
          </cell>
          <cell r="C1277">
            <v>0</v>
          </cell>
          <cell r="D1277">
            <v>0</v>
          </cell>
          <cell r="E1277">
            <v>0</v>
          </cell>
          <cell r="F1277">
            <v>0</v>
          </cell>
          <cell r="G1277">
            <v>0</v>
          </cell>
          <cell r="H1277">
            <v>0</v>
          </cell>
          <cell r="I1277">
            <v>43760</v>
          </cell>
        </row>
        <row r="1278">
          <cell r="A1278">
            <v>1648</v>
          </cell>
          <cell r="B1278">
            <v>0</v>
          </cell>
          <cell r="C1278">
            <v>0</v>
          </cell>
          <cell r="D1278">
            <v>0</v>
          </cell>
          <cell r="E1278">
            <v>0</v>
          </cell>
          <cell r="F1278">
            <v>0</v>
          </cell>
          <cell r="G1278">
            <v>0</v>
          </cell>
          <cell r="H1278">
            <v>0</v>
          </cell>
          <cell r="I1278">
            <v>43759</v>
          </cell>
        </row>
        <row r="1279">
          <cell r="A1279">
            <v>1220</v>
          </cell>
          <cell r="B1279">
            <v>0</v>
          </cell>
          <cell r="C1279">
            <v>0</v>
          </cell>
          <cell r="D1279">
            <v>0</v>
          </cell>
          <cell r="E1279">
            <v>0</v>
          </cell>
          <cell r="F1279">
            <v>0</v>
          </cell>
          <cell r="G1279">
            <v>0</v>
          </cell>
          <cell r="H1279">
            <v>0</v>
          </cell>
          <cell r="I1279">
            <v>43758</v>
          </cell>
        </row>
        <row r="1280">
          <cell r="A1280">
            <v>1369</v>
          </cell>
          <cell r="B1280">
            <v>0</v>
          </cell>
          <cell r="C1280">
            <v>0</v>
          </cell>
          <cell r="D1280">
            <v>0</v>
          </cell>
          <cell r="E1280">
            <v>0</v>
          </cell>
          <cell r="F1280">
            <v>0</v>
          </cell>
          <cell r="G1280">
            <v>0</v>
          </cell>
          <cell r="H1280">
            <v>0</v>
          </cell>
          <cell r="I1280">
            <v>43758</v>
          </cell>
        </row>
        <row r="1281">
          <cell r="A1281">
            <v>2507</v>
          </cell>
          <cell r="B1281">
            <v>0</v>
          </cell>
          <cell r="C1281">
            <v>1</v>
          </cell>
          <cell r="D1281">
            <v>0</v>
          </cell>
          <cell r="E1281">
            <v>0</v>
          </cell>
          <cell r="F1281">
            <v>0</v>
          </cell>
          <cell r="G1281">
            <v>0</v>
          </cell>
          <cell r="H1281">
            <v>0</v>
          </cell>
          <cell r="I1281">
            <v>43758</v>
          </cell>
        </row>
        <row r="1282">
          <cell r="A1282">
            <v>2636</v>
          </cell>
          <cell r="B1282">
            <v>0</v>
          </cell>
          <cell r="C1282">
            <v>0</v>
          </cell>
          <cell r="D1282">
            <v>0</v>
          </cell>
          <cell r="E1282">
            <v>0</v>
          </cell>
          <cell r="F1282">
            <v>0</v>
          </cell>
          <cell r="G1282">
            <v>0</v>
          </cell>
          <cell r="H1282">
            <v>0</v>
          </cell>
          <cell r="I1282">
            <v>43758</v>
          </cell>
        </row>
        <row r="1283">
          <cell r="A1283">
            <v>1694</v>
          </cell>
          <cell r="B1283">
            <v>0</v>
          </cell>
          <cell r="C1283">
            <v>0</v>
          </cell>
          <cell r="D1283">
            <v>0</v>
          </cell>
          <cell r="E1283">
            <v>0</v>
          </cell>
          <cell r="F1283">
            <v>0</v>
          </cell>
          <cell r="G1283">
            <v>0</v>
          </cell>
          <cell r="H1283">
            <v>0</v>
          </cell>
          <cell r="I1283">
            <v>43757</v>
          </cell>
        </row>
        <row r="1284">
          <cell r="A1284">
            <v>1195</v>
          </cell>
          <cell r="B1284">
            <v>0</v>
          </cell>
          <cell r="C1284">
            <v>0</v>
          </cell>
          <cell r="D1284">
            <v>0</v>
          </cell>
          <cell r="E1284">
            <v>0</v>
          </cell>
          <cell r="F1284">
            <v>0</v>
          </cell>
          <cell r="G1284">
            <v>0</v>
          </cell>
          <cell r="H1284">
            <v>0</v>
          </cell>
          <cell r="I1284">
            <v>43756</v>
          </cell>
        </row>
        <row r="1285">
          <cell r="A1285">
            <v>1726</v>
          </cell>
          <cell r="B1285">
            <v>0</v>
          </cell>
          <cell r="C1285">
            <v>0</v>
          </cell>
          <cell r="D1285">
            <v>1</v>
          </cell>
          <cell r="E1285">
            <v>0</v>
          </cell>
          <cell r="F1285">
            <v>0</v>
          </cell>
          <cell r="G1285">
            <v>0</v>
          </cell>
          <cell r="H1285">
            <v>0</v>
          </cell>
          <cell r="I1285">
            <v>43755</v>
          </cell>
        </row>
        <row r="1286">
          <cell r="A1286">
            <v>1969</v>
          </cell>
          <cell r="B1286">
            <v>0</v>
          </cell>
          <cell r="C1286">
            <v>0</v>
          </cell>
          <cell r="D1286">
            <v>0</v>
          </cell>
          <cell r="E1286">
            <v>0</v>
          </cell>
          <cell r="F1286">
            <v>0</v>
          </cell>
          <cell r="G1286">
            <v>0</v>
          </cell>
          <cell r="H1286">
            <v>0</v>
          </cell>
          <cell r="I1286">
            <v>43755</v>
          </cell>
        </row>
        <row r="1287">
          <cell r="A1287">
            <v>1988</v>
          </cell>
          <cell r="B1287">
            <v>0</v>
          </cell>
          <cell r="C1287">
            <v>0</v>
          </cell>
          <cell r="D1287">
            <v>1</v>
          </cell>
          <cell r="E1287">
            <v>0</v>
          </cell>
          <cell r="F1287">
            <v>0</v>
          </cell>
          <cell r="G1287">
            <v>0</v>
          </cell>
          <cell r="H1287">
            <v>0</v>
          </cell>
          <cell r="I1287">
            <v>43755</v>
          </cell>
        </row>
        <row r="1288">
          <cell r="A1288">
            <v>2443</v>
          </cell>
          <cell r="B1288">
            <v>0</v>
          </cell>
          <cell r="C1288">
            <v>0</v>
          </cell>
          <cell r="D1288">
            <v>1</v>
          </cell>
          <cell r="E1288">
            <v>0</v>
          </cell>
          <cell r="F1288">
            <v>0</v>
          </cell>
          <cell r="G1288">
            <v>0</v>
          </cell>
          <cell r="H1288">
            <v>0</v>
          </cell>
          <cell r="I1288">
            <v>43755</v>
          </cell>
        </row>
        <row r="1289">
          <cell r="A1289">
            <v>1030</v>
          </cell>
          <cell r="B1289">
            <v>0</v>
          </cell>
          <cell r="C1289">
            <v>0</v>
          </cell>
          <cell r="D1289">
            <v>0</v>
          </cell>
          <cell r="E1289">
            <v>0</v>
          </cell>
          <cell r="F1289">
            <v>0</v>
          </cell>
          <cell r="G1289">
            <v>0</v>
          </cell>
          <cell r="H1289">
            <v>0</v>
          </cell>
          <cell r="I1289">
            <v>43754</v>
          </cell>
        </row>
        <row r="1290">
          <cell r="A1290">
            <v>1078</v>
          </cell>
          <cell r="B1290">
            <v>0</v>
          </cell>
          <cell r="C1290">
            <v>0</v>
          </cell>
          <cell r="D1290">
            <v>0</v>
          </cell>
          <cell r="E1290">
            <v>0</v>
          </cell>
          <cell r="F1290">
            <v>0</v>
          </cell>
          <cell r="G1290">
            <v>0</v>
          </cell>
          <cell r="H1290">
            <v>0</v>
          </cell>
          <cell r="I1290">
            <v>43754</v>
          </cell>
        </row>
        <row r="1291">
          <cell r="A1291">
            <v>1340</v>
          </cell>
          <cell r="B1291">
            <v>0</v>
          </cell>
          <cell r="C1291">
            <v>1</v>
          </cell>
          <cell r="D1291">
            <v>0</v>
          </cell>
          <cell r="E1291">
            <v>0</v>
          </cell>
          <cell r="F1291">
            <v>0</v>
          </cell>
          <cell r="G1291">
            <v>0</v>
          </cell>
          <cell r="H1291">
            <v>0</v>
          </cell>
          <cell r="I1291">
            <v>43754</v>
          </cell>
        </row>
        <row r="1292">
          <cell r="A1292">
            <v>1498</v>
          </cell>
          <cell r="B1292">
            <v>0</v>
          </cell>
          <cell r="C1292">
            <v>0</v>
          </cell>
          <cell r="D1292">
            <v>0</v>
          </cell>
          <cell r="E1292">
            <v>0</v>
          </cell>
          <cell r="F1292">
            <v>0</v>
          </cell>
          <cell r="G1292">
            <v>0</v>
          </cell>
          <cell r="H1292">
            <v>0</v>
          </cell>
          <cell r="I1292">
            <v>43754</v>
          </cell>
        </row>
        <row r="1293">
          <cell r="A1293">
            <v>1809</v>
          </cell>
          <cell r="B1293">
            <v>0</v>
          </cell>
          <cell r="C1293">
            <v>0</v>
          </cell>
          <cell r="D1293">
            <v>0</v>
          </cell>
          <cell r="E1293">
            <v>0</v>
          </cell>
          <cell r="F1293">
            <v>0</v>
          </cell>
          <cell r="G1293">
            <v>0</v>
          </cell>
          <cell r="H1293">
            <v>0</v>
          </cell>
          <cell r="I1293">
            <v>43754</v>
          </cell>
        </row>
        <row r="1294">
          <cell r="A1294">
            <v>1896</v>
          </cell>
          <cell r="B1294">
            <v>0</v>
          </cell>
          <cell r="C1294">
            <v>0</v>
          </cell>
          <cell r="D1294">
            <v>0</v>
          </cell>
          <cell r="E1294">
            <v>0</v>
          </cell>
          <cell r="F1294">
            <v>0</v>
          </cell>
          <cell r="G1294">
            <v>0</v>
          </cell>
          <cell r="H1294">
            <v>0</v>
          </cell>
          <cell r="I1294">
            <v>43754</v>
          </cell>
        </row>
        <row r="1295">
          <cell r="A1295">
            <v>1934</v>
          </cell>
          <cell r="B1295">
            <v>0</v>
          </cell>
          <cell r="C1295">
            <v>0</v>
          </cell>
          <cell r="D1295">
            <v>0</v>
          </cell>
          <cell r="E1295">
            <v>0</v>
          </cell>
          <cell r="F1295">
            <v>0</v>
          </cell>
          <cell r="G1295">
            <v>0</v>
          </cell>
          <cell r="H1295">
            <v>0</v>
          </cell>
          <cell r="I1295">
            <v>43754</v>
          </cell>
        </row>
        <row r="1296">
          <cell r="A1296">
            <v>2880</v>
          </cell>
          <cell r="B1296">
            <v>0</v>
          </cell>
          <cell r="C1296">
            <v>0</v>
          </cell>
          <cell r="D1296">
            <v>0</v>
          </cell>
          <cell r="E1296">
            <v>0</v>
          </cell>
          <cell r="F1296">
            <v>0</v>
          </cell>
          <cell r="G1296">
            <v>0</v>
          </cell>
          <cell r="H1296">
            <v>0</v>
          </cell>
          <cell r="I1296">
            <v>43754</v>
          </cell>
        </row>
        <row r="1297">
          <cell r="A1297">
            <v>1744</v>
          </cell>
          <cell r="B1297">
            <v>1</v>
          </cell>
          <cell r="C1297">
            <v>0</v>
          </cell>
          <cell r="D1297">
            <v>0</v>
          </cell>
          <cell r="E1297">
            <v>0</v>
          </cell>
          <cell r="F1297">
            <v>0</v>
          </cell>
          <cell r="G1297">
            <v>0</v>
          </cell>
          <cell r="H1297">
            <v>1</v>
          </cell>
          <cell r="I1297">
            <v>43753</v>
          </cell>
        </row>
        <row r="1298">
          <cell r="A1298">
            <v>1830</v>
          </cell>
          <cell r="B1298">
            <v>0</v>
          </cell>
          <cell r="C1298">
            <v>0</v>
          </cell>
          <cell r="D1298">
            <v>0</v>
          </cell>
          <cell r="E1298">
            <v>0</v>
          </cell>
          <cell r="F1298">
            <v>0</v>
          </cell>
          <cell r="G1298">
            <v>0</v>
          </cell>
          <cell r="H1298">
            <v>0</v>
          </cell>
          <cell r="I1298">
            <v>43753</v>
          </cell>
        </row>
        <row r="1299">
          <cell r="A1299">
            <v>1990</v>
          </cell>
          <cell r="B1299">
            <v>0</v>
          </cell>
          <cell r="C1299">
            <v>0</v>
          </cell>
          <cell r="D1299">
            <v>0</v>
          </cell>
          <cell r="E1299">
            <v>0</v>
          </cell>
          <cell r="F1299">
            <v>0</v>
          </cell>
          <cell r="G1299">
            <v>0</v>
          </cell>
          <cell r="H1299">
            <v>0</v>
          </cell>
          <cell r="I1299">
            <v>43753</v>
          </cell>
        </row>
        <row r="1300">
          <cell r="A1300">
            <v>2621</v>
          </cell>
          <cell r="B1300">
            <v>0</v>
          </cell>
          <cell r="C1300">
            <v>0</v>
          </cell>
          <cell r="D1300">
            <v>0</v>
          </cell>
          <cell r="E1300">
            <v>0</v>
          </cell>
          <cell r="F1300">
            <v>0</v>
          </cell>
          <cell r="G1300">
            <v>0</v>
          </cell>
          <cell r="H1300">
            <v>0</v>
          </cell>
          <cell r="I1300">
            <v>43753</v>
          </cell>
        </row>
        <row r="1301">
          <cell r="A1301">
            <v>1313</v>
          </cell>
          <cell r="B1301">
            <v>0</v>
          </cell>
          <cell r="C1301">
            <v>0</v>
          </cell>
          <cell r="D1301">
            <v>0</v>
          </cell>
          <cell r="E1301">
            <v>0</v>
          </cell>
          <cell r="F1301">
            <v>0</v>
          </cell>
          <cell r="G1301">
            <v>0</v>
          </cell>
          <cell r="H1301">
            <v>0</v>
          </cell>
          <cell r="I1301">
            <v>43752</v>
          </cell>
        </row>
        <row r="1302">
          <cell r="A1302">
            <v>1414</v>
          </cell>
          <cell r="B1302">
            <v>0</v>
          </cell>
          <cell r="C1302">
            <v>1</v>
          </cell>
          <cell r="D1302">
            <v>1</v>
          </cell>
          <cell r="E1302">
            <v>1</v>
          </cell>
          <cell r="F1302">
            <v>1</v>
          </cell>
          <cell r="G1302">
            <v>0</v>
          </cell>
          <cell r="H1302">
            <v>1</v>
          </cell>
          <cell r="I1302">
            <v>43752</v>
          </cell>
        </row>
        <row r="1303">
          <cell r="A1303">
            <v>1650</v>
          </cell>
          <cell r="B1303">
            <v>0</v>
          </cell>
          <cell r="C1303">
            <v>0</v>
          </cell>
          <cell r="D1303">
            <v>0</v>
          </cell>
          <cell r="E1303">
            <v>0</v>
          </cell>
          <cell r="F1303">
            <v>0</v>
          </cell>
          <cell r="G1303">
            <v>0</v>
          </cell>
          <cell r="H1303">
            <v>0</v>
          </cell>
          <cell r="I1303">
            <v>43752</v>
          </cell>
        </row>
        <row r="1304">
          <cell r="A1304">
            <v>1008</v>
          </cell>
          <cell r="B1304">
            <v>0</v>
          </cell>
          <cell r="C1304">
            <v>0</v>
          </cell>
          <cell r="D1304">
            <v>0</v>
          </cell>
          <cell r="E1304">
            <v>0</v>
          </cell>
          <cell r="F1304">
            <v>0</v>
          </cell>
          <cell r="G1304">
            <v>0</v>
          </cell>
          <cell r="H1304">
            <v>0</v>
          </cell>
          <cell r="I1304">
            <v>43751</v>
          </cell>
        </row>
        <row r="1305">
          <cell r="A1305">
            <v>1373</v>
          </cell>
          <cell r="B1305">
            <v>0</v>
          </cell>
          <cell r="C1305">
            <v>0</v>
          </cell>
          <cell r="D1305">
            <v>0</v>
          </cell>
          <cell r="E1305">
            <v>0</v>
          </cell>
          <cell r="F1305">
            <v>0</v>
          </cell>
          <cell r="G1305">
            <v>0</v>
          </cell>
          <cell r="H1305">
            <v>0</v>
          </cell>
          <cell r="I1305">
            <v>43751</v>
          </cell>
        </row>
        <row r="1306">
          <cell r="A1306">
            <v>2316</v>
          </cell>
          <cell r="B1306">
            <v>0</v>
          </cell>
          <cell r="C1306">
            <v>0</v>
          </cell>
          <cell r="D1306">
            <v>0</v>
          </cell>
          <cell r="E1306">
            <v>0</v>
          </cell>
          <cell r="F1306">
            <v>0</v>
          </cell>
          <cell r="G1306">
            <v>0</v>
          </cell>
          <cell r="H1306">
            <v>0</v>
          </cell>
          <cell r="I1306">
            <v>43751</v>
          </cell>
        </row>
        <row r="1307">
          <cell r="A1307">
            <v>2742</v>
          </cell>
          <cell r="B1307">
            <v>0</v>
          </cell>
          <cell r="C1307">
            <v>0</v>
          </cell>
          <cell r="D1307">
            <v>0</v>
          </cell>
          <cell r="E1307">
            <v>0</v>
          </cell>
          <cell r="F1307">
            <v>0</v>
          </cell>
          <cell r="G1307">
            <v>0</v>
          </cell>
          <cell r="H1307">
            <v>0</v>
          </cell>
          <cell r="I1307">
            <v>43751</v>
          </cell>
        </row>
        <row r="1308">
          <cell r="A1308">
            <v>1626</v>
          </cell>
          <cell r="B1308">
            <v>1</v>
          </cell>
          <cell r="C1308">
            <v>0</v>
          </cell>
          <cell r="D1308">
            <v>0</v>
          </cell>
          <cell r="E1308">
            <v>0</v>
          </cell>
          <cell r="F1308">
            <v>0</v>
          </cell>
          <cell r="G1308">
            <v>0</v>
          </cell>
          <cell r="H1308">
            <v>0</v>
          </cell>
          <cell r="I1308">
            <v>43750</v>
          </cell>
        </row>
        <row r="1309">
          <cell r="A1309">
            <v>1807</v>
          </cell>
          <cell r="B1309">
            <v>0</v>
          </cell>
          <cell r="C1309">
            <v>1</v>
          </cell>
          <cell r="D1309">
            <v>1</v>
          </cell>
          <cell r="E1309">
            <v>0</v>
          </cell>
          <cell r="F1309">
            <v>0</v>
          </cell>
          <cell r="G1309">
            <v>0</v>
          </cell>
          <cell r="H1309">
            <v>0</v>
          </cell>
          <cell r="I1309">
            <v>43750</v>
          </cell>
        </row>
        <row r="1310">
          <cell r="A1310">
            <v>3190</v>
          </cell>
          <cell r="B1310">
            <v>0</v>
          </cell>
          <cell r="C1310">
            <v>0</v>
          </cell>
          <cell r="D1310">
            <v>0</v>
          </cell>
          <cell r="E1310">
            <v>0</v>
          </cell>
          <cell r="F1310">
            <v>0</v>
          </cell>
          <cell r="G1310">
            <v>0</v>
          </cell>
          <cell r="H1310">
            <v>0</v>
          </cell>
          <cell r="I1310">
            <v>43750</v>
          </cell>
        </row>
        <row r="1311">
          <cell r="A1311">
            <v>1600</v>
          </cell>
          <cell r="B1311">
            <v>0</v>
          </cell>
          <cell r="C1311">
            <v>0</v>
          </cell>
          <cell r="D1311">
            <v>0</v>
          </cell>
          <cell r="E1311">
            <v>0</v>
          </cell>
          <cell r="F1311">
            <v>0</v>
          </cell>
          <cell r="G1311">
            <v>0</v>
          </cell>
          <cell r="H1311">
            <v>0</v>
          </cell>
          <cell r="I1311">
            <v>43749</v>
          </cell>
        </row>
        <row r="1312">
          <cell r="A1312">
            <v>1849</v>
          </cell>
          <cell r="B1312">
            <v>0</v>
          </cell>
          <cell r="C1312">
            <v>0</v>
          </cell>
          <cell r="D1312">
            <v>0</v>
          </cell>
          <cell r="E1312">
            <v>0</v>
          </cell>
          <cell r="F1312">
            <v>0</v>
          </cell>
          <cell r="G1312">
            <v>0</v>
          </cell>
          <cell r="H1312">
            <v>0</v>
          </cell>
          <cell r="I1312">
            <v>43749</v>
          </cell>
        </row>
        <row r="1313">
          <cell r="A1313">
            <v>2352</v>
          </cell>
          <cell r="B1313">
            <v>0</v>
          </cell>
          <cell r="C1313">
            <v>0</v>
          </cell>
          <cell r="D1313">
            <v>0</v>
          </cell>
          <cell r="E1313">
            <v>0</v>
          </cell>
          <cell r="F1313">
            <v>0</v>
          </cell>
          <cell r="G1313">
            <v>0</v>
          </cell>
          <cell r="H1313">
            <v>0</v>
          </cell>
          <cell r="I1313">
            <v>43749</v>
          </cell>
        </row>
        <row r="1314">
          <cell r="A1314">
            <v>2709</v>
          </cell>
          <cell r="B1314">
            <v>0</v>
          </cell>
          <cell r="C1314">
            <v>0</v>
          </cell>
          <cell r="D1314">
            <v>0</v>
          </cell>
          <cell r="E1314">
            <v>0</v>
          </cell>
          <cell r="F1314">
            <v>0</v>
          </cell>
          <cell r="G1314">
            <v>0</v>
          </cell>
          <cell r="H1314">
            <v>0</v>
          </cell>
          <cell r="I1314">
            <v>43749</v>
          </cell>
        </row>
        <row r="1315">
          <cell r="A1315">
            <v>2938</v>
          </cell>
          <cell r="B1315">
            <v>0</v>
          </cell>
          <cell r="C1315">
            <v>0</v>
          </cell>
          <cell r="D1315">
            <v>0</v>
          </cell>
          <cell r="E1315">
            <v>0</v>
          </cell>
          <cell r="F1315">
            <v>0</v>
          </cell>
          <cell r="G1315">
            <v>0</v>
          </cell>
          <cell r="H1315">
            <v>1</v>
          </cell>
          <cell r="I1315">
            <v>43749</v>
          </cell>
        </row>
        <row r="1316">
          <cell r="A1316">
            <v>1801</v>
          </cell>
          <cell r="B1316">
            <v>0</v>
          </cell>
          <cell r="C1316">
            <v>0</v>
          </cell>
          <cell r="D1316">
            <v>1</v>
          </cell>
          <cell r="E1316">
            <v>1</v>
          </cell>
          <cell r="F1316">
            <v>0</v>
          </cell>
          <cell r="G1316">
            <v>0</v>
          </cell>
          <cell r="H1316">
            <v>1</v>
          </cell>
          <cell r="I1316">
            <v>43748</v>
          </cell>
        </row>
        <row r="1317">
          <cell r="A1317">
            <v>1813</v>
          </cell>
          <cell r="B1317">
            <v>0</v>
          </cell>
          <cell r="C1317">
            <v>0</v>
          </cell>
          <cell r="D1317">
            <v>0</v>
          </cell>
          <cell r="E1317">
            <v>0</v>
          </cell>
          <cell r="F1317">
            <v>0</v>
          </cell>
          <cell r="G1317">
            <v>0</v>
          </cell>
          <cell r="H1317">
            <v>0</v>
          </cell>
          <cell r="I1317">
            <v>43748</v>
          </cell>
        </row>
        <row r="1318">
          <cell r="A1318">
            <v>1840</v>
          </cell>
          <cell r="B1318">
            <v>0</v>
          </cell>
          <cell r="C1318">
            <v>0</v>
          </cell>
          <cell r="D1318">
            <v>1</v>
          </cell>
          <cell r="E1318">
            <v>0</v>
          </cell>
          <cell r="F1318">
            <v>0</v>
          </cell>
          <cell r="G1318">
            <v>0</v>
          </cell>
          <cell r="H1318">
            <v>0</v>
          </cell>
          <cell r="I1318">
            <v>43748</v>
          </cell>
        </row>
        <row r="1319">
          <cell r="A1319">
            <v>1202</v>
          </cell>
          <cell r="B1319">
            <v>0</v>
          </cell>
          <cell r="C1319">
            <v>0</v>
          </cell>
          <cell r="D1319">
            <v>0</v>
          </cell>
          <cell r="E1319">
            <v>0</v>
          </cell>
          <cell r="F1319">
            <v>0</v>
          </cell>
          <cell r="G1319">
            <v>0</v>
          </cell>
          <cell r="H1319">
            <v>0</v>
          </cell>
          <cell r="I1319">
            <v>43747</v>
          </cell>
        </row>
        <row r="1320">
          <cell r="A1320">
            <v>2401</v>
          </cell>
          <cell r="B1320">
            <v>0</v>
          </cell>
          <cell r="C1320">
            <v>0</v>
          </cell>
          <cell r="D1320">
            <v>0</v>
          </cell>
          <cell r="E1320">
            <v>0</v>
          </cell>
          <cell r="F1320">
            <v>0</v>
          </cell>
          <cell r="G1320">
            <v>0</v>
          </cell>
          <cell r="H1320">
            <v>0</v>
          </cell>
          <cell r="I1320">
            <v>43747</v>
          </cell>
        </row>
        <row r="1321">
          <cell r="A1321">
            <v>2411</v>
          </cell>
          <cell r="B1321">
            <v>1</v>
          </cell>
          <cell r="C1321">
            <v>0</v>
          </cell>
          <cell r="D1321">
            <v>0</v>
          </cell>
          <cell r="E1321">
            <v>0</v>
          </cell>
          <cell r="F1321">
            <v>0</v>
          </cell>
          <cell r="G1321">
            <v>0</v>
          </cell>
          <cell r="H1321">
            <v>0</v>
          </cell>
          <cell r="I1321">
            <v>43747</v>
          </cell>
        </row>
        <row r="1322">
          <cell r="A1322">
            <v>2118</v>
          </cell>
          <cell r="B1322">
            <v>0</v>
          </cell>
          <cell r="C1322">
            <v>0</v>
          </cell>
          <cell r="D1322">
            <v>0</v>
          </cell>
          <cell r="E1322">
            <v>0</v>
          </cell>
          <cell r="F1322">
            <v>0</v>
          </cell>
          <cell r="G1322">
            <v>0</v>
          </cell>
          <cell r="H1322">
            <v>1</v>
          </cell>
          <cell r="I1322">
            <v>43746</v>
          </cell>
        </row>
        <row r="1323">
          <cell r="A1323">
            <v>2164</v>
          </cell>
          <cell r="B1323">
            <v>0</v>
          </cell>
          <cell r="C1323">
            <v>0</v>
          </cell>
          <cell r="D1323">
            <v>0</v>
          </cell>
          <cell r="E1323">
            <v>0</v>
          </cell>
          <cell r="F1323">
            <v>0</v>
          </cell>
          <cell r="G1323">
            <v>0</v>
          </cell>
          <cell r="H1323">
            <v>0</v>
          </cell>
          <cell r="I1323">
            <v>43746</v>
          </cell>
        </row>
        <row r="1324">
          <cell r="A1324">
            <v>2329</v>
          </cell>
          <cell r="B1324">
            <v>0</v>
          </cell>
          <cell r="C1324">
            <v>0</v>
          </cell>
          <cell r="D1324">
            <v>0</v>
          </cell>
          <cell r="E1324">
            <v>0</v>
          </cell>
          <cell r="F1324">
            <v>0</v>
          </cell>
          <cell r="G1324">
            <v>0</v>
          </cell>
          <cell r="H1324">
            <v>1</v>
          </cell>
          <cell r="I1324">
            <v>43746</v>
          </cell>
        </row>
        <row r="1325">
          <cell r="A1325">
            <v>1434</v>
          </cell>
          <cell r="B1325">
            <v>0</v>
          </cell>
          <cell r="C1325">
            <v>0</v>
          </cell>
          <cell r="D1325">
            <v>0</v>
          </cell>
          <cell r="E1325">
            <v>0</v>
          </cell>
          <cell r="F1325">
            <v>0</v>
          </cell>
          <cell r="G1325">
            <v>0</v>
          </cell>
          <cell r="H1325">
            <v>0</v>
          </cell>
          <cell r="I1325">
            <v>43745</v>
          </cell>
        </row>
        <row r="1326">
          <cell r="A1326">
            <v>1702</v>
          </cell>
          <cell r="B1326">
            <v>0</v>
          </cell>
          <cell r="C1326">
            <v>0</v>
          </cell>
          <cell r="D1326">
            <v>0</v>
          </cell>
          <cell r="E1326">
            <v>0</v>
          </cell>
          <cell r="F1326">
            <v>0</v>
          </cell>
          <cell r="G1326">
            <v>0</v>
          </cell>
          <cell r="H1326">
            <v>0</v>
          </cell>
          <cell r="I1326">
            <v>43745</v>
          </cell>
        </row>
        <row r="1327">
          <cell r="A1327">
            <v>2447</v>
          </cell>
          <cell r="B1327">
            <v>0</v>
          </cell>
          <cell r="C1327">
            <v>0</v>
          </cell>
          <cell r="D1327">
            <v>0</v>
          </cell>
          <cell r="E1327">
            <v>0</v>
          </cell>
          <cell r="F1327">
            <v>0</v>
          </cell>
          <cell r="G1327">
            <v>0</v>
          </cell>
          <cell r="H1327">
            <v>0</v>
          </cell>
          <cell r="I1327">
            <v>43745</v>
          </cell>
        </row>
        <row r="1328">
          <cell r="A1328">
            <v>2635</v>
          </cell>
          <cell r="B1328">
            <v>0</v>
          </cell>
          <cell r="C1328">
            <v>0</v>
          </cell>
          <cell r="D1328">
            <v>0</v>
          </cell>
          <cell r="E1328">
            <v>0</v>
          </cell>
          <cell r="F1328">
            <v>0</v>
          </cell>
          <cell r="G1328">
            <v>0</v>
          </cell>
          <cell r="H1328">
            <v>0</v>
          </cell>
          <cell r="I1328">
            <v>43745</v>
          </cell>
        </row>
        <row r="1329">
          <cell r="A1329">
            <v>3015</v>
          </cell>
          <cell r="B1329">
            <v>0</v>
          </cell>
          <cell r="C1329">
            <v>0</v>
          </cell>
          <cell r="D1329">
            <v>0</v>
          </cell>
          <cell r="E1329">
            <v>0</v>
          </cell>
          <cell r="F1329">
            <v>0</v>
          </cell>
          <cell r="G1329">
            <v>0</v>
          </cell>
          <cell r="H1329">
            <v>0</v>
          </cell>
          <cell r="I1329">
            <v>43745</v>
          </cell>
        </row>
        <row r="1330">
          <cell r="A1330">
            <v>1153</v>
          </cell>
          <cell r="B1330">
            <v>0</v>
          </cell>
          <cell r="C1330">
            <v>0</v>
          </cell>
          <cell r="D1330">
            <v>0</v>
          </cell>
          <cell r="E1330">
            <v>0</v>
          </cell>
          <cell r="F1330">
            <v>0</v>
          </cell>
          <cell r="G1330">
            <v>0</v>
          </cell>
          <cell r="H1330">
            <v>0</v>
          </cell>
          <cell r="I1330">
            <v>43744</v>
          </cell>
        </row>
        <row r="1331">
          <cell r="A1331">
            <v>2057</v>
          </cell>
          <cell r="B1331">
            <v>1</v>
          </cell>
          <cell r="C1331">
            <v>0</v>
          </cell>
          <cell r="D1331">
            <v>1</v>
          </cell>
          <cell r="E1331">
            <v>0</v>
          </cell>
          <cell r="F1331">
            <v>0</v>
          </cell>
          <cell r="G1331">
            <v>0</v>
          </cell>
          <cell r="H1331">
            <v>0</v>
          </cell>
          <cell r="I1331">
            <v>43744</v>
          </cell>
        </row>
        <row r="1332">
          <cell r="A1332">
            <v>2696</v>
          </cell>
          <cell r="B1332">
            <v>0</v>
          </cell>
          <cell r="C1332">
            <v>1</v>
          </cell>
          <cell r="D1332">
            <v>1</v>
          </cell>
          <cell r="E1332">
            <v>1</v>
          </cell>
          <cell r="F1332">
            <v>0</v>
          </cell>
          <cell r="G1332">
            <v>0</v>
          </cell>
          <cell r="H1332">
            <v>1</v>
          </cell>
          <cell r="I1332">
            <v>43744</v>
          </cell>
        </row>
        <row r="1333">
          <cell r="A1333">
            <v>2490</v>
          </cell>
          <cell r="B1333">
            <v>0</v>
          </cell>
          <cell r="C1333">
            <v>0</v>
          </cell>
          <cell r="D1333">
            <v>0</v>
          </cell>
          <cell r="E1333">
            <v>0</v>
          </cell>
          <cell r="F1333">
            <v>0</v>
          </cell>
          <cell r="G1333">
            <v>0</v>
          </cell>
          <cell r="H1333">
            <v>1</v>
          </cell>
          <cell r="I1333">
            <v>43743</v>
          </cell>
        </row>
        <row r="1334">
          <cell r="A1334">
            <v>1039</v>
          </cell>
          <cell r="B1334">
            <v>0</v>
          </cell>
          <cell r="C1334">
            <v>0</v>
          </cell>
          <cell r="D1334">
            <v>0</v>
          </cell>
          <cell r="E1334">
            <v>0</v>
          </cell>
          <cell r="F1334">
            <v>0</v>
          </cell>
          <cell r="G1334">
            <v>0</v>
          </cell>
          <cell r="H1334">
            <v>0</v>
          </cell>
          <cell r="I1334">
            <v>43742</v>
          </cell>
        </row>
        <row r="1335">
          <cell r="A1335">
            <v>3008</v>
          </cell>
          <cell r="B1335">
            <v>0</v>
          </cell>
          <cell r="C1335">
            <v>0</v>
          </cell>
          <cell r="D1335">
            <v>0</v>
          </cell>
          <cell r="E1335">
            <v>0</v>
          </cell>
          <cell r="F1335">
            <v>0</v>
          </cell>
          <cell r="G1335">
            <v>0</v>
          </cell>
          <cell r="H1335">
            <v>0</v>
          </cell>
          <cell r="I1335">
            <v>43742</v>
          </cell>
        </row>
        <row r="1336">
          <cell r="A1336">
            <v>2206</v>
          </cell>
          <cell r="B1336">
            <v>0</v>
          </cell>
          <cell r="C1336">
            <v>0</v>
          </cell>
          <cell r="D1336">
            <v>0</v>
          </cell>
          <cell r="E1336">
            <v>0</v>
          </cell>
          <cell r="F1336">
            <v>0</v>
          </cell>
          <cell r="G1336">
            <v>0</v>
          </cell>
          <cell r="H1336">
            <v>0</v>
          </cell>
          <cell r="I1336">
            <v>43741</v>
          </cell>
        </row>
        <row r="1337">
          <cell r="A1337">
            <v>2777</v>
          </cell>
          <cell r="B1337">
            <v>0</v>
          </cell>
          <cell r="C1337">
            <v>0</v>
          </cell>
          <cell r="D1337">
            <v>0</v>
          </cell>
          <cell r="E1337">
            <v>0</v>
          </cell>
          <cell r="F1337">
            <v>0</v>
          </cell>
          <cell r="G1337">
            <v>0</v>
          </cell>
          <cell r="H1337">
            <v>0</v>
          </cell>
          <cell r="I1337">
            <v>43741</v>
          </cell>
        </row>
        <row r="1338">
          <cell r="A1338">
            <v>1296</v>
          </cell>
          <cell r="B1338">
            <v>0</v>
          </cell>
          <cell r="C1338">
            <v>0</v>
          </cell>
          <cell r="D1338">
            <v>0</v>
          </cell>
          <cell r="E1338">
            <v>0</v>
          </cell>
          <cell r="F1338">
            <v>0</v>
          </cell>
          <cell r="G1338">
            <v>0</v>
          </cell>
          <cell r="H1338">
            <v>0</v>
          </cell>
          <cell r="I1338">
            <v>43740</v>
          </cell>
        </row>
        <row r="1339">
          <cell r="A1339">
            <v>1746</v>
          </cell>
          <cell r="B1339">
            <v>0</v>
          </cell>
          <cell r="C1339">
            <v>0</v>
          </cell>
          <cell r="D1339">
            <v>0</v>
          </cell>
          <cell r="E1339">
            <v>0</v>
          </cell>
          <cell r="F1339">
            <v>0</v>
          </cell>
          <cell r="G1339">
            <v>0</v>
          </cell>
          <cell r="H1339">
            <v>0</v>
          </cell>
          <cell r="I1339">
            <v>43740</v>
          </cell>
        </row>
        <row r="1340">
          <cell r="A1340">
            <v>1940</v>
          </cell>
          <cell r="B1340">
            <v>0</v>
          </cell>
          <cell r="C1340">
            <v>0</v>
          </cell>
          <cell r="D1340">
            <v>0</v>
          </cell>
          <cell r="E1340">
            <v>0</v>
          </cell>
          <cell r="F1340">
            <v>0</v>
          </cell>
          <cell r="G1340">
            <v>0</v>
          </cell>
          <cell r="H1340">
            <v>0</v>
          </cell>
          <cell r="I1340">
            <v>43740</v>
          </cell>
        </row>
        <row r="1341">
          <cell r="A1341">
            <v>2448</v>
          </cell>
          <cell r="B1341">
            <v>0</v>
          </cell>
          <cell r="C1341">
            <v>0</v>
          </cell>
          <cell r="D1341">
            <v>0</v>
          </cell>
          <cell r="E1341">
            <v>0</v>
          </cell>
          <cell r="F1341">
            <v>0</v>
          </cell>
          <cell r="G1341">
            <v>0</v>
          </cell>
          <cell r="H1341">
            <v>0</v>
          </cell>
          <cell r="I1341">
            <v>43740</v>
          </cell>
        </row>
        <row r="1342">
          <cell r="A1342">
            <v>2707</v>
          </cell>
          <cell r="B1342">
            <v>1</v>
          </cell>
          <cell r="C1342">
            <v>0</v>
          </cell>
          <cell r="D1342">
            <v>0</v>
          </cell>
          <cell r="E1342">
            <v>0</v>
          </cell>
          <cell r="F1342">
            <v>0</v>
          </cell>
          <cell r="G1342">
            <v>0</v>
          </cell>
          <cell r="H1342">
            <v>0</v>
          </cell>
          <cell r="I1342">
            <v>43740</v>
          </cell>
        </row>
        <row r="1343">
          <cell r="A1343">
            <v>1413</v>
          </cell>
          <cell r="B1343">
            <v>0</v>
          </cell>
          <cell r="C1343">
            <v>0</v>
          </cell>
          <cell r="D1343">
            <v>0</v>
          </cell>
          <cell r="E1343">
            <v>0</v>
          </cell>
          <cell r="F1343">
            <v>0</v>
          </cell>
          <cell r="G1343">
            <v>0</v>
          </cell>
          <cell r="H1343">
            <v>0</v>
          </cell>
          <cell r="I1343">
            <v>43738</v>
          </cell>
        </row>
        <row r="1344">
          <cell r="A1344">
            <v>1817</v>
          </cell>
          <cell r="B1344">
            <v>0</v>
          </cell>
          <cell r="C1344">
            <v>0</v>
          </cell>
          <cell r="D1344">
            <v>0</v>
          </cell>
          <cell r="E1344">
            <v>0</v>
          </cell>
          <cell r="F1344">
            <v>0</v>
          </cell>
          <cell r="G1344">
            <v>0</v>
          </cell>
          <cell r="H1344">
            <v>0</v>
          </cell>
          <cell r="I1344">
            <v>43738</v>
          </cell>
        </row>
        <row r="1345">
          <cell r="A1345">
            <v>1517</v>
          </cell>
          <cell r="B1345">
            <v>0</v>
          </cell>
          <cell r="C1345">
            <v>0</v>
          </cell>
          <cell r="D1345">
            <v>0</v>
          </cell>
          <cell r="E1345">
            <v>0</v>
          </cell>
          <cell r="F1345">
            <v>0</v>
          </cell>
          <cell r="G1345">
            <v>0</v>
          </cell>
          <cell r="H1345">
            <v>0</v>
          </cell>
          <cell r="I1345">
            <v>43737</v>
          </cell>
        </row>
        <row r="1346">
          <cell r="A1346">
            <v>1753</v>
          </cell>
          <cell r="B1346">
            <v>0</v>
          </cell>
          <cell r="C1346">
            <v>0</v>
          </cell>
          <cell r="D1346">
            <v>0</v>
          </cell>
          <cell r="E1346">
            <v>0</v>
          </cell>
          <cell r="F1346">
            <v>0</v>
          </cell>
          <cell r="G1346">
            <v>0</v>
          </cell>
          <cell r="H1346">
            <v>1</v>
          </cell>
          <cell r="I1346">
            <v>43737</v>
          </cell>
        </row>
        <row r="1347">
          <cell r="A1347">
            <v>1450</v>
          </cell>
          <cell r="B1347">
            <v>0</v>
          </cell>
          <cell r="C1347">
            <v>1</v>
          </cell>
          <cell r="D1347">
            <v>1</v>
          </cell>
          <cell r="E1347">
            <v>0</v>
          </cell>
          <cell r="F1347">
            <v>0</v>
          </cell>
          <cell r="G1347">
            <v>0</v>
          </cell>
          <cell r="H1347">
            <v>1</v>
          </cell>
          <cell r="I1347">
            <v>43736</v>
          </cell>
        </row>
        <row r="1348">
          <cell r="A1348">
            <v>2079</v>
          </cell>
          <cell r="B1348">
            <v>0</v>
          </cell>
          <cell r="C1348">
            <v>0</v>
          </cell>
          <cell r="D1348">
            <v>0</v>
          </cell>
          <cell r="E1348">
            <v>0</v>
          </cell>
          <cell r="F1348">
            <v>0</v>
          </cell>
          <cell r="G1348">
            <v>0</v>
          </cell>
          <cell r="H1348">
            <v>0</v>
          </cell>
          <cell r="I1348">
            <v>43736</v>
          </cell>
        </row>
        <row r="1349">
          <cell r="A1349">
            <v>2933</v>
          </cell>
          <cell r="B1349">
            <v>0</v>
          </cell>
          <cell r="C1349">
            <v>0</v>
          </cell>
          <cell r="D1349">
            <v>1</v>
          </cell>
          <cell r="E1349">
            <v>0</v>
          </cell>
          <cell r="F1349">
            <v>0</v>
          </cell>
          <cell r="G1349">
            <v>0</v>
          </cell>
          <cell r="H1349">
            <v>1</v>
          </cell>
          <cell r="I1349">
            <v>43736</v>
          </cell>
        </row>
        <row r="1350">
          <cell r="A1350">
            <v>1115</v>
          </cell>
          <cell r="B1350">
            <v>0</v>
          </cell>
          <cell r="C1350">
            <v>0</v>
          </cell>
          <cell r="D1350">
            <v>0</v>
          </cell>
          <cell r="E1350">
            <v>0</v>
          </cell>
          <cell r="F1350">
            <v>0</v>
          </cell>
          <cell r="G1350">
            <v>0</v>
          </cell>
          <cell r="H1350">
            <v>0</v>
          </cell>
          <cell r="I1350">
            <v>43735</v>
          </cell>
        </row>
        <row r="1351">
          <cell r="A1351">
            <v>2060</v>
          </cell>
          <cell r="B1351">
            <v>0</v>
          </cell>
          <cell r="C1351">
            <v>0</v>
          </cell>
          <cell r="D1351">
            <v>0</v>
          </cell>
          <cell r="E1351">
            <v>0</v>
          </cell>
          <cell r="F1351">
            <v>0</v>
          </cell>
          <cell r="G1351">
            <v>0</v>
          </cell>
          <cell r="H1351">
            <v>0</v>
          </cell>
          <cell r="I1351">
            <v>43735</v>
          </cell>
        </row>
        <row r="1352">
          <cell r="A1352">
            <v>2175</v>
          </cell>
          <cell r="B1352">
            <v>0</v>
          </cell>
          <cell r="C1352">
            <v>0</v>
          </cell>
          <cell r="D1352">
            <v>0</v>
          </cell>
          <cell r="E1352">
            <v>0</v>
          </cell>
          <cell r="F1352">
            <v>0</v>
          </cell>
          <cell r="G1352">
            <v>0</v>
          </cell>
          <cell r="H1352">
            <v>0</v>
          </cell>
          <cell r="I1352">
            <v>43735</v>
          </cell>
        </row>
        <row r="1353">
          <cell r="A1353">
            <v>2300</v>
          </cell>
          <cell r="B1353">
            <v>0</v>
          </cell>
          <cell r="C1353">
            <v>0</v>
          </cell>
          <cell r="D1353">
            <v>0</v>
          </cell>
          <cell r="E1353">
            <v>0</v>
          </cell>
          <cell r="F1353">
            <v>0</v>
          </cell>
          <cell r="G1353">
            <v>0</v>
          </cell>
          <cell r="H1353">
            <v>0</v>
          </cell>
          <cell r="I1353">
            <v>43735</v>
          </cell>
        </row>
        <row r="1354">
          <cell r="A1354">
            <v>2336</v>
          </cell>
          <cell r="B1354">
            <v>1</v>
          </cell>
          <cell r="C1354">
            <v>0</v>
          </cell>
          <cell r="D1354">
            <v>0</v>
          </cell>
          <cell r="E1354">
            <v>0</v>
          </cell>
          <cell r="F1354">
            <v>0</v>
          </cell>
          <cell r="G1354">
            <v>0</v>
          </cell>
          <cell r="H1354">
            <v>0</v>
          </cell>
          <cell r="I1354">
            <v>43735</v>
          </cell>
        </row>
        <row r="1355">
          <cell r="A1355">
            <v>3099</v>
          </cell>
          <cell r="B1355">
            <v>0</v>
          </cell>
          <cell r="C1355">
            <v>0</v>
          </cell>
          <cell r="D1355">
            <v>0</v>
          </cell>
          <cell r="E1355">
            <v>0</v>
          </cell>
          <cell r="F1355">
            <v>0</v>
          </cell>
          <cell r="G1355">
            <v>0</v>
          </cell>
          <cell r="H1355">
            <v>0</v>
          </cell>
          <cell r="I1355">
            <v>43735</v>
          </cell>
        </row>
        <row r="1356">
          <cell r="A1356">
            <v>1118</v>
          </cell>
          <cell r="B1356">
            <v>0</v>
          </cell>
          <cell r="C1356">
            <v>0</v>
          </cell>
          <cell r="D1356">
            <v>0</v>
          </cell>
          <cell r="E1356">
            <v>0</v>
          </cell>
          <cell r="F1356">
            <v>0</v>
          </cell>
          <cell r="G1356">
            <v>0</v>
          </cell>
          <cell r="H1356">
            <v>1</v>
          </cell>
          <cell r="I1356">
            <v>43734</v>
          </cell>
        </row>
        <row r="1357">
          <cell r="A1357">
            <v>1266</v>
          </cell>
          <cell r="B1357">
            <v>0</v>
          </cell>
          <cell r="C1357">
            <v>0</v>
          </cell>
          <cell r="D1357">
            <v>0</v>
          </cell>
          <cell r="E1357">
            <v>0</v>
          </cell>
          <cell r="F1357">
            <v>0</v>
          </cell>
          <cell r="G1357">
            <v>0</v>
          </cell>
          <cell r="H1357">
            <v>0</v>
          </cell>
          <cell r="I1357">
            <v>43734</v>
          </cell>
        </row>
        <row r="1358">
          <cell r="A1358">
            <v>1481</v>
          </cell>
          <cell r="B1358">
            <v>0</v>
          </cell>
          <cell r="C1358">
            <v>0</v>
          </cell>
          <cell r="D1358">
            <v>0</v>
          </cell>
          <cell r="E1358">
            <v>0</v>
          </cell>
          <cell r="F1358">
            <v>0</v>
          </cell>
          <cell r="G1358">
            <v>0</v>
          </cell>
          <cell r="H1358">
            <v>0</v>
          </cell>
          <cell r="I1358">
            <v>43734</v>
          </cell>
        </row>
        <row r="1359">
          <cell r="A1359">
            <v>2176</v>
          </cell>
          <cell r="B1359">
            <v>0</v>
          </cell>
          <cell r="C1359">
            <v>0</v>
          </cell>
          <cell r="D1359">
            <v>0</v>
          </cell>
          <cell r="E1359">
            <v>0</v>
          </cell>
          <cell r="F1359">
            <v>0</v>
          </cell>
          <cell r="G1359">
            <v>0</v>
          </cell>
          <cell r="H1359">
            <v>0</v>
          </cell>
          <cell r="I1359">
            <v>43734</v>
          </cell>
        </row>
        <row r="1360">
          <cell r="A1360">
            <v>2374</v>
          </cell>
          <cell r="B1360">
            <v>0</v>
          </cell>
          <cell r="C1360">
            <v>0</v>
          </cell>
          <cell r="D1360">
            <v>0</v>
          </cell>
          <cell r="E1360">
            <v>0</v>
          </cell>
          <cell r="F1360">
            <v>0</v>
          </cell>
          <cell r="G1360">
            <v>0</v>
          </cell>
          <cell r="H1360">
            <v>0</v>
          </cell>
          <cell r="I1360">
            <v>43734</v>
          </cell>
        </row>
        <row r="1361">
          <cell r="A1361">
            <v>1094</v>
          </cell>
          <cell r="B1361">
            <v>0</v>
          </cell>
          <cell r="C1361">
            <v>0</v>
          </cell>
          <cell r="D1361">
            <v>0</v>
          </cell>
          <cell r="E1361">
            <v>0</v>
          </cell>
          <cell r="F1361">
            <v>0</v>
          </cell>
          <cell r="G1361">
            <v>0</v>
          </cell>
          <cell r="H1361">
            <v>0</v>
          </cell>
          <cell r="I1361">
            <v>43733</v>
          </cell>
        </row>
        <row r="1362">
          <cell r="A1362">
            <v>1792</v>
          </cell>
          <cell r="B1362">
            <v>0</v>
          </cell>
          <cell r="C1362">
            <v>0</v>
          </cell>
          <cell r="D1362">
            <v>0</v>
          </cell>
          <cell r="E1362">
            <v>0</v>
          </cell>
          <cell r="F1362">
            <v>0</v>
          </cell>
          <cell r="G1362">
            <v>0</v>
          </cell>
          <cell r="H1362">
            <v>1</v>
          </cell>
          <cell r="I1362">
            <v>43733</v>
          </cell>
        </row>
        <row r="1363">
          <cell r="A1363">
            <v>2295</v>
          </cell>
          <cell r="B1363">
            <v>0</v>
          </cell>
          <cell r="C1363">
            <v>0</v>
          </cell>
          <cell r="D1363">
            <v>0</v>
          </cell>
          <cell r="E1363">
            <v>0</v>
          </cell>
          <cell r="F1363">
            <v>0</v>
          </cell>
          <cell r="G1363">
            <v>0</v>
          </cell>
          <cell r="H1363">
            <v>0</v>
          </cell>
          <cell r="I1363">
            <v>43733</v>
          </cell>
        </row>
        <row r="1364">
          <cell r="A1364">
            <v>1132</v>
          </cell>
          <cell r="B1364">
            <v>0</v>
          </cell>
          <cell r="C1364">
            <v>0</v>
          </cell>
          <cell r="D1364">
            <v>0</v>
          </cell>
          <cell r="E1364">
            <v>0</v>
          </cell>
          <cell r="F1364">
            <v>0</v>
          </cell>
          <cell r="G1364">
            <v>0</v>
          </cell>
          <cell r="H1364">
            <v>0</v>
          </cell>
          <cell r="I1364">
            <v>43732</v>
          </cell>
        </row>
        <row r="1365">
          <cell r="A1365">
            <v>1377</v>
          </cell>
          <cell r="B1365">
            <v>0</v>
          </cell>
          <cell r="C1365">
            <v>0</v>
          </cell>
          <cell r="D1365">
            <v>0</v>
          </cell>
          <cell r="E1365">
            <v>0</v>
          </cell>
          <cell r="F1365">
            <v>0</v>
          </cell>
          <cell r="G1365">
            <v>0</v>
          </cell>
          <cell r="H1365">
            <v>0</v>
          </cell>
          <cell r="I1365">
            <v>43731</v>
          </cell>
        </row>
        <row r="1366">
          <cell r="A1366">
            <v>1537</v>
          </cell>
          <cell r="B1366">
            <v>0</v>
          </cell>
          <cell r="C1366">
            <v>0</v>
          </cell>
          <cell r="D1366">
            <v>0</v>
          </cell>
          <cell r="E1366">
            <v>0</v>
          </cell>
          <cell r="F1366">
            <v>0</v>
          </cell>
          <cell r="G1366">
            <v>0</v>
          </cell>
          <cell r="H1366">
            <v>0</v>
          </cell>
          <cell r="I1366">
            <v>43731</v>
          </cell>
        </row>
        <row r="1367">
          <cell r="A1367">
            <v>1617</v>
          </cell>
          <cell r="B1367">
            <v>0</v>
          </cell>
          <cell r="C1367">
            <v>0</v>
          </cell>
          <cell r="D1367">
            <v>0</v>
          </cell>
          <cell r="E1367">
            <v>0</v>
          </cell>
          <cell r="F1367">
            <v>0</v>
          </cell>
          <cell r="G1367">
            <v>0</v>
          </cell>
          <cell r="H1367">
            <v>1</v>
          </cell>
          <cell r="I1367">
            <v>43731</v>
          </cell>
        </row>
        <row r="1368">
          <cell r="A1368">
            <v>1804</v>
          </cell>
          <cell r="B1368">
            <v>0</v>
          </cell>
          <cell r="C1368">
            <v>0</v>
          </cell>
          <cell r="D1368">
            <v>0</v>
          </cell>
          <cell r="E1368">
            <v>0</v>
          </cell>
          <cell r="F1368">
            <v>0</v>
          </cell>
          <cell r="G1368">
            <v>0</v>
          </cell>
          <cell r="H1368">
            <v>0</v>
          </cell>
          <cell r="I1368">
            <v>43731</v>
          </cell>
        </row>
        <row r="1369">
          <cell r="A1369">
            <v>2716</v>
          </cell>
          <cell r="B1369">
            <v>0</v>
          </cell>
          <cell r="C1369">
            <v>0</v>
          </cell>
          <cell r="D1369">
            <v>0</v>
          </cell>
          <cell r="E1369">
            <v>0</v>
          </cell>
          <cell r="F1369">
            <v>0</v>
          </cell>
          <cell r="G1369">
            <v>0</v>
          </cell>
          <cell r="H1369">
            <v>0</v>
          </cell>
          <cell r="I1369">
            <v>43731</v>
          </cell>
        </row>
        <row r="1370">
          <cell r="A1370">
            <v>2746</v>
          </cell>
          <cell r="B1370">
            <v>0</v>
          </cell>
          <cell r="C1370">
            <v>0</v>
          </cell>
          <cell r="D1370">
            <v>0</v>
          </cell>
          <cell r="E1370">
            <v>0</v>
          </cell>
          <cell r="F1370">
            <v>0</v>
          </cell>
          <cell r="G1370">
            <v>0</v>
          </cell>
          <cell r="H1370">
            <v>0</v>
          </cell>
          <cell r="I1370">
            <v>43731</v>
          </cell>
        </row>
        <row r="1371">
          <cell r="A1371">
            <v>1902</v>
          </cell>
          <cell r="B1371">
            <v>0</v>
          </cell>
          <cell r="C1371">
            <v>0</v>
          </cell>
          <cell r="D1371">
            <v>0</v>
          </cell>
          <cell r="E1371">
            <v>0</v>
          </cell>
          <cell r="F1371">
            <v>0</v>
          </cell>
          <cell r="G1371">
            <v>0</v>
          </cell>
          <cell r="H1371">
            <v>0</v>
          </cell>
          <cell r="I1371">
            <v>43730</v>
          </cell>
        </row>
        <row r="1372">
          <cell r="A1372">
            <v>2969</v>
          </cell>
          <cell r="B1372">
            <v>0</v>
          </cell>
          <cell r="C1372">
            <v>0</v>
          </cell>
          <cell r="D1372">
            <v>0</v>
          </cell>
          <cell r="E1372">
            <v>0</v>
          </cell>
          <cell r="F1372">
            <v>0</v>
          </cell>
          <cell r="G1372">
            <v>0</v>
          </cell>
          <cell r="H1372">
            <v>0</v>
          </cell>
          <cell r="I1372">
            <v>43730</v>
          </cell>
        </row>
        <row r="1373">
          <cell r="A1373">
            <v>1315</v>
          </cell>
          <cell r="B1373">
            <v>0</v>
          </cell>
          <cell r="C1373">
            <v>0</v>
          </cell>
          <cell r="D1373">
            <v>0</v>
          </cell>
          <cell r="E1373">
            <v>0</v>
          </cell>
          <cell r="F1373">
            <v>0</v>
          </cell>
          <cell r="G1373">
            <v>0</v>
          </cell>
          <cell r="H1373">
            <v>0</v>
          </cell>
          <cell r="I1373">
            <v>43729</v>
          </cell>
        </row>
        <row r="1374">
          <cell r="A1374">
            <v>1806</v>
          </cell>
          <cell r="B1374">
            <v>0</v>
          </cell>
          <cell r="C1374">
            <v>0</v>
          </cell>
          <cell r="D1374">
            <v>0</v>
          </cell>
          <cell r="E1374">
            <v>0</v>
          </cell>
          <cell r="F1374">
            <v>0</v>
          </cell>
          <cell r="G1374">
            <v>0</v>
          </cell>
          <cell r="H1374">
            <v>0</v>
          </cell>
          <cell r="I1374">
            <v>43729</v>
          </cell>
        </row>
        <row r="1375">
          <cell r="A1375">
            <v>1567</v>
          </cell>
          <cell r="B1375">
            <v>0</v>
          </cell>
          <cell r="C1375">
            <v>0</v>
          </cell>
          <cell r="D1375">
            <v>0</v>
          </cell>
          <cell r="E1375">
            <v>0</v>
          </cell>
          <cell r="F1375">
            <v>0</v>
          </cell>
          <cell r="G1375">
            <v>0</v>
          </cell>
          <cell r="H1375">
            <v>0</v>
          </cell>
          <cell r="I1375">
            <v>43728</v>
          </cell>
        </row>
        <row r="1376">
          <cell r="A1376">
            <v>1710</v>
          </cell>
          <cell r="B1376">
            <v>0</v>
          </cell>
          <cell r="C1376">
            <v>0</v>
          </cell>
          <cell r="D1376">
            <v>1</v>
          </cell>
          <cell r="E1376">
            <v>0</v>
          </cell>
          <cell r="F1376">
            <v>0</v>
          </cell>
          <cell r="G1376">
            <v>0</v>
          </cell>
          <cell r="H1376">
            <v>0</v>
          </cell>
          <cell r="I1376">
            <v>43728</v>
          </cell>
        </row>
        <row r="1377">
          <cell r="A1377">
            <v>2192</v>
          </cell>
          <cell r="B1377">
            <v>0</v>
          </cell>
          <cell r="C1377">
            <v>0</v>
          </cell>
          <cell r="D1377">
            <v>0</v>
          </cell>
          <cell r="E1377">
            <v>0</v>
          </cell>
          <cell r="F1377">
            <v>0</v>
          </cell>
          <cell r="G1377">
            <v>1</v>
          </cell>
          <cell r="H1377">
            <v>0</v>
          </cell>
          <cell r="I1377">
            <v>43728</v>
          </cell>
        </row>
        <row r="1378">
          <cell r="A1378">
            <v>2992</v>
          </cell>
          <cell r="B1378">
            <v>0</v>
          </cell>
          <cell r="C1378">
            <v>0</v>
          </cell>
          <cell r="D1378">
            <v>0</v>
          </cell>
          <cell r="E1378">
            <v>0</v>
          </cell>
          <cell r="F1378">
            <v>0</v>
          </cell>
          <cell r="G1378">
            <v>0</v>
          </cell>
          <cell r="H1378">
            <v>0</v>
          </cell>
          <cell r="I1378">
            <v>43728</v>
          </cell>
        </row>
        <row r="1379">
          <cell r="A1379">
            <v>1499</v>
          </cell>
          <cell r="B1379">
            <v>0</v>
          </cell>
          <cell r="C1379">
            <v>0</v>
          </cell>
          <cell r="D1379">
            <v>0</v>
          </cell>
          <cell r="E1379">
            <v>0</v>
          </cell>
          <cell r="F1379">
            <v>0</v>
          </cell>
          <cell r="G1379">
            <v>0</v>
          </cell>
          <cell r="H1379">
            <v>0</v>
          </cell>
          <cell r="I1379">
            <v>43727</v>
          </cell>
        </row>
        <row r="1380">
          <cell r="A1380">
            <v>1408</v>
          </cell>
          <cell r="B1380">
            <v>0</v>
          </cell>
          <cell r="C1380">
            <v>0</v>
          </cell>
          <cell r="D1380">
            <v>1</v>
          </cell>
          <cell r="E1380">
            <v>0</v>
          </cell>
          <cell r="F1380">
            <v>0</v>
          </cell>
          <cell r="G1380">
            <v>0</v>
          </cell>
          <cell r="H1380">
            <v>0</v>
          </cell>
          <cell r="I1380">
            <v>43726</v>
          </cell>
        </row>
        <row r="1381">
          <cell r="A1381">
            <v>1479</v>
          </cell>
          <cell r="B1381">
            <v>0</v>
          </cell>
          <cell r="C1381">
            <v>0</v>
          </cell>
          <cell r="D1381">
            <v>0</v>
          </cell>
          <cell r="E1381">
            <v>0</v>
          </cell>
          <cell r="F1381">
            <v>0</v>
          </cell>
          <cell r="G1381">
            <v>0</v>
          </cell>
          <cell r="H1381">
            <v>0</v>
          </cell>
          <cell r="I1381">
            <v>43726</v>
          </cell>
        </row>
        <row r="1382">
          <cell r="A1382">
            <v>1754</v>
          </cell>
          <cell r="B1382">
            <v>0</v>
          </cell>
          <cell r="C1382">
            <v>0</v>
          </cell>
          <cell r="D1382">
            <v>0</v>
          </cell>
          <cell r="E1382">
            <v>0</v>
          </cell>
          <cell r="F1382">
            <v>0</v>
          </cell>
          <cell r="G1382">
            <v>0</v>
          </cell>
          <cell r="H1382">
            <v>0</v>
          </cell>
          <cell r="I1382">
            <v>43726</v>
          </cell>
        </row>
        <row r="1383">
          <cell r="A1383">
            <v>1949</v>
          </cell>
          <cell r="B1383">
            <v>0</v>
          </cell>
          <cell r="C1383">
            <v>0</v>
          </cell>
          <cell r="D1383">
            <v>0</v>
          </cell>
          <cell r="E1383">
            <v>0</v>
          </cell>
          <cell r="F1383">
            <v>0</v>
          </cell>
          <cell r="G1383">
            <v>0</v>
          </cell>
          <cell r="H1383">
            <v>1</v>
          </cell>
          <cell r="I1383">
            <v>43726</v>
          </cell>
        </row>
        <row r="1384">
          <cell r="A1384">
            <v>2159</v>
          </cell>
          <cell r="B1384">
            <v>0</v>
          </cell>
          <cell r="C1384">
            <v>0</v>
          </cell>
          <cell r="D1384">
            <v>0</v>
          </cell>
          <cell r="E1384">
            <v>0</v>
          </cell>
          <cell r="F1384">
            <v>0</v>
          </cell>
          <cell r="G1384">
            <v>0</v>
          </cell>
          <cell r="H1384">
            <v>0</v>
          </cell>
          <cell r="I1384">
            <v>43726</v>
          </cell>
        </row>
        <row r="1385">
          <cell r="A1385">
            <v>2402</v>
          </cell>
          <cell r="B1385">
            <v>0</v>
          </cell>
          <cell r="C1385">
            <v>0</v>
          </cell>
          <cell r="D1385">
            <v>0</v>
          </cell>
          <cell r="E1385">
            <v>0</v>
          </cell>
          <cell r="F1385">
            <v>0</v>
          </cell>
          <cell r="G1385">
            <v>0</v>
          </cell>
          <cell r="H1385">
            <v>0</v>
          </cell>
          <cell r="I1385">
            <v>43726</v>
          </cell>
        </row>
        <row r="1386">
          <cell r="A1386">
            <v>2500</v>
          </cell>
          <cell r="B1386">
            <v>0</v>
          </cell>
          <cell r="C1386">
            <v>0</v>
          </cell>
          <cell r="D1386">
            <v>0</v>
          </cell>
          <cell r="E1386">
            <v>0</v>
          </cell>
          <cell r="F1386">
            <v>0</v>
          </cell>
          <cell r="G1386">
            <v>0</v>
          </cell>
          <cell r="H1386">
            <v>0</v>
          </cell>
          <cell r="I1386">
            <v>43726</v>
          </cell>
        </row>
        <row r="1387">
          <cell r="A1387">
            <v>2611</v>
          </cell>
          <cell r="B1387">
            <v>0</v>
          </cell>
          <cell r="C1387">
            <v>0</v>
          </cell>
          <cell r="D1387">
            <v>0</v>
          </cell>
          <cell r="E1387">
            <v>0</v>
          </cell>
          <cell r="F1387">
            <v>0</v>
          </cell>
          <cell r="G1387">
            <v>0</v>
          </cell>
          <cell r="H1387">
            <v>0</v>
          </cell>
          <cell r="I1387">
            <v>43725</v>
          </cell>
        </row>
        <row r="1388">
          <cell r="A1388">
            <v>1089</v>
          </cell>
          <cell r="B1388">
            <v>0</v>
          </cell>
          <cell r="C1388">
            <v>0</v>
          </cell>
          <cell r="D1388">
            <v>0</v>
          </cell>
          <cell r="E1388">
            <v>0</v>
          </cell>
          <cell r="F1388">
            <v>0</v>
          </cell>
          <cell r="G1388">
            <v>0</v>
          </cell>
          <cell r="H1388">
            <v>0</v>
          </cell>
          <cell r="I1388">
            <v>43724</v>
          </cell>
        </row>
        <row r="1389">
          <cell r="A1389">
            <v>1519</v>
          </cell>
          <cell r="B1389">
            <v>0</v>
          </cell>
          <cell r="C1389">
            <v>0</v>
          </cell>
          <cell r="D1389">
            <v>0</v>
          </cell>
          <cell r="E1389">
            <v>0</v>
          </cell>
          <cell r="F1389">
            <v>0</v>
          </cell>
          <cell r="G1389">
            <v>0</v>
          </cell>
          <cell r="H1389">
            <v>0</v>
          </cell>
          <cell r="I1389">
            <v>43724</v>
          </cell>
        </row>
        <row r="1390">
          <cell r="A1390">
            <v>2382</v>
          </cell>
          <cell r="B1390">
            <v>0</v>
          </cell>
          <cell r="C1390">
            <v>0</v>
          </cell>
          <cell r="D1390">
            <v>0</v>
          </cell>
          <cell r="E1390">
            <v>0</v>
          </cell>
          <cell r="F1390">
            <v>0</v>
          </cell>
          <cell r="G1390">
            <v>0</v>
          </cell>
          <cell r="H1390">
            <v>0</v>
          </cell>
          <cell r="I1390">
            <v>43724</v>
          </cell>
        </row>
        <row r="1391">
          <cell r="A1391">
            <v>1688</v>
          </cell>
          <cell r="B1391">
            <v>0</v>
          </cell>
          <cell r="C1391">
            <v>0</v>
          </cell>
          <cell r="D1391">
            <v>0</v>
          </cell>
          <cell r="E1391">
            <v>0</v>
          </cell>
          <cell r="F1391">
            <v>0</v>
          </cell>
          <cell r="G1391">
            <v>0</v>
          </cell>
          <cell r="H1391">
            <v>0</v>
          </cell>
          <cell r="I1391">
            <v>43723</v>
          </cell>
        </row>
        <row r="1392">
          <cell r="A1392">
            <v>2564</v>
          </cell>
          <cell r="B1392">
            <v>0</v>
          </cell>
          <cell r="C1392">
            <v>0</v>
          </cell>
          <cell r="D1392">
            <v>0</v>
          </cell>
          <cell r="E1392">
            <v>0</v>
          </cell>
          <cell r="F1392">
            <v>0</v>
          </cell>
          <cell r="G1392">
            <v>0</v>
          </cell>
          <cell r="H1392">
            <v>0</v>
          </cell>
          <cell r="I1392">
            <v>43723</v>
          </cell>
        </row>
        <row r="1393">
          <cell r="A1393">
            <v>3087</v>
          </cell>
          <cell r="B1393">
            <v>0</v>
          </cell>
          <cell r="C1393">
            <v>0</v>
          </cell>
          <cell r="D1393">
            <v>0</v>
          </cell>
          <cell r="E1393">
            <v>0</v>
          </cell>
          <cell r="F1393">
            <v>0</v>
          </cell>
          <cell r="G1393">
            <v>0</v>
          </cell>
          <cell r="H1393">
            <v>0</v>
          </cell>
          <cell r="I1393">
            <v>43723</v>
          </cell>
        </row>
        <row r="1394">
          <cell r="A1394">
            <v>2687</v>
          </cell>
          <cell r="B1394">
            <v>0</v>
          </cell>
          <cell r="C1394">
            <v>0</v>
          </cell>
          <cell r="D1394">
            <v>0</v>
          </cell>
          <cell r="E1394">
            <v>0</v>
          </cell>
          <cell r="F1394">
            <v>0</v>
          </cell>
          <cell r="G1394">
            <v>0</v>
          </cell>
          <cell r="H1394">
            <v>0</v>
          </cell>
          <cell r="I1394">
            <v>43722</v>
          </cell>
        </row>
        <row r="1395">
          <cell r="A1395">
            <v>1065</v>
          </cell>
          <cell r="B1395">
            <v>0</v>
          </cell>
          <cell r="C1395">
            <v>0</v>
          </cell>
          <cell r="D1395">
            <v>0</v>
          </cell>
          <cell r="E1395">
            <v>0</v>
          </cell>
          <cell r="F1395">
            <v>0</v>
          </cell>
          <cell r="G1395">
            <v>0</v>
          </cell>
          <cell r="H1395">
            <v>0</v>
          </cell>
          <cell r="I1395">
            <v>43721</v>
          </cell>
        </row>
        <row r="1396">
          <cell r="A1396">
            <v>1678</v>
          </cell>
          <cell r="B1396">
            <v>0</v>
          </cell>
          <cell r="C1396">
            <v>0</v>
          </cell>
          <cell r="D1396">
            <v>0</v>
          </cell>
          <cell r="E1396">
            <v>0</v>
          </cell>
          <cell r="F1396">
            <v>0</v>
          </cell>
          <cell r="G1396">
            <v>0</v>
          </cell>
          <cell r="H1396">
            <v>1</v>
          </cell>
          <cell r="I1396">
            <v>43721</v>
          </cell>
        </row>
        <row r="1397">
          <cell r="A1397">
            <v>2006</v>
          </cell>
          <cell r="B1397">
            <v>0</v>
          </cell>
          <cell r="C1397">
            <v>0</v>
          </cell>
          <cell r="D1397">
            <v>0</v>
          </cell>
          <cell r="E1397">
            <v>0</v>
          </cell>
          <cell r="F1397">
            <v>0</v>
          </cell>
          <cell r="G1397">
            <v>0</v>
          </cell>
          <cell r="H1397">
            <v>0</v>
          </cell>
          <cell r="I1397">
            <v>43721</v>
          </cell>
        </row>
        <row r="1398">
          <cell r="A1398">
            <v>2909</v>
          </cell>
          <cell r="B1398">
            <v>0</v>
          </cell>
          <cell r="C1398">
            <v>0</v>
          </cell>
          <cell r="D1398">
            <v>0</v>
          </cell>
          <cell r="E1398">
            <v>0</v>
          </cell>
          <cell r="F1398">
            <v>0</v>
          </cell>
          <cell r="G1398">
            <v>0</v>
          </cell>
          <cell r="H1398">
            <v>0</v>
          </cell>
          <cell r="I1398">
            <v>43721</v>
          </cell>
        </row>
        <row r="1399">
          <cell r="A1399">
            <v>2948</v>
          </cell>
          <cell r="B1399">
            <v>0</v>
          </cell>
          <cell r="C1399">
            <v>0</v>
          </cell>
          <cell r="D1399">
            <v>0</v>
          </cell>
          <cell r="E1399">
            <v>0</v>
          </cell>
          <cell r="F1399">
            <v>0</v>
          </cell>
          <cell r="G1399">
            <v>0</v>
          </cell>
          <cell r="H1399">
            <v>0</v>
          </cell>
          <cell r="I1399">
            <v>43720</v>
          </cell>
        </row>
        <row r="1400">
          <cell r="A1400">
            <v>1785</v>
          </cell>
          <cell r="B1400">
            <v>0</v>
          </cell>
          <cell r="C1400">
            <v>1</v>
          </cell>
          <cell r="D1400">
            <v>0</v>
          </cell>
          <cell r="E1400">
            <v>1</v>
          </cell>
          <cell r="F1400">
            <v>1</v>
          </cell>
          <cell r="G1400">
            <v>0</v>
          </cell>
          <cell r="H1400">
            <v>1</v>
          </cell>
          <cell r="I1400">
            <v>43719</v>
          </cell>
        </row>
        <row r="1401">
          <cell r="A1401">
            <v>1790</v>
          </cell>
          <cell r="B1401">
            <v>0</v>
          </cell>
          <cell r="C1401">
            <v>0</v>
          </cell>
          <cell r="D1401">
            <v>0</v>
          </cell>
          <cell r="E1401">
            <v>0</v>
          </cell>
          <cell r="F1401">
            <v>0</v>
          </cell>
          <cell r="G1401">
            <v>0</v>
          </cell>
          <cell r="H1401">
            <v>0</v>
          </cell>
          <cell r="I1401">
            <v>43719</v>
          </cell>
        </row>
        <row r="1402">
          <cell r="A1402">
            <v>1068</v>
          </cell>
          <cell r="B1402">
            <v>0</v>
          </cell>
          <cell r="C1402">
            <v>1</v>
          </cell>
          <cell r="D1402">
            <v>0</v>
          </cell>
          <cell r="E1402">
            <v>0</v>
          </cell>
          <cell r="F1402">
            <v>0</v>
          </cell>
          <cell r="G1402">
            <v>0</v>
          </cell>
          <cell r="H1402">
            <v>0</v>
          </cell>
          <cell r="I1402">
            <v>43718</v>
          </cell>
        </row>
        <row r="1403">
          <cell r="A1403">
            <v>1239</v>
          </cell>
          <cell r="B1403">
            <v>0</v>
          </cell>
          <cell r="C1403">
            <v>1</v>
          </cell>
          <cell r="D1403">
            <v>1</v>
          </cell>
          <cell r="E1403">
            <v>1</v>
          </cell>
          <cell r="F1403">
            <v>1</v>
          </cell>
          <cell r="G1403">
            <v>0</v>
          </cell>
          <cell r="H1403">
            <v>1</v>
          </cell>
          <cell r="I1403">
            <v>43718</v>
          </cell>
        </row>
        <row r="1404">
          <cell r="A1404">
            <v>1541</v>
          </cell>
          <cell r="B1404">
            <v>0</v>
          </cell>
          <cell r="C1404">
            <v>0</v>
          </cell>
          <cell r="D1404">
            <v>1</v>
          </cell>
          <cell r="E1404">
            <v>0</v>
          </cell>
          <cell r="F1404">
            <v>0</v>
          </cell>
          <cell r="G1404">
            <v>0</v>
          </cell>
          <cell r="H1404">
            <v>0</v>
          </cell>
          <cell r="I1404">
            <v>43718</v>
          </cell>
        </row>
        <row r="1405">
          <cell r="A1405">
            <v>1775</v>
          </cell>
          <cell r="B1405">
            <v>0</v>
          </cell>
          <cell r="C1405">
            <v>0</v>
          </cell>
          <cell r="D1405">
            <v>0</v>
          </cell>
          <cell r="E1405">
            <v>0</v>
          </cell>
          <cell r="F1405">
            <v>0</v>
          </cell>
          <cell r="G1405">
            <v>0</v>
          </cell>
          <cell r="H1405">
            <v>0</v>
          </cell>
          <cell r="I1405">
            <v>43718</v>
          </cell>
        </row>
        <row r="1406">
          <cell r="A1406">
            <v>2035</v>
          </cell>
          <cell r="B1406">
            <v>0</v>
          </cell>
          <cell r="C1406">
            <v>0</v>
          </cell>
          <cell r="D1406">
            <v>0</v>
          </cell>
          <cell r="E1406">
            <v>0</v>
          </cell>
          <cell r="F1406">
            <v>0</v>
          </cell>
          <cell r="G1406">
            <v>0</v>
          </cell>
          <cell r="H1406">
            <v>0</v>
          </cell>
          <cell r="I1406">
            <v>43718</v>
          </cell>
        </row>
        <row r="1407">
          <cell r="A1407">
            <v>2228</v>
          </cell>
          <cell r="B1407">
            <v>0</v>
          </cell>
          <cell r="C1407">
            <v>0</v>
          </cell>
          <cell r="D1407">
            <v>0</v>
          </cell>
          <cell r="E1407">
            <v>0</v>
          </cell>
          <cell r="F1407">
            <v>0</v>
          </cell>
          <cell r="G1407">
            <v>0</v>
          </cell>
          <cell r="H1407">
            <v>0</v>
          </cell>
          <cell r="I1407">
            <v>43718</v>
          </cell>
        </row>
        <row r="1408">
          <cell r="A1408">
            <v>2406</v>
          </cell>
          <cell r="B1408">
            <v>0</v>
          </cell>
          <cell r="C1408">
            <v>0</v>
          </cell>
          <cell r="D1408">
            <v>0</v>
          </cell>
          <cell r="E1408">
            <v>0</v>
          </cell>
          <cell r="F1408">
            <v>0</v>
          </cell>
          <cell r="G1408">
            <v>0</v>
          </cell>
          <cell r="H1408">
            <v>0</v>
          </cell>
          <cell r="I1408">
            <v>43718</v>
          </cell>
        </row>
        <row r="1409">
          <cell r="A1409">
            <v>2996</v>
          </cell>
          <cell r="B1409">
            <v>0</v>
          </cell>
          <cell r="C1409">
            <v>0</v>
          </cell>
          <cell r="D1409">
            <v>0</v>
          </cell>
          <cell r="E1409">
            <v>0</v>
          </cell>
          <cell r="F1409">
            <v>0</v>
          </cell>
          <cell r="G1409">
            <v>0</v>
          </cell>
          <cell r="H1409">
            <v>0</v>
          </cell>
          <cell r="I1409">
            <v>43718</v>
          </cell>
        </row>
        <row r="1410">
          <cell r="A1410">
            <v>1317</v>
          </cell>
          <cell r="B1410">
            <v>0</v>
          </cell>
          <cell r="C1410">
            <v>0</v>
          </cell>
          <cell r="D1410">
            <v>0</v>
          </cell>
          <cell r="E1410">
            <v>0</v>
          </cell>
          <cell r="F1410">
            <v>0</v>
          </cell>
          <cell r="G1410">
            <v>0</v>
          </cell>
          <cell r="H1410">
            <v>1</v>
          </cell>
          <cell r="I1410">
            <v>43716</v>
          </cell>
        </row>
        <row r="1411">
          <cell r="A1411">
            <v>1483</v>
          </cell>
          <cell r="B1411">
            <v>0</v>
          </cell>
          <cell r="C1411">
            <v>0</v>
          </cell>
          <cell r="D1411">
            <v>0</v>
          </cell>
          <cell r="E1411">
            <v>0</v>
          </cell>
          <cell r="F1411">
            <v>0</v>
          </cell>
          <cell r="G1411">
            <v>0</v>
          </cell>
          <cell r="H1411">
            <v>0</v>
          </cell>
          <cell r="I1411">
            <v>43716</v>
          </cell>
        </row>
        <row r="1412">
          <cell r="A1412">
            <v>2286</v>
          </cell>
          <cell r="B1412">
            <v>0</v>
          </cell>
          <cell r="C1412">
            <v>0</v>
          </cell>
          <cell r="D1412">
            <v>0</v>
          </cell>
          <cell r="E1412">
            <v>0</v>
          </cell>
          <cell r="F1412">
            <v>0</v>
          </cell>
          <cell r="G1412">
            <v>0</v>
          </cell>
          <cell r="H1412">
            <v>0</v>
          </cell>
          <cell r="I1412">
            <v>43716</v>
          </cell>
        </row>
        <row r="1413">
          <cell r="A1413">
            <v>1053</v>
          </cell>
          <cell r="B1413">
            <v>0</v>
          </cell>
          <cell r="C1413">
            <v>0</v>
          </cell>
          <cell r="D1413">
            <v>0</v>
          </cell>
          <cell r="E1413">
            <v>0</v>
          </cell>
          <cell r="F1413">
            <v>0</v>
          </cell>
          <cell r="G1413">
            <v>0</v>
          </cell>
          <cell r="H1413">
            <v>1</v>
          </cell>
          <cell r="I1413">
            <v>43715</v>
          </cell>
        </row>
        <row r="1414">
          <cell r="A1414">
            <v>1265</v>
          </cell>
          <cell r="B1414">
            <v>0</v>
          </cell>
          <cell r="C1414">
            <v>0</v>
          </cell>
          <cell r="D1414">
            <v>0</v>
          </cell>
          <cell r="E1414">
            <v>1</v>
          </cell>
          <cell r="F1414">
            <v>0</v>
          </cell>
          <cell r="G1414">
            <v>0</v>
          </cell>
          <cell r="H1414">
            <v>1</v>
          </cell>
          <cell r="I1414">
            <v>43715</v>
          </cell>
        </row>
        <row r="1415">
          <cell r="A1415">
            <v>1441</v>
          </cell>
          <cell r="B1415">
            <v>1</v>
          </cell>
          <cell r="C1415">
            <v>0</v>
          </cell>
          <cell r="D1415">
            <v>0</v>
          </cell>
          <cell r="E1415">
            <v>0</v>
          </cell>
          <cell r="F1415">
            <v>0</v>
          </cell>
          <cell r="G1415">
            <v>0</v>
          </cell>
          <cell r="H1415">
            <v>1</v>
          </cell>
          <cell r="I1415">
            <v>43714</v>
          </cell>
        </row>
        <row r="1416">
          <cell r="A1416">
            <v>1836</v>
          </cell>
          <cell r="B1416">
            <v>0</v>
          </cell>
          <cell r="C1416">
            <v>0</v>
          </cell>
          <cell r="D1416">
            <v>0</v>
          </cell>
          <cell r="E1416">
            <v>0</v>
          </cell>
          <cell r="F1416">
            <v>0</v>
          </cell>
          <cell r="G1416">
            <v>0</v>
          </cell>
          <cell r="H1416">
            <v>0</v>
          </cell>
          <cell r="I1416">
            <v>43714</v>
          </cell>
        </row>
        <row r="1417">
          <cell r="A1417">
            <v>1869</v>
          </cell>
          <cell r="B1417">
            <v>0</v>
          </cell>
          <cell r="C1417">
            <v>0</v>
          </cell>
          <cell r="D1417">
            <v>0</v>
          </cell>
          <cell r="E1417">
            <v>0</v>
          </cell>
          <cell r="F1417">
            <v>0</v>
          </cell>
          <cell r="G1417">
            <v>0</v>
          </cell>
          <cell r="H1417">
            <v>0</v>
          </cell>
          <cell r="I1417">
            <v>43714</v>
          </cell>
        </row>
        <row r="1418">
          <cell r="A1418">
            <v>2456</v>
          </cell>
          <cell r="B1418">
            <v>0</v>
          </cell>
          <cell r="C1418">
            <v>0</v>
          </cell>
          <cell r="D1418">
            <v>0</v>
          </cell>
          <cell r="E1418">
            <v>0</v>
          </cell>
          <cell r="F1418">
            <v>0</v>
          </cell>
          <cell r="G1418">
            <v>0</v>
          </cell>
          <cell r="H1418">
            <v>0</v>
          </cell>
          <cell r="I1418">
            <v>43714</v>
          </cell>
        </row>
        <row r="1419">
          <cell r="A1419">
            <v>1198</v>
          </cell>
          <cell r="B1419">
            <v>0</v>
          </cell>
          <cell r="C1419">
            <v>0</v>
          </cell>
          <cell r="D1419">
            <v>0</v>
          </cell>
          <cell r="E1419">
            <v>0</v>
          </cell>
          <cell r="F1419">
            <v>0</v>
          </cell>
          <cell r="G1419">
            <v>0</v>
          </cell>
          <cell r="H1419">
            <v>0</v>
          </cell>
          <cell r="I1419">
            <v>43713</v>
          </cell>
        </row>
        <row r="1420">
          <cell r="A1420">
            <v>1699</v>
          </cell>
          <cell r="B1420">
            <v>0</v>
          </cell>
          <cell r="C1420">
            <v>0</v>
          </cell>
          <cell r="D1420">
            <v>0</v>
          </cell>
          <cell r="E1420">
            <v>0</v>
          </cell>
          <cell r="F1420">
            <v>0</v>
          </cell>
          <cell r="G1420">
            <v>0</v>
          </cell>
          <cell r="H1420">
            <v>0</v>
          </cell>
          <cell r="I1420">
            <v>43713</v>
          </cell>
        </row>
        <row r="1421">
          <cell r="A1421">
            <v>2040</v>
          </cell>
          <cell r="B1421">
            <v>0</v>
          </cell>
          <cell r="C1421">
            <v>0</v>
          </cell>
          <cell r="D1421">
            <v>0</v>
          </cell>
          <cell r="E1421">
            <v>0</v>
          </cell>
          <cell r="F1421">
            <v>0</v>
          </cell>
          <cell r="G1421">
            <v>0</v>
          </cell>
          <cell r="H1421">
            <v>0</v>
          </cell>
          <cell r="I1421">
            <v>43713</v>
          </cell>
        </row>
        <row r="1422">
          <cell r="A1422">
            <v>2178</v>
          </cell>
          <cell r="B1422">
            <v>0</v>
          </cell>
          <cell r="C1422">
            <v>1</v>
          </cell>
          <cell r="D1422">
            <v>0</v>
          </cell>
          <cell r="E1422">
            <v>0</v>
          </cell>
          <cell r="F1422">
            <v>0</v>
          </cell>
          <cell r="G1422">
            <v>0</v>
          </cell>
          <cell r="H1422">
            <v>0</v>
          </cell>
          <cell r="I1422">
            <v>43713</v>
          </cell>
        </row>
        <row r="1423">
          <cell r="A1423">
            <v>2923</v>
          </cell>
          <cell r="B1423">
            <v>0</v>
          </cell>
          <cell r="C1423">
            <v>0</v>
          </cell>
          <cell r="D1423">
            <v>0</v>
          </cell>
          <cell r="E1423">
            <v>0</v>
          </cell>
          <cell r="F1423">
            <v>0</v>
          </cell>
          <cell r="G1423">
            <v>0</v>
          </cell>
          <cell r="H1423">
            <v>0</v>
          </cell>
          <cell r="I1423">
            <v>43713</v>
          </cell>
        </row>
        <row r="1424">
          <cell r="A1424">
            <v>1396</v>
          </cell>
          <cell r="B1424">
            <v>0</v>
          </cell>
          <cell r="C1424">
            <v>0</v>
          </cell>
          <cell r="D1424">
            <v>0</v>
          </cell>
          <cell r="E1424">
            <v>1</v>
          </cell>
          <cell r="F1424">
            <v>0</v>
          </cell>
          <cell r="G1424">
            <v>0</v>
          </cell>
          <cell r="H1424">
            <v>0</v>
          </cell>
          <cell r="I1424">
            <v>43712</v>
          </cell>
        </row>
        <row r="1425">
          <cell r="A1425">
            <v>2330</v>
          </cell>
          <cell r="B1425">
            <v>0</v>
          </cell>
          <cell r="C1425">
            <v>0</v>
          </cell>
          <cell r="D1425">
            <v>0</v>
          </cell>
          <cell r="E1425">
            <v>0</v>
          </cell>
          <cell r="F1425">
            <v>0</v>
          </cell>
          <cell r="G1425">
            <v>0</v>
          </cell>
          <cell r="H1425">
            <v>0</v>
          </cell>
          <cell r="I1425">
            <v>43712</v>
          </cell>
        </row>
        <row r="1426">
          <cell r="A1426">
            <v>2583</v>
          </cell>
          <cell r="B1426">
            <v>1</v>
          </cell>
          <cell r="C1426">
            <v>0</v>
          </cell>
          <cell r="D1426">
            <v>0</v>
          </cell>
          <cell r="E1426">
            <v>0</v>
          </cell>
          <cell r="F1426">
            <v>0</v>
          </cell>
          <cell r="G1426">
            <v>0</v>
          </cell>
          <cell r="H1426">
            <v>0</v>
          </cell>
          <cell r="I1426">
            <v>43712</v>
          </cell>
        </row>
        <row r="1427">
          <cell r="A1427">
            <v>3096</v>
          </cell>
          <cell r="B1427">
            <v>0</v>
          </cell>
          <cell r="C1427">
            <v>0</v>
          </cell>
          <cell r="D1427">
            <v>1</v>
          </cell>
          <cell r="E1427">
            <v>0</v>
          </cell>
          <cell r="F1427">
            <v>0</v>
          </cell>
          <cell r="G1427">
            <v>0</v>
          </cell>
          <cell r="H1427">
            <v>1</v>
          </cell>
          <cell r="I1427">
            <v>43712</v>
          </cell>
        </row>
        <row r="1428">
          <cell r="A1428">
            <v>1717</v>
          </cell>
          <cell r="B1428">
            <v>0</v>
          </cell>
          <cell r="C1428">
            <v>0</v>
          </cell>
          <cell r="D1428">
            <v>0</v>
          </cell>
          <cell r="E1428">
            <v>0</v>
          </cell>
          <cell r="F1428">
            <v>0</v>
          </cell>
          <cell r="G1428">
            <v>0</v>
          </cell>
          <cell r="H1428">
            <v>0</v>
          </cell>
          <cell r="I1428">
            <v>43711</v>
          </cell>
        </row>
        <row r="1429">
          <cell r="A1429">
            <v>1816</v>
          </cell>
          <cell r="B1429">
            <v>0</v>
          </cell>
          <cell r="C1429">
            <v>0</v>
          </cell>
          <cell r="D1429">
            <v>0</v>
          </cell>
          <cell r="E1429">
            <v>0</v>
          </cell>
          <cell r="F1429">
            <v>0</v>
          </cell>
          <cell r="G1429">
            <v>0</v>
          </cell>
          <cell r="H1429">
            <v>0</v>
          </cell>
          <cell r="I1429">
            <v>43711</v>
          </cell>
        </row>
        <row r="1430">
          <cell r="A1430">
            <v>2525</v>
          </cell>
          <cell r="B1430">
            <v>0</v>
          </cell>
          <cell r="C1430">
            <v>0</v>
          </cell>
          <cell r="D1430">
            <v>0</v>
          </cell>
          <cell r="E1430">
            <v>0</v>
          </cell>
          <cell r="F1430">
            <v>0</v>
          </cell>
          <cell r="G1430">
            <v>0</v>
          </cell>
          <cell r="H1430">
            <v>0</v>
          </cell>
          <cell r="I1430">
            <v>43711</v>
          </cell>
        </row>
        <row r="1431">
          <cell r="A1431">
            <v>2551</v>
          </cell>
          <cell r="B1431">
            <v>0</v>
          </cell>
          <cell r="C1431">
            <v>0</v>
          </cell>
          <cell r="D1431">
            <v>0</v>
          </cell>
          <cell r="E1431">
            <v>0</v>
          </cell>
          <cell r="F1431">
            <v>0</v>
          </cell>
          <cell r="G1431">
            <v>0</v>
          </cell>
          <cell r="H1431">
            <v>0</v>
          </cell>
          <cell r="I1431">
            <v>43711</v>
          </cell>
        </row>
        <row r="1432">
          <cell r="A1432">
            <v>2990</v>
          </cell>
          <cell r="B1432">
            <v>0</v>
          </cell>
          <cell r="C1432">
            <v>0</v>
          </cell>
          <cell r="D1432">
            <v>0</v>
          </cell>
          <cell r="E1432">
            <v>0</v>
          </cell>
          <cell r="F1432">
            <v>0</v>
          </cell>
          <cell r="G1432">
            <v>0</v>
          </cell>
          <cell r="H1432">
            <v>0</v>
          </cell>
          <cell r="I1432">
            <v>43711</v>
          </cell>
        </row>
        <row r="1433">
          <cell r="A1433">
            <v>1018</v>
          </cell>
          <cell r="B1433">
            <v>0</v>
          </cell>
          <cell r="C1433">
            <v>0</v>
          </cell>
          <cell r="D1433">
            <v>0</v>
          </cell>
          <cell r="E1433">
            <v>1</v>
          </cell>
          <cell r="F1433">
            <v>0</v>
          </cell>
          <cell r="G1433">
            <v>0</v>
          </cell>
          <cell r="H1433">
            <v>0</v>
          </cell>
          <cell r="I1433">
            <v>43710</v>
          </cell>
        </row>
        <row r="1434">
          <cell r="A1434">
            <v>1292</v>
          </cell>
          <cell r="B1434">
            <v>0</v>
          </cell>
          <cell r="C1434">
            <v>0</v>
          </cell>
          <cell r="D1434">
            <v>0</v>
          </cell>
          <cell r="E1434">
            <v>1</v>
          </cell>
          <cell r="F1434">
            <v>0</v>
          </cell>
          <cell r="G1434">
            <v>0</v>
          </cell>
          <cell r="H1434">
            <v>0</v>
          </cell>
          <cell r="I1434">
            <v>43710</v>
          </cell>
        </row>
        <row r="1435">
          <cell r="A1435">
            <v>1495</v>
          </cell>
          <cell r="B1435">
            <v>0</v>
          </cell>
          <cell r="C1435">
            <v>0</v>
          </cell>
          <cell r="D1435">
            <v>0</v>
          </cell>
          <cell r="E1435">
            <v>0</v>
          </cell>
          <cell r="F1435">
            <v>0</v>
          </cell>
          <cell r="G1435">
            <v>0</v>
          </cell>
          <cell r="H1435">
            <v>0</v>
          </cell>
          <cell r="I1435">
            <v>43710</v>
          </cell>
        </row>
        <row r="1436">
          <cell r="A1436">
            <v>2966</v>
          </cell>
          <cell r="B1436">
            <v>0</v>
          </cell>
          <cell r="C1436">
            <v>0</v>
          </cell>
          <cell r="D1436">
            <v>0</v>
          </cell>
          <cell r="E1436">
            <v>0</v>
          </cell>
          <cell r="F1436">
            <v>0</v>
          </cell>
          <cell r="G1436">
            <v>0</v>
          </cell>
          <cell r="H1436">
            <v>0</v>
          </cell>
          <cell r="I1436">
            <v>43710</v>
          </cell>
        </row>
        <row r="1437">
          <cell r="A1437">
            <v>3013</v>
          </cell>
          <cell r="B1437">
            <v>0</v>
          </cell>
          <cell r="C1437">
            <v>0</v>
          </cell>
          <cell r="D1437">
            <v>0</v>
          </cell>
          <cell r="E1437">
            <v>0</v>
          </cell>
          <cell r="F1437">
            <v>0</v>
          </cell>
          <cell r="G1437">
            <v>0</v>
          </cell>
          <cell r="H1437">
            <v>0</v>
          </cell>
          <cell r="I1437">
            <v>43710</v>
          </cell>
        </row>
        <row r="1438">
          <cell r="A1438">
            <v>1454</v>
          </cell>
          <cell r="B1438">
            <v>0</v>
          </cell>
          <cell r="C1438">
            <v>0</v>
          </cell>
          <cell r="D1438">
            <v>0</v>
          </cell>
          <cell r="E1438">
            <v>0</v>
          </cell>
          <cell r="F1438">
            <v>0</v>
          </cell>
          <cell r="G1438">
            <v>0</v>
          </cell>
          <cell r="H1438">
            <v>0</v>
          </cell>
          <cell r="I1438">
            <v>43709</v>
          </cell>
        </row>
        <row r="1439">
          <cell r="A1439">
            <v>1983</v>
          </cell>
          <cell r="B1439">
            <v>1</v>
          </cell>
          <cell r="C1439">
            <v>0</v>
          </cell>
          <cell r="D1439">
            <v>0</v>
          </cell>
          <cell r="E1439">
            <v>1</v>
          </cell>
          <cell r="F1439">
            <v>0</v>
          </cell>
          <cell r="G1439">
            <v>0</v>
          </cell>
          <cell r="H1439">
            <v>1</v>
          </cell>
          <cell r="I1439">
            <v>43709</v>
          </cell>
        </row>
        <row r="1440">
          <cell r="A1440">
            <v>2545</v>
          </cell>
          <cell r="B1440">
            <v>0</v>
          </cell>
          <cell r="C1440">
            <v>0</v>
          </cell>
          <cell r="D1440">
            <v>0</v>
          </cell>
          <cell r="E1440">
            <v>0</v>
          </cell>
          <cell r="F1440">
            <v>0</v>
          </cell>
          <cell r="G1440">
            <v>0</v>
          </cell>
          <cell r="H1440">
            <v>0</v>
          </cell>
          <cell r="I1440">
            <v>43709</v>
          </cell>
        </row>
        <row r="1441">
          <cell r="A1441">
            <v>3135</v>
          </cell>
          <cell r="B1441">
            <v>1</v>
          </cell>
          <cell r="C1441">
            <v>0</v>
          </cell>
          <cell r="D1441">
            <v>1</v>
          </cell>
          <cell r="E1441">
            <v>1</v>
          </cell>
          <cell r="F1441">
            <v>1</v>
          </cell>
          <cell r="G1441">
            <v>0</v>
          </cell>
          <cell r="H1441">
            <v>1</v>
          </cell>
          <cell r="I1441">
            <v>43709</v>
          </cell>
        </row>
        <row r="1442">
          <cell r="A1442">
            <v>1213</v>
          </cell>
          <cell r="B1442">
            <v>0</v>
          </cell>
          <cell r="C1442">
            <v>0</v>
          </cell>
          <cell r="D1442">
            <v>0</v>
          </cell>
          <cell r="E1442">
            <v>0</v>
          </cell>
          <cell r="F1442">
            <v>0</v>
          </cell>
          <cell r="G1442">
            <v>0</v>
          </cell>
          <cell r="H1442">
            <v>0</v>
          </cell>
          <cell r="I1442">
            <v>43708</v>
          </cell>
        </row>
        <row r="1443">
          <cell r="A1443">
            <v>1782</v>
          </cell>
          <cell r="B1443">
            <v>0</v>
          </cell>
          <cell r="C1443">
            <v>0</v>
          </cell>
          <cell r="D1443">
            <v>0</v>
          </cell>
          <cell r="E1443">
            <v>0</v>
          </cell>
          <cell r="F1443">
            <v>0</v>
          </cell>
          <cell r="G1443">
            <v>0</v>
          </cell>
          <cell r="H1443">
            <v>0</v>
          </cell>
          <cell r="I1443">
            <v>43708</v>
          </cell>
        </row>
        <row r="1444">
          <cell r="A1444">
            <v>1847</v>
          </cell>
          <cell r="B1444">
            <v>0</v>
          </cell>
          <cell r="C1444">
            <v>0</v>
          </cell>
          <cell r="D1444">
            <v>0</v>
          </cell>
          <cell r="E1444">
            <v>0</v>
          </cell>
          <cell r="F1444">
            <v>0</v>
          </cell>
          <cell r="G1444">
            <v>0</v>
          </cell>
          <cell r="H1444">
            <v>0</v>
          </cell>
          <cell r="I1444">
            <v>43708</v>
          </cell>
        </row>
        <row r="1445">
          <cell r="A1445">
            <v>2740</v>
          </cell>
          <cell r="B1445">
            <v>0</v>
          </cell>
          <cell r="C1445">
            <v>0</v>
          </cell>
          <cell r="D1445">
            <v>0</v>
          </cell>
          <cell r="E1445">
            <v>0</v>
          </cell>
          <cell r="F1445">
            <v>0</v>
          </cell>
          <cell r="G1445">
            <v>0</v>
          </cell>
          <cell r="H1445">
            <v>0</v>
          </cell>
          <cell r="I1445">
            <v>43708</v>
          </cell>
        </row>
        <row r="1446">
          <cell r="A1446">
            <v>2651</v>
          </cell>
          <cell r="B1446">
            <v>0</v>
          </cell>
          <cell r="C1446">
            <v>0</v>
          </cell>
          <cell r="D1446">
            <v>0</v>
          </cell>
          <cell r="E1446">
            <v>0</v>
          </cell>
          <cell r="F1446">
            <v>0</v>
          </cell>
          <cell r="G1446">
            <v>0</v>
          </cell>
          <cell r="H1446">
            <v>0</v>
          </cell>
          <cell r="I1446">
            <v>43707</v>
          </cell>
        </row>
        <row r="1447">
          <cell r="A1447">
            <v>1885</v>
          </cell>
          <cell r="B1447">
            <v>0</v>
          </cell>
          <cell r="C1447">
            <v>0</v>
          </cell>
          <cell r="D1447">
            <v>0</v>
          </cell>
          <cell r="E1447">
            <v>0</v>
          </cell>
          <cell r="F1447">
            <v>0</v>
          </cell>
          <cell r="G1447">
            <v>0</v>
          </cell>
          <cell r="H1447">
            <v>0</v>
          </cell>
          <cell r="I1447">
            <v>43706</v>
          </cell>
        </row>
        <row r="1448">
          <cell r="A1448">
            <v>2505</v>
          </cell>
          <cell r="B1448">
            <v>0</v>
          </cell>
          <cell r="C1448">
            <v>0</v>
          </cell>
          <cell r="D1448">
            <v>0</v>
          </cell>
          <cell r="E1448">
            <v>0</v>
          </cell>
          <cell r="F1448">
            <v>0</v>
          </cell>
          <cell r="G1448">
            <v>0</v>
          </cell>
          <cell r="H1448">
            <v>0</v>
          </cell>
          <cell r="I1448">
            <v>43706</v>
          </cell>
        </row>
        <row r="1449">
          <cell r="A1449">
            <v>3194</v>
          </cell>
          <cell r="B1449">
            <v>0</v>
          </cell>
          <cell r="C1449">
            <v>0</v>
          </cell>
          <cell r="D1449">
            <v>0</v>
          </cell>
          <cell r="E1449">
            <v>0</v>
          </cell>
          <cell r="F1449">
            <v>0</v>
          </cell>
          <cell r="G1449">
            <v>0</v>
          </cell>
          <cell r="H1449">
            <v>0</v>
          </cell>
          <cell r="I1449">
            <v>43706</v>
          </cell>
        </row>
        <row r="1450">
          <cell r="A1450">
            <v>3209</v>
          </cell>
          <cell r="B1450">
            <v>0</v>
          </cell>
          <cell r="C1450">
            <v>0</v>
          </cell>
          <cell r="D1450">
            <v>0</v>
          </cell>
          <cell r="E1450">
            <v>0</v>
          </cell>
          <cell r="F1450">
            <v>0</v>
          </cell>
          <cell r="G1450">
            <v>0</v>
          </cell>
          <cell r="H1450">
            <v>0</v>
          </cell>
          <cell r="I1450">
            <v>43706</v>
          </cell>
        </row>
        <row r="1451">
          <cell r="A1451">
            <v>1222</v>
          </cell>
          <cell r="B1451">
            <v>0</v>
          </cell>
          <cell r="C1451">
            <v>0</v>
          </cell>
          <cell r="D1451">
            <v>0</v>
          </cell>
          <cell r="E1451">
            <v>0</v>
          </cell>
          <cell r="F1451">
            <v>0</v>
          </cell>
          <cell r="G1451">
            <v>0</v>
          </cell>
          <cell r="H1451">
            <v>0</v>
          </cell>
          <cell r="I1451">
            <v>43705</v>
          </cell>
        </row>
        <row r="1452">
          <cell r="A1452">
            <v>1384</v>
          </cell>
          <cell r="B1452">
            <v>0</v>
          </cell>
          <cell r="C1452">
            <v>0</v>
          </cell>
          <cell r="D1452">
            <v>0</v>
          </cell>
          <cell r="E1452">
            <v>0</v>
          </cell>
          <cell r="F1452">
            <v>0</v>
          </cell>
          <cell r="G1452">
            <v>0</v>
          </cell>
          <cell r="H1452">
            <v>0</v>
          </cell>
          <cell r="I1452">
            <v>43705</v>
          </cell>
        </row>
        <row r="1453">
          <cell r="A1453">
            <v>1721</v>
          </cell>
          <cell r="B1453">
            <v>0</v>
          </cell>
          <cell r="C1453">
            <v>0</v>
          </cell>
          <cell r="D1453">
            <v>0</v>
          </cell>
          <cell r="E1453">
            <v>0</v>
          </cell>
          <cell r="F1453">
            <v>0</v>
          </cell>
          <cell r="G1453">
            <v>0</v>
          </cell>
          <cell r="H1453">
            <v>0</v>
          </cell>
          <cell r="I1453">
            <v>43705</v>
          </cell>
        </row>
        <row r="1454">
          <cell r="A1454">
            <v>1789</v>
          </cell>
          <cell r="B1454">
            <v>0</v>
          </cell>
          <cell r="C1454">
            <v>1</v>
          </cell>
          <cell r="D1454">
            <v>0</v>
          </cell>
          <cell r="E1454">
            <v>0</v>
          </cell>
          <cell r="F1454">
            <v>0</v>
          </cell>
          <cell r="G1454">
            <v>0</v>
          </cell>
          <cell r="H1454">
            <v>0</v>
          </cell>
          <cell r="I1454">
            <v>43704</v>
          </cell>
        </row>
        <row r="1455">
          <cell r="A1455">
            <v>2812</v>
          </cell>
          <cell r="B1455">
            <v>0</v>
          </cell>
          <cell r="C1455">
            <v>1</v>
          </cell>
          <cell r="D1455">
            <v>0</v>
          </cell>
          <cell r="E1455">
            <v>0</v>
          </cell>
          <cell r="F1455">
            <v>0</v>
          </cell>
          <cell r="G1455">
            <v>0</v>
          </cell>
          <cell r="H1455">
            <v>0</v>
          </cell>
          <cell r="I1455">
            <v>43704</v>
          </cell>
        </row>
        <row r="1456">
          <cell r="A1456">
            <v>3163</v>
          </cell>
          <cell r="B1456">
            <v>0</v>
          </cell>
          <cell r="C1456">
            <v>0</v>
          </cell>
          <cell r="D1456">
            <v>0</v>
          </cell>
          <cell r="E1456">
            <v>0</v>
          </cell>
          <cell r="F1456">
            <v>0</v>
          </cell>
          <cell r="G1456">
            <v>0</v>
          </cell>
          <cell r="H1456">
            <v>0</v>
          </cell>
          <cell r="I1456">
            <v>43704</v>
          </cell>
        </row>
        <row r="1457">
          <cell r="A1457">
            <v>2214</v>
          </cell>
          <cell r="B1457">
            <v>0</v>
          </cell>
          <cell r="C1457">
            <v>0</v>
          </cell>
          <cell r="D1457">
            <v>0</v>
          </cell>
          <cell r="E1457">
            <v>0</v>
          </cell>
          <cell r="F1457">
            <v>0</v>
          </cell>
          <cell r="G1457">
            <v>0</v>
          </cell>
          <cell r="H1457">
            <v>0</v>
          </cell>
          <cell r="I1457">
            <v>43703</v>
          </cell>
        </row>
        <row r="1458">
          <cell r="A1458">
            <v>3184</v>
          </cell>
          <cell r="B1458">
            <v>0</v>
          </cell>
          <cell r="C1458">
            <v>0</v>
          </cell>
          <cell r="D1458">
            <v>0</v>
          </cell>
          <cell r="E1458">
            <v>0</v>
          </cell>
          <cell r="F1458">
            <v>0</v>
          </cell>
          <cell r="G1458">
            <v>0</v>
          </cell>
          <cell r="H1458">
            <v>0</v>
          </cell>
          <cell r="I1458">
            <v>43703</v>
          </cell>
        </row>
        <row r="1459">
          <cell r="A1459">
            <v>1218</v>
          </cell>
          <cell r="B1459">
            <v>0</v>
          </cell>
          <cell r="C1459">
            <v>0</v>
          </cell>
          <cell r="D1459">
            <v>0</v>
          </cell>
          <cell r="E1459">
            <v>0</v>
          </cell>
          <cell r="F1459">
            <v>0</v>
          </cell>
          <cell r="G1459">
            <v>0</v>
          </cell>
          <cell r="H1459">
            <v>1</v>
          </cell>
          <cell r="I1459">
            <v>43702</v>
          </cell>
        </row>
        <row r="1460">
          <cell r="A1460">
            <v>2324</v>
          </cell>
          <cell r="B1460">
            <v>0</v>
          </cell>
          <cell r="C1460">
            <v>0</v>
          </cell>
          <cell r="D1460">
            <v>0</v>
          </cell>
          <cell r="E1460">
            <v>0</v>
          </cell>
          <cell r="F1460">
            <v>0</v>
          </cell>
          <cell r="G1460">
            <v>0</v>
          </cell>
          <cell r="H1460">
            <v>0</v>
          </cell>
          <cell r="I1460">
            <v>43702</v>
          </cell>
        </row>
        <row r="1461">
          <cell r="A1461">
            <v>2778</v>
          </cell>
          <cell r="B1461">
            <v>0</v>
          </cell>
          <cell r="C1461">
            <v>0</v>
          </cell>
          <cell r="D1461">
            <v>0</v>
          </cell>
          <cell r="E1461">
            <v>0</v>
          </cell>
          <cell r="F1461">
            <v>0</v>
          </cell>
          <cell r="G1461">
            <v>0</v>
          </cell>
          <cell r="H1461">
            <v>1</v>
          </cell>
          <cell r="I1461">
            <v>43702</v>
          </cell>
        </row>
        <row r="1462">
          <cell r="A1462">
            <v>1134</v>
          </cell>
          <cell r="B1462">
            <v>0</v>
          </cell>
          <cell r="C1462">
            <v>0</v>
          </cell>
          <cell r="D1462">
            <v>0</v>
          </cell>
          <cell r="E1462">
            <v>0</v>
          </cell>
          <cell r="F1462">
            <v>0</v>
          </cell>
          <cell r="G1462">
            <v>0</v>
          </cell>
          <cell r="H1462">
            <v>0</v>
          </cell>
          <cell r="I1462">
            <v>43701</v>
          </cell>
        </row>
        <row r="1463">
          <cell r="A1463">
            <v>1177</v>
          </cell>
          <cell r="B1463">
            <v>0</v>
          </cell>
          <cell r="C1463">
            <v>0</v>
          </cell>
          <cell r="D1463">
            <v>0</v>
          </cell>
          <cell r="E1463">
            <v>0</v>
          </cell>
          <cell r="F1463">
            <v>0</v>
          </cell>
          <cell r="G1463">
            <v>0</v>
          </cell>
          <cell r="H1463">
            <v>0</v>
          </cell>
          <cell r="I1463">
            <v>43701</v>
          </cell>
        </row>
        <row r="1464">
          <cell r="A1464">
            <v>2254</v>
          </cell>
          <cell r="B1464">
            <v>0</v>
          </cell>
          <cell r="C1464">
            <v>0</v>
          </cell>
          <cell r="D1464">
            <v>0</v>
          </cell>
          <cell r="E1464">
            <v>0</v>
          </cell>
          <cell r="F1464">
            <v>0</v>
          </cell>
          <cell r="G1464">
            <v>0</v>
          </cell>
          <cell r="H1464">
            <v>0</v>
          </cell>
          <cell r="I1464">
            <v>43701</v>
          </cell>
        </row>
        <row r="1465">
          <cell r="A1465">
            <v>2883</v>
          </cell>
          <cell r="B1465">
            <v>0</v>
          </cell>
          <cell r="C1465">
            <v>0</v>
          </cell>
          <cell r="D1465">
            <v>0</v>
          </cell>
          <cell r="E1465">
            <v>0</v>
          </cell>
          <cell r="F1465">
            <v>0</v>
          </cell>
          <cell r="G1465">
            <v>0</v>
          </cell>
          <cell r="H1465">
            <v>0</v>
          </cell>
          <cell r="I1465">
            <v>43701</v>
          </cell>
        </row>
        <row r="1466">
          <cell r="A1466">
            <v>3030</v>
          </cell>
          <cell r="B1466">
            <v>0</v>
          </cell>
          <cell r="C1466">
            <v>0</v>
          </cell>
          <cell r="D1466">
            <v>0</v>
          </cell>
          <cell r="E1466">
            <v>0</v>
          </cell>
          <cell r="F1466">
            <v>0</v>
          </cell>
          <cell r="G1466">
            <v>0</v>
          </cell>
          <cell r="H1466">
            <v>0</v>
          </cell>
          <cell r="I1466">
            <v>43701</v>
          </cell>
        </row>
        <row r="1467">
          <cell r="A1467">
            <v>1024</v>
          </cell>
          <cell r="B1467">
            <v>0</v>
          </cell>
          <cell r="C1467">
            <v>0</v>
          </cell>
          <cell r="D1467">
            <v>0</v>
          </cell>
          <cell r="E1467">
            <v>0</v>
          </cell>
          <cell r="F1467">
            <v>0</v>
          </cell>
          <cell r="G1467">
            <v>0</v>
          </cell>
          <cell r="H1467">
            <v>0</v>
          </cell>
          <cell r="I1467">
            <v>43700</v>
          </cell>
        </row>
        <row r="1468">
          <cell r="A1468">
            <v>1360</v>
          </cell>
          <cell r="B1468">
            <v>1</v>
          </cell>
          <cell r="C1468">
            <v>0</v>
          </cell>
          <cell r="D1468">
            <v>0</v>
          </cell>
          <cell r="E1468">
            <v>0</v>
          </cell>
          <cell r="F1468">
            <v>0</v>
          </cell>
          <cell r="G1468">
            <v>0</v>
          </cell>
          <cell r="H1468">
            <v>1</v>
          </cell>
          <cell r="I1468">
            <v>43700</v>
          </cell>
        </row>
        <row r="1469">
          <cell r="A1469">
            <v>1565</v>
          </cell>
          <cell r="B1469">
            <v>0</v>
          </cell>
          <cell r="C1469">
            <v>0</v>
          </cell>
          <cell r="D1469">
            <v>0</v>
          </cell>
          <cell r="E1469">
            <v>0</v>
          </cell>
          <cell r="F1469">
            <v>0</v>
          </cell>
          <cell r="G1469">
            <v>0</v>
          </cell>
          <cell r="H1469">
            <v>0</v>
          </cell>
          <cell r="I1469">
            <v>43700</v>
          </cell>
        </row>
        <row r="1470">
          <cell r="A1470">
            <v>1601</v>
          </cell>
          <cell r="B1470">
            <v>0</v>
          </cell>
          <cell r="C1470">
            <v>0</v>
          </cell>
          <cell r="D1470">
            <v>0</v>
          </cell>
          <cell r="E1470">
            <v>0</v>
          </cell>
          <cell r="F1470">
            <v>0</v>
          </cell>
          <cell r="G1470">
            <v>0</v>
          </cell>
          <cell r="H1470">
            <v>0</v>
          </cell>
          <cell r="I1470">
            <v>43700</v>
          </cell>
        </row>
        <row r="1471">
          <cell r="A1471">
            <v>1719</v>
          </cell>
          <cell r="B1471">
            <v>0</v>
          </cell>
          <cell r="C1471">
            <v>0</v>
          </cell>
          <cell r="D1471">
            <v>0</v>
          </cell>
          <cell r="E1471">
            <v>0</v>
          </cell>
          <cell r="F1471">
            <v>0</v>
          </cell>
          <cell r="G1471">
            <v>0</v>
          </cell>
          <cell r="H1471">
            <v>0</v>
          </cell>
          <cell r="I1471">
            <v>43700</v>
          </cell>
        </row>
        <row r="1472">
          <cell r="A1472">
            <v>1067</v>
          </cell>
          <cell r="B1472">
            <v>0</v>
          </cell>
          <cell r="C1472">
            <v>0</v>
          </cell>
          <cell r="D1472">
            <v>0</v>
          </cell>
          <cell r="E1472">
            <v>0</v>
          </cell>
          <cell r="F1472">
            <v>0</v>
          </cell>
          <cell r="G1472">
            <v>0</v>
          </cell>
          <cell r="H1472">
            <v>0</v>
          </cell>
          <cell r="I1472">
            <v>43699</v>
          </cell>
        </row>
        <row r="1473">
          <cell r="A1473">
            <v>1125</v>
          </cell>
          <cell r="B1473">
            <v>0</v>
          </cell>
          <cell r="C1473">
            <v>1</v>
          </cell>
          <cell r="D1473">
            <v>0</v>
          </cell>
          <cell r="E1473">
            <v>0</v>
          </cell>
          <cell r="F1473">
            <v>0</v>
          </cell>
          <cell r="G1473">
            <v>0</v>
          </cell>
          <cell r="H1473">
            <v>0</v>
          </cell>
          <cell r="I1473">
            <v>43699</v>
          </cell>
        </row>
        <row r="1474">
          <cell r="A1474">
            <v>2335</v>
          </cell>
          <cell r="B1474">
            <v>0</v>
          </cell>
          <cell r="C1474">
            <v>0</v>
          </cell>
          <cell r="D1474">
            <v>0</v>
          </cell>
          <cell r="E1474">
            <v>0</v>
          </cell>
          <cell r="F1474">
            <v>0</v>
          </cell>
          <cell r="G1474">
            <v>0</v>
          </cell>
          <cell r="H1474">
            <v>0</v>
          </cell>
          <cell r="I1474">
            <v>43699</v>
          </cell>
        </row>
        <row r="1475">
          <cell r="A1475">
            <v>2603</v>
          </cell>
          <cell r="B1475">
            <v>0</v>
          </cell>
          <cell r="C1475">
            <v>0</v>
          </cell>
          <cell r="D1475">
            <v>0</v>
          </cell>
          <cell r="E1475">
            <v>0</v>
          </cell>
          <cell r="F1475">
            <v>0</v>
          </cell>
          <cell r="G1475">
            <v>0</v>
          </cell>
          <cell r="H1475">
            <v>0</v>
          </cell>
          <cell r="I1475">
            <v>43699</v>
          </cell>
        </row>
        <row r="1476">
          <cell r="A1476">
            <v>2730</v>
          </cell>
          <cell r="B1476">
            <v>0</v>
          </cell>
          <cell r="C1476">
            <v>0</v>
          </cell>
          <cell r="D1476">
            <v>0</v>
          </cell>
          <cell r="E1476">
            <v>0</v>
          </cell>
          <cell r="F1476">
            <v>0</v>
          </cell>
          <cell r="G1476">
            <v>0</v>
          </cell>
          <cell r="H1476">
            <v>0</v>
          </cell>
          <cell r="I1476">
            <v>43699</v>
          </cell>
        </row>
        <row r="1477">
          <cell r="A1477">
            <v>1351</v>
          </cell>
          <cell r="B1477">
            <v>0</v>
          </cell>
          <cell r="C1477">
            <v>0</v>
          </cell>
          <cell r="D1477">
            <v>0</v>
          </cell>
          <cell r="E1477">
            <v>0</v>
          </cell>
          <cell r="F1477">
            <v>0</v>
          </cell>
          <cell r="G1477">
            <v>0</v>
          </cell>
          <cell r="H1477">
            <v>0</v>
          </cell>
          <cell r="I1477">
            <v>43698</v>
          </cell>
        </row>
        <row r="1478">
          <cell r="A1478">
            <v>3197</v>
          </cell>
          <cell r="B1478">
            <v>1</v>
          </cell>
          <cell r="C1478">
            <v>0</v>
          </cell>
          <cell r="D1478">
            <v>0</v>
          </cell>
          <cell r="E1478">
            <v>0</v>
          </cell>
          <cell r="F1478">
            <v>0</v>
          </cell>
          <cell r="G1478">
            <v>0</v>
          </cell>
          <cell r="H1478">
            <v>0</v>
          </cell>
          <cell r="I1478">
            <v>43698</v>
          </cell>
        </row>
        <row r="1479">
          <cell r="A1479">
            <v>3212</v>
          </cell>
          <cell r="B1479">
            <v>1</v>
          </cell>
          <cell r="C1479">
            <v>0</v>
          </cell>
          <cell r="D1479">
            <v>0</v>
          </cell>
          <cell r="E1479">
            <v>0</v>
          </cell>
          <cell r="F1479">
            <v>0</v>
          </cell>
          <cell r="G1479">
            <v>0</v>
          </cell>
          <cell r="H1479">
            <v>0</v>
          </cell>
          <cell r="I1479">
            <v>43698</v>
          </cell>
        </row>
        <row r="1480">
          <cell r="A1480">
            <v>1739</v>
          </cell>
          <cell r="B1480">
            <v>0</v>
          </cell>
          <cell r="C1480">
            <v>0</v>
          </cell>
          <cell r="D1480">
            <v>0</v>
          </cell>
          <cell r="E1480">
            <v>0</v>
          </cell>
          <cell r="F1480">
            <v>0</v>
          </cell>
          <cell r="G1480">
            <v>0</v>
          </cell>
          <cell r="H1480">
            <v>0</v>
          </cell>
          <cell r="I1480">
            <v>43697</v>
          </cell>
        </row>
        <row r="1481">
          <cell r="A1481">
            <v>2806</v>
          </cell>
          <cell r="B1481">
            <v>0</v>
          </cell>
          <cell r="C1481">
            <v>0</v>
          </cell>
          <cell r="D1481">
            <v>0</v>
          </cell>
          <cell r="E1481">
            <v>0</v>
          </cell>
          <cell r="F1481">
            <v>0</v>
          </cell>
          <cell r="G1481">
            <v>0</v>
          </cell>
          <cell r="H1481">
            <v>0</v>
          </cell>
          <cell r="I1481">
            <v>43697</v>
          </cell>
        </row>
        <row r="1482">
          <cell r="A1482">
            <v>1252</v>
          </cell>
          <cell r="B1482">
            <v>0</v>
          </cell>
          <cell r="C1482">
            <v>0</v>
          </cell>
          <cell r="D1482">
            <v>0</v>
          </cell>
          <cell r="E1482">
            <v>0</v>
          </cell>
          <cell r="F1482">
            <v>0</v>
          </cell>
          <cell r="G1482">
            <v>0</v>
          </cell>
          <cell r="H1482">
            <v>0</v>
          </cell>
          <cell r="I1482">
            <v>43696</v>
          </cell>
        </row>
        <row r="1483">
          <cell r="A1483">
            <v>2266</v>
          </cell>
          <cell r="B1483">
            <v>0</v>
          </cell>
          <cell r="C1483">
            <v>0</v>
          </cell>
          <cell r="D1483">
            <v>0</v>
          </cell>
          <cell r="E1483">
            <v>0</v>
          </cell>
          <cell r="F1483">
            <v>0</v>
          </cell>
          <cell r="G1483">
            <v>0</v>
          </cell>
          <cell r="H1483">
            <v>0</v>
          </cell>
          <cell r="I1483">
            <v>43696</v>
          </cell>
        </row>
        <row r="1484">
          <cell r="A1484">
            <v>1040</v>
          </cell>
          <cell r="B1484">
            <v>0</v>
          </cell>
          <cell r="C1484">
            <v>0</v>
          </cell>
          <cell r="D1484">
            <v>0</v>
          </cell>
          <cell r="E1484">
            <v>0</v>
          </cell>
          <cell r="F1484">
            <v>0</v>
          </cell>
          <cell r="G1484">
            <v>0</v>
          </cell>
          <cell r="H1484">
            <v>0</v>
          </cell>
          <cell r="I1484">
            <v>43694</v>
          </cell>
        </row>
        <row r="1485">
          <cell r="A1485">
            <v>1116</v>
          </cell>
          <cell r="B1485">
            <v>0</v>
          </cell>
          <cell r="C1485">
            <v>1</v>
          </cell>
          <cell r="D1485">
            <v>1</v>
          </cell>
          <cell r="E1485">
            <v>1</v>
          </cell>
          <cell r="F1485">
            <v>0</v>
          </cell>
          <cell r="G1485">
            <v>0</v>
          </cell>
          <cell r="H1485">
            <v>1</v>
          </cell>
          <cell r="I1485">
            <v>43694</v>
          </cell>
        </row>
        <row r="1486">
          <cell r="A1486">
            <v>1281</v>
          </cell>
          <cell r="B1486">
            <v>0</v>
          </cell>
          <cell r="C1486">
            <v>0</v>
          </cell>
          <cell r="D1486">
            <v>0</v>
          </cell>
          <cell r="E1486">
            <v>0</v>
          </cell>
          <cell r="F1486">
            <v>0</v>
          </cell>
          <cell r="G1486">
            <v>0</v>
          </cell>
          <cell r="H1486">
            <v>0</v>
          </cell>
          <cell r="I1486">
            <v>43694</v>
          </cell>
        </row>
        <row r="1487">
          <cell r="A1487">
            <v>2194</v>
          </cell>
          <cell r="B1487">
            <v>0</v>
          </cell>
          <cell r="C1487">
            <v>0</v>
          </cell>
          <cell r="D1487">
            <v>1</v>
          </cell>
          <cell r="E1487">
            <v>0</v>
          </cell>
          <cell r="F1487">
            <v>0</v>
          </cell>
          <cell r="G1487">
            <v>0</v>
          </cell>
          <cell r="H1487">
            <v>0</v>
          </cell>
          <cell r="I1487">
            <v>43694</v>
          </cell>
        </row>
        <row r="1488">
          <cell r="A1488">
            <v>3001</v>
          </cell>
          <cell r="B1488">
            <v>0</v>
          </cell>
          <cell r="C1488">
            <v>0</v>
          </cell>
          <cell r="D1488">
            <v>0</v>
          </cell>
          <cell r="E1488">
            <v>0</v>
          </cell>
          <cell r="F1488">
            <v>0</v>
          </cell>
          <cell r="G1488">
            <v>0</v>
          </cell>
          <cell r="H1488">
            <v>0</v>
          </cell>
          <cell r="I1488">
            <v>43694</v>
          </cell>
        </row>
        <row r="1489">
          <cell r="A1489">
            <v>1387</v>
          </cell>
          <cell r="B1489">
            <v>0</v>
          </cell>
          <cell r="C1489">
            <v>0</v>
          </cell>
          <cell r="D1489">
            <v>0</v>
          </cell>
          <cell r="E1489">
            <v>0</v>
          </cell>
          <cell r="F1489">
            <v>0</v>
          </cell>
          <cell r="G1489">
            <v>0</v>
          </cell>
          <cell r="H1489">
            <v>0</v>
          </cell>
          <cell r="I1489">
            <v>43693</v>
          </cell>
        </row>
        <row r="1490">
          <cell r="A1490">
            <v>1591</v>
          </cell>
          <cell r="B1490">
            <v>0</v>
          </cell>
          <cell r="C1490">
            <v>0</v>
          </cell>
          <cell r="D1490">
            <v>0</v>
          </cell>
          <cell r="E1490">
            <v>0</v>
          </cell>
          <cell r="F1490">
            <v>0</v>
          </cell>
          <cell r="G1490">
            <v>0</v>
          </cell>
          <cell r="H1490">
            <v>0</v>
          </cell>
          <cell r="I1490">
            <v>43693</v>
          </cell>
        </row>
        <row r="1491">
          <cell r="A1491">
            <v>2140</v>
          </cell>
          <cell r="B1491">
            <v>0</v>
          </cell>
          <cell r="C1491">
            <v>0</v>
          </cell>
          <cell r="D1491">
            <v>0</v>
          </cell>
          <cell r="E1491">
            <v>0</v>
          </cell>
          <cell r="F1491">
            <v>0</v>
          </cell>
          <cell r="G1491">
            <v>0</v>
          </cell>
          <cell r="H1491">
            <v>0</v>
          </cell>
          <cell r="I1491">
            <v>43693</v>
          </cell>
        </row>
        <row r="1492">
          <cell r="A1492">
            <v>3100</v>
          </cell>
          <cell r="B1492">
            <v>0</v>
          </cell>
          <cell r="C1492">
            <v>0</v>
          </cell>
          <cell r="D1492">
            <v>0</v>
          </cell>
          <cell r="E1492">
            <v>1</v>
          </cell>
          <cell r="F1492">
            <v>0</v>
          </cell>
          <cell r="G1492">
            <v>0</v>
          </cell>
          <cell r="H1492">
            <v>1</v>
          </cell>
          <cell r="I1492">
            <v>43693</v>
          </cell>
        </row>
        <row r="1493">
          <cell r="A1493">
            <v>1122</v>
          </cell>
          <cell r="B1493">
            <v>0</v>
          </cell>
          <cell r="C1493">
            <v>0</v>
          </cell>
          <cell r="D1493">
            <v>0</v>
          </cell>
          <cell r="E1493">
            <v>0</v>
          </cell>
          <cell r="F1493">
            <v>0</v>
          </cell>
          <cell r="G1493">
            <v>0</v>
          </cell>
          <cell r="H1493">
            <v>0</v>
          </cell>
          <cell r="I1493">
            <v>43692</v>
          </cell>
        </row>
        <row r="1494">
          <cell r="A1494">
            <v>1627</v>
          </cell>
          <cell r="B1494">
            <v>0</v>
          </cell>
          <cell r="C1494">
            <v>1</v>
          </cell>
          <cell r="D1494">
            <v>1</v>
          </cell>
          <cell r="E1494">
            <v>0</v>
          </cell>
          <cell r="F1494">
            <v>0</v>
          </cell>
          <cell r="G1494">
            <v>0</v>
          </cell>
          <cell r="H1494">
            <v>1</v>
          </cell>
          <cell r="I1494">
            <v>43692</v>
          </cell>
        </row>
        <row r="1495">
          <cell r="A1495">
            <v>2736</v>
          </cell>
          <cell r="B1495">
            <v>0</v>
          </cell>
          <cell r="C1495">
            <v>0</v>
          </cell>
          <cell r="D1495">
            <v>0</v>
          </cell>
          <cell r="E1495">
            <v>0</v>
          </cell>
          <cell r="F1495">
            <v>0</v>
          </cell>
          <cell r="G1495">
            <v>0</v>
          </cell>
          <cell r="H1495">
            <v>0</v>
          </cell>
          <cell r="I1495">
            <v>43692</v>
          </cell>
        </row>
        <row r="1496">
          <cell r="A1496">
            <v>2911</v>
          </cell>
          <cell r="B1496">
            <v>0</v>
          </cell>
          <cell r="C1496">
            <v>0</v>
          </cell>
          <cell r="D1496">
            <v>0</v>
          </cell>
          <cell r="E1496">
            <v>0</v>
          </cell>
          <cell r="F1496">
            <v>0</v>
          </cell>
          <cell r="G1496">
            <v>0</v>
          </cell>
          <cell r="H1496">
            <v>1</v>
          </cell>
          <cell r="I1496">
            <v>43692</v>
          </cell>
        </row>
        <row r="1497">
          <cell r="A1497">
            <v>3005</v>
          </cell>
          <cell r="B1497">
            <v>1</v>
          </cell>
          <cell r="C1497">
            <v>0</v>
          </cell>
          <cell r="D1497">
            <v>0</v>
          </cell>
          <cell r="E1497">
            <v>0</v>
          </cell>
          <cell r="F1497">
            <v>0</v>
          </cell>
          <cell r="G1497">
            <v>0</v>
          </cell>
          <cell r="H1497">
            <v>1</v>
          </cell>
          <cell r="I1497">
            <v>43692</v>
          </cell>
        </row>
        <row r="1498">
          <cell r="A1498">
            <v>3025</v>
          </cell>
          <cell r="B1498">
            <v>0</v>
          </cell>
          <cell r="C1498">
            <v>0</v>
          </cell>
          <cell r="D1498">
            <v>0</v>
          </cell>
          <cell r="E1498">
            <v>0</v>
          </cell>
          <cell r="F1498">
            <v>0</v>
          </cell>
          <cell r="G1498">
            <v>0</v>
          </cell>
          <cell r="H1498">
            <v>0</v>
          </cell>
          <cell r="I1498">
            <v>43691</v>
          </cell>
        </row>
        <row r="1499">
          <cell r="A1499">
            <v>2517</v>
          </cell>
          <cell r="B1499">
            <v>0</v>
          </cell>
          <cell r="C1499">
            <v>0</v>
          </cell>
          <cell r="D1499">
            <v>0</v>
          </cell>
          <cell r="E1499">
            <v>0</v>
          </cell>
          <cell r="F1499">
            <v>0</v>
          </cell>
          <cell r="G1499">
            <v>0</v>
          </cell>
          <cell r="H1499">
            <v>0</v>
          </cell>
          <cell r="I1499">
            <v>43690</v>
          </cell>
        </row>
        <row r="1500">
          <cell r="A1500">
            <v>2703</v>
          </cell>
          <cell r="B1500">
            <v>0</v>
          </cell>
          <cell r="C1500">
            <v>0</v>
          </cell>
          <cell r="D1500">
            <v>0</v>
          </cell>
          <cell r="E1500">
            <v>0</v>
          </cell>
          <cell r="F1500">
            <v>0</v>
          </cell>
          <cell r="G1500">
            <v>0</v>
          </cell>
          <cell r="H1500">
            <v>0</v>
          </cell>
          <cell r="I1500">
            <v>43690</v>
          </cell>
        </row>
        <row r="1501">
          <cell r="A1501">
            <v>2975</v>
          </cell>
          <cell r="B1501">
            <v>0</v>
          </cell>
          <cell r="C1501">
            <v>0</v>
          </cell>
          <cell r="D1501">
            <v>0</v>
          </cell>
          <cell r="E1501">
            <v>0</v>
          </cell>
          <cell r="F1501">
            <v>0</v>
          </cell>
          <cell r="G1501">
            <v>0</v>
          </cell>
          <cell r="H1501">
            <v>0</v>
          </cell>
          <cell r="I1501">
            <v>43690</v>
          </cell>
        </row>
        <row r="1502">
          <cell r="A1502">
            <v>1283</v>
          </cell>
          <cell r="B1502">
            <v>0</v>
          </cell>
          <cell r="C1502">
            <v>0</v>
          </cell>
          <cell r="D1502">
            <v>0</v>
          </cell>
          <cell r="E1502">
            <v>0</v>
          </cell>
          <cell r="F1502">
            <v>0</v>
          </cell>
          <cell r="G1502">
            <v>0</v>
          </cell>
          <cell r="H1502">
            <v>0</v>
          </cell>
          <cell r="I1502">
            <v>43689</v>
          </cell>
        </row>
        <row r="1503">
          <cell r="A1503">
            <v>1667</v>
          </cell>
          <cell r="B1503">
            <v>0</v>
          </cell>
          <cell r="C1503">
            <v>0</v>
          </cell>
          <cell r="D1503">
            <v>0</v>
          </cell>
          <cell r="E1503">
            <v>0</v>
          </cell>
          <cell r="F1503">
            <v>0</v>
          </cell>
          <cell r="G1503">
            <v>0</v>
          </cell>
          <cell r="H1503">
            <v>0</v>
          </cell>
          <cell r="I1503">
            <v>43689</v>
          </cell>
        </row>
        <row r="1504">
          <cell r="A1504">
            <v>1993</v>
          </cell>
          <cell r="B1504">
            <v>0</v>
          </cell>
          <cell r="C1504">
            <v>0</v>
          </cell>
          <cell r="D1504">
            <v>0</v>
          </cell>
          <cell r="E1504">
            <v>0</v>
          </cell>
          <cell r="F1504">
            <v>0</v>
          </cell>
          <cell r="G1504">
            <v>0</v>
          </cell>
          <cell r="H1504">
            <v>0</v>
          </cell>
          <cell r="I1504">
            <v>43689</v>
          </cell>
        </row>
        <row r="1505">
          <cell r="A1505">
            <v>3149</v>
          </cell>
          <cell r="B1505">
            <v>0</v>
          </cell>
          <cell r="C1505">
            <v>1</v>
          </cell>
          <cell r="D1505">
            <v>0</v>
          </cell>
          <cell r="E1505">
            <v>0</v>
          </cell>
          <cell r="F1505">
            <v>0</v>
          </cell>
          <cell r="G1505">
            <v>0</v>
          </cell>
          <cell r="H1505">
            <v>0</v>
          </cell>
          <cell r="I1505">
            <v>43689</v>
          </cell>
        </row>
        <row r="1506">
          <cell r="A1506">
            <v>1722</v>
          </cell>
          <cell r="B1506">
            <v>0</v>
          </cell>
          <cell r="C1506">
            <v>0</v>
          </cell>
          <cell r="D1506">
            <v>0</v>
          </cell>
          <cell r="E1506">
            <v>0</v>
          </cell>
          <cell r="F1506">
            <v>0</v>
          </cell>
          <cell r="G1506">
            <v>0</v>
          </cell>
          <cell r="H1506">
            <v>0</v>
          </cell>
          <cell r="I1506">
            <v>43688</v>
          </cell>
        </row>
        <row r="1507">
          <cell r="A1507">
            <v>1756</v>
          </cell>
          <cell r="B1507">
            <v>0</v>
          </cell>
          <cell r="C1507">
            <v>0</v>
          </cell>
          <cell r="D1507">
            <v>0</v>
          </cell>
          <cell r="E1507">
            <v>0</v>
          </cell>
          <cell r="F1507">
            <v>0</v>
          </cell>
          <cell r="G1507">
            <v>0</v>
          </cell>
          <cell r="H1507">
            <v>0</v>
          </cell>
          <cell r="I1507">
            <v>43688</v>
          </cell>
        </row>
        <row r="1508">
          <cell r="A1508">
            <v>1403</v>
          </cell>
          <cell r="B1508">
            <v>0</v>
          </cell>
          <cell r="C1508">
            <v>0</v>
          </cell>
          <cell r="D1508">
            <v>0</v>
          </cell>
          <cell r="E1508">
            <v>0</v>
          </cell>
          <cell r="F1508">
            <v>0</v>
          </cell>
          <cell r="G1508">
            <v>0</v>
          </cell>
          <cell r="H1508">
            <v>0</v>
          </cell>
          <cell r="I1508">
            <v>43687</v>
          </cell>
        </row>
        <row r="1509">
          <cell r="A1509">
            <v>1924</v>
          </cell>
          <cell r="B1509">
            <v>0</v>
          </cell>
          <cell r="C1509">
            <v>1</v>
          </cell>
          <cell r="D1509">
            <v>1</v>
          </cell>
          <cell r="E1509">
            <v>1</v>
          </cell>
          <cell r="F1509">
            <v>0</v>
          </cell>
          <cell r="G1509">
            <v>0</v>
          </cell>
          <cell r="H1509">
            <v>1</v>
          </cell>
          <cell r="I1509">
            <v>43686</v>
          </cell>
        </row>
        <row r="1510">
          <cell r="A1510">
            <v>2003</v>
          </cell>
          <cell r="B1510">
            <v>0</v>
          </cell>
          <cell r="C1510">
            <v>0</v>
          </cell>
          <cell r="D1510">
            <v>0</v>
          </cell>
          <cell r="E1510">
            <v>0</v>
          </cell>
          <cell r="F1510">
            <v>0</v>
          </cell>
          <cell r="G1510">
            <v>0</v>
          </cell>
          <cell r="H1510">
            <v>1</v>
          </cell>
          <cell r="I1510">
            <v>43686</v>
          </cell>
        </row>
        <row r="1511">
          <cell r="A1511">
            <v>2281</v>
          </cell>
          <cell r="B1511">
            <v>0</v>
          </cell>
          <cell r="C1511">
            <v>1</v>
          </cell>
          <cell r="D1511">
            <v>1</v>
          </cell>
          <cell r="E1511">
            <v>1</v>
          </cell>
          <cell r="F1511">
            <v>0</v>
          </cell>
          <cell r="G1511">
            <v>0</v>
          </cell>
          <cell r="H1511">
            <v>1</v>
          </cell>
          <cell r="I1511">
            <v>43686</v>
          </cell>
        </row>
        <row r="1512">
          <cell r="A1512">
            <v>2405</v>
          </cell>
          <cell r="B1512">
            <v>0</v>
          </cell>
          <cell r="C1512">
            <v>0</v>
          </cell>
          <cell r="D1512">
            <v>0</v>
          </cell>
          <cell r="E1512">
            <v>0</v>
          </cell>
          <cell r="F1512">
            <v>0</v>
          </cell>
          <cell r="G1512">
            <v>0</v>
          </cell>
          <cell r="H1512">
            <v>0</v>
          </cell>
          <cell r="I1512">
            <v>43686</v>
          </cell>
        </row>
        <row r="1513">
          <cell r="A1513">
            <v>1323</v>
          </cell>
          <cell r="B1513">
            <v>0</v>
          </cell>
          <cell r="C1513">
            <v>0</v>
          </cell>
          <cell r="D1513">
            <v>1</v>
          </cell>
          <cell r="E1513">
            <v>0</v>
          </cell>
          <cell r="F1513">
            <v>0</v>
          </cell>
          <cell r="G1513">
            <v>0</v>
          </cell>
          <cell r="H1513">
            <v>1</v>
          </cell>
          <cell r="I1513">
            <v>43685</v>
          </cell>
        </row>
        <row r="1514">
          <cell r="A1514">
            <v>2354</v>
          </cell>
          <cell r="B1514">
            <v>0</v>
          </cell>
          <cell r="C1514">
            <v>0</v>
          </cell>
          <cell r="D1514">
            <v>0</v>
          </cell>
          <cell r="E1514">
            <v>0</v>
          </cell>
          <cell r="F1514">
            <v>0</v>
          </cell>
          <cell r="G1514">
            <v>0</v>
          </cell>
          <cell r="H1514">
            <v>0</v>
          </cell>
          <cell r="I1514">
            <v>43685</v>
          </cell>
        </row>
        <row r="1515">
          <cell r="A1515">
            <v>2461</v>
          </cell>
          <cell r="B1515">
            <v>0</v>
          </cell>
          <cell r="C1515">
            <v>0</v>
          </cell>
          <cell r="D1515">
            <v>0</v>
          </cell>
          <cell r="E1515">
            <v>0</v>
          </cell>
          <cell r="F1515">
            <v>0</v>
          </cell>
          <cell r="G1515">
            <v>0</v>
          </cell>
          <cell r="H1515">
            <v>0</v>
          </cell>
          <cell r="I1515">
            <v>43685</v>
          </cell>
        </row>
        <row r="1516">
          <cell r="A1516">
            <v>2724</v>
          </cell>
          <cell r="B1516">
            <v>0</v>
          </cell>
          <cell r="C1516">
            <v>1</v>
          </cell>
          <cell r="D1516">
            <v>1</v>
          </cell>
          <cell r="E1516">
            <v>1</v>
          </cell>
          <cell r="F1516">
            <v>0</v>
          </cell>
          <cell r="G1516">
            <v>0</v>
          </cell>
          <cell r="H1516">
            <v>0</v>
          </cell>
          <cell r="I1516">
            <v>43685</v>
          </cell>
        </row>
        <row r="1517">
          <cell r="A1517">
            <v>3195</v>
          </cell>
          <cell r="B1517">
            <v>0</v>
          </cell>
          <cell r="C1517">
            <v>0</v>
          </cell>
          <cell r="D1517">
            <v>0</v>
          </cell>
          <cell r="E1517">
            <v>0</v>
          </cell>
          <cell r="F1517">
            <v>0</v>
          </cell>
          <cell r="G1517">
            <v>0</v>
          </cell>
          <cell r="H1517">
            <v>0</v>
          </cell>
          <cell r="I1517">
            <v>43685</v>
          </cell>
        </row>
        <row r="1518">
          <cell r="A1518">
            <v>3210</v>
          </cell>
          <cell r="B1518">
            <v>0</v>
          </cell>
          <cell r="C1518">
            <v>0</v>
          </cell>
          <cell r="D1518">
            <v>0</v>
          </cell>
          <cell r="E1518">
            <v>0</v>
          </cell>
          <cell r="F1518">
            <v>0</v>
          </cell>
          <cell r="G1518">
            <v>0</v>
          </cell>
          <cell r="H1518">
            <v>0</v>
          </cell>
          <cell r="I1518">
            <v>43685</v>
          </cell>
        </row>
        <row r="1519">
          <cell r="A1519">
            <v>1779</v>
          </cell>
          <cell r="B1519">
            <v>0</v>
          </cell>
          <cell r="C1519">
            <v>0</v>
          </cell>
          <cell r="D1519">
            <v>0</v>
          </cell>
          <cell r="E1519">
            <v>0</v>
          </cell>
          <cell r="F1519">
            <v>0</v>
          </cell>
          <cell r="G1519">
            <v>0</v>
          </cell>
          <cell r="H1519">
            <v>0</v>
          </cell>
          <cell r="I1519">
            <v>43684</v>
          </cell>
        </row>
        <row r="1520">
          <cell r="A1520">
            <v>1540</v>
          </cell>
          <cell r="B1520">
            <v>0</v>
          </cell>
          <cell r="C1520">
            <v>0</v>
          </cell>
          <cell r="D1520">
            <v>0</v>
          </cell>
          <cell r="E1520">
            <v>0</v>
          </cell>
          <cell r="F1520">
            <v>0</v>
          </cell>
          <cell r="G1520">
            <v>0</v>
          </cell>
          <cell r="H1520">
            <v>0</v>
          </cell>
          <cell r="I1520">
            <v>43683</v>
          </cell>
        </row>
        <row r="1521">
          <cell r="A1521">
            <v>2092</v>
          </cell>
          <cell r="B1521">
            <v>0</v>
          </cell>
          <cell r="C1521">
            <v>0</v>
          </cell>
          <cell r="D1521">
            <v>0</v>
          </cell>
          <cell r="E1521">
            <v>1</v>
          </cell>
          <cell r="F1521">
            <v>0</v>
          </cell>
          <cell r="G1521">
            <v>0</v>
          </cell>
          <cell r="H1521">
            <v>1</v>
          </cell>
          <cell r="I1521">
            <v>43683</v>
          </cell>
        </row>
        <row r="1522">
          <cell r="A1522">
            <v>2991</v>
          </cell>
          <cell r="B1522">
            <v>0</v>
          </cell>
          <cell r="C1522">
            <v>0</v>
          </cell>
          <cell r="D1522">
            <v>0</v>
          </cell>
          <cell r="E1522">
            <v>0</v>
          </cell>
          <cell r="F1522">
            <v>0</v>
          </cell>
          <cell r="G1522">
            <v>0</v>
          </cell>
          <cell r="H1522">
            <v>1</v>
          </cell>
          <cell r="I1522">
            <v>43683</v>
          </cell>
        </row>
        <row r="1523">
          <cell r="A1523">
            <v>1734</v>
          </cell>
          <cell r="B1523">
            <v>0</v>
          </cell>
          <cell r="C1523">
            <v>1</v>
          </cell>
          <cell r="D1523">
            <v>1</v>
          </cell>
          <cell r="E1523">
            <v>1</v>
          </cell>
          <cell r="F1523">
            <v>0</v>
          </cell>
          <cell r="G1523">
            <v>0</v>
          </cell>
          <cell r="H1523">
            <v>1</v>
          </cell>
          <cell r="I1523">
            <v>43682</v>
          </cell>
        </row>
        <row r="1524">
          <cell r="A1524">
            <v>3073</v>
          </cell>
          <cell r="B1524">
            <v>0</v>
          </cell>
          <cell r="C1524">
            <v>0</v>
          </cell>
          <cell r="D1524">
            <v>0</v>
          </cell>
          <cell r="E1524">
            <v>0</v>
          </cell>
          <cell r="F1524">
            <v>0</v>
          </cell>
          <cell r="G1524">
            <v>0</v>
          </cell>
          <cell r="H1524">
            <v>0</v>
          </cell>
          <cell r="I1524">
            <v>43682</v>
          </cell>
        </row>
        <row r="1525">
          <cell r="A1525">
            <v>2672</v>
          </cell>
          <cell r="B1525">
            <v>0</v>
          </cell>
          <cell r="C1525">
            <v>0</v>
          </cell>
          <cell r="D1525">
            <v>1</v>
          </cell>
          <cell r="E1525">
            <v>0</v>
          </cell>
          <cell r="F1525">
            <v>0</v>
          </cell>
          <cell r="G1525">
            <v>0</v>
          </cell>
          <cell r="H1525">
            <v>0</v>
          </cell>
          <cell r="I1525">
            <v>43681</v>
          </cell>
        </row>
        <row r="1526">
          <cell r="A1526">
            <v>2943</v>
          </cell>
          <cell r="B1526">
            <v>0</v>
          </cell>
          <cell r="C1526">
            <v>0</v>
          </cell>
          <cell r="D1526">
            <v>0</v>
          </cell>
          <cell r="E1526">
            <v>1</v>
          </cell>
          <cell r="F1526">
            <v>0</v>
          </cell>
          <cell r="G1526">
            <v>0</v>
          </cell>
          <cell r="H1526">
            <v>1</v>
          </cell>
          <cell r="I1526">
            <v>43681</v>
          </cell>
        </row>
        <row r="1527">
          <cell r="A1527">
            <v>2955</v>
          </cell>
          <cell r="B1527">
            <v>0</v>
          </cell>
          <cell r="C1527">
            <v>0</v>
          </cell>
          <cell r="D1527">
            <v>0</v>
          </cell>
          <cell r="E1527">
            <v>0</v>
          </cell>
          <cell r="F1527">
            <v>0</v>
          </cell>
          <cell r="G1527">
            <v>0</v>
          </cell>
          <cell r="H1527">
            <v>0</v>
          </cell>
          <cell r="I1527">
            <v>43681</v>
          </cell>
        </row>
        <row r="1528">
          <cell r="A1528">
            <v>2256</v>
          </cell>
          <cell r="B1528">
            <v>0</v>
          </cell>
          <cell r="C1528">
            <v>1</v>
          </cell>
          <cell r="D1528">
            <v>0</v>
          </cell>
          <cell r="E1528">
            <v>0</v>
          </cell>
          <cell r="F1528">
            <v>0</v>
          </cell>
          <cell r="G1528">
            <v>0</v>
          </cell>
          <cell r="H1528">
            <v>0</v>
          </cell>
          <cell r="I1528">
            <v>43680</v>
          </cell>
        </row>
        <row r="1529">
          <cell r="A1529">
            <v>2864</v>
          </cell>
          <cell r="B1529">
            <v>1</v>
          </cell>
          <cell r="C1529">
            <v>0</v>
          </cell>
          <cell r="D1529">
            <v>0</v>
          </cell>
          <cell r="E1529">
            <v>0</v>
          </cell>
          <cell r="F1529">
            <v>0</v>
          </cell>
          <cell r="G1529">
            <v>0</v>
          </cell>
          <cell r="H1529">
            <v>0</v>
          </cell>
          <cell r="I1529">
            <v>43680</v>
          </cell>
        </row>
        <row r="1530">
          <cell r="A1530">
            <v>2091</v>
          </cell>
          <cell r="B1530">
            <v>0</v>
          </cell>
          <cell r="C1530">
            <v>0</v>
          </cell>
          <cell r="D1530">
            <v>0</v>
          </cell>
          <cell r="E1530">
            <v>0</v>
          </cell>
          <cell r="F1530">
            <v>0</v>
          </cell>
          <cell r="G1530">
            <v>0</v>
          </cell>
          <cell r="H1530">
            <v>0</v>
          </cell>
          <cell r="I1530">
            <v>43679</v>
          </cell>
        </row>
        <row r="1531">
          <cell r="A1531">
            <v>2283</v>
          </cell>
          <cell r="B1531">
            <v>0</v>
          </cell>
          <cell r="C1531">
            <v>0</v>
          </cell>
          <cell r="D1531">
            <v>0</v>
          </cell>
          <cell r="E1531">
            <v>0</v>
          </cell>
          <cell r="F1531">
            <v>0</v>
          </cell>
          <cell r="G1531">
            <v>0</v>
          </cell>
          <cell r="H1531">
            <v>0</v>
          </cell>
          <cell r="I1531">
            <v>43679</v>
          </cell>
        </row>
        <row r="1532">
          <cell r="A1532">
            <v>3158</v>
          </cell>
          <cell r="B1532">
            <v>0</v>
          </cell>
          <cell r="C1532">
            <v>0</v>
          </cell>
          <cell r="D1532">
            <v>0</v>
          </cell>
          <cell r="E1532">
            <v>0</v>
          </cell>
          <cell r="F1532">
            <v>0</v>
          </cell>
          <cell r="G1532">
            <v>0</v>
          </cell>
          <cell r="H1532">
            <v>1</v>
          </cell>
          <cell r="I1532">
            <v>43679</v>
          </cell>
        </row>
        <row r="1533">
          <cell r="A1533">
            <v>1178</v>
          </cell>
          <cell r="B1533">
            <v>0</v>
          </cell>
          <cell r="C1533">
            <v>0</v>
          </cell>
          <cell r="D1533">
            <v>0</v>
          </cell>
          <cell r="E1533">
            <v>0</v>
          </cell>
          <cell r="F1533">
            <v>0</v>
          </cell>
          <cell r="G1533">
            <v>0</v>
          </cell>
          <cell r="H1533">
            <v>0</v>
          </cell>
          <cell r="I1533">
            <v>43677</v>
          </cell>
        </row>
        <row r="1534">
          <cell r="A1534">
            <v>2875</v>
          </cell>
          <cell r="B1534">
            <v>0</v>
          </cell>
          <cell r="C1534">
            <v>0</v>
          </cell>
          <cell r="D1534">
            <v>0</v>
          </cell>
          <cell r="E1534">
            <v>0</v>
          </cell>
          <cell r="F1534">
            <v>0</v>
          </cell>
          <cell r="G1534">
            <v>0</v>
          </cell>
          <cell r="H1534">
            <v>0</v>
          </cell>
          <cell r="I1534">
            <v>43677</v>
          </cell>
        </row>
        <row r="1535">
          <cell r="A1535">
            <v>1402</v>
          </cell>
          <cell r="B1535">
            <v>0</v>
          </cell>
          <cell r="C1535">
            <v>0</v>
          </cell>
          <cell r="D1535">
            <v>1</v>
          </cell>
          <cell r="E1535">
            <v>1</v>
          </cell>
          <cell r="F1535">
            <v>0</v>
          </cell>
          <cell r="G1535">
            <v>0</v>
          </cell>
          <cell r="H1535">
            <v>1</v>
          </cell>
          <cell r="I1535">
            <v>43676</v>
          </cell>
        </row>
        <row r="1536">
          <cell r="A1536">
            <v>1476</v>
          </cell>
          <cell r="B1536">
            <v>0</v>
          </cell>
          <cell r="C1536">
            <v>0</v>
          </cell>
          <cell r="D1536">
            <v>0</v>
          </cell>
          <cell r="E1536">
            <v>1</v>
          </cell>
          <cell r="F1536">
            <v>0</v>
          </cell>
          <cell r="G1536">
            <v>0</v>
          </cell>
          <cell r="H1536">
            <v>0</v>
          </cell>
          <cell r="I1536">
            <v>43676</v>
          </cell>
        </row>
        <row r="1537">
          <cell r="A1537">
            <v>2233</v>
          </cell>
          <cell r="B1537">
            <v>1</v>
          </cell>
          <cell r="C1537">
            <v>0</v>
          </cell>
          <cell r="D1537">
            <v>0</v>
          </cell>
          <cell r="E1537">
            <v>0</v>
          </cell>
          <cell r="F1537">
            <v>0</v>
          </cell>
          <cell r="G1537">
            <v>0</v>
          </cell>
          <cell r="H1537">
            <v>1</v>
          </cell>
          <cell r="I1537">
            <v>43676</v>
          </cell>
        </row>
        <row r="1538">
          <cell r="A1538">
            <v>2644</v>
          </cell>
          <cell r="B1538">
            <v>1</v>
          </cell>
          <cell r="C1538">
            <v>0</v>
          </cell>
          <cell r="D1538">
            <v>0</v>
          </cell>
          <cell r="E1538">
            <v>0</v>
          </cell>
          <cell r="F1538">
            <v>0</v>
          </cell>
          <cell r="G1538">
            <v>0</v>
          </cell>
          <cell r="H1538">
            <v>1</v>
          </cell>
          <cell r="I1538">
            <v>43676</v>
          </cell>
        </row>
        <row r="1539">
          <cell r="A1539">
            <v>1584</v>
          </cell>
          <cell r="B1539">
            <v>0</v>
          </cell>
          <cell r="C1539">
            <v>0</v>
          </cell>
          <cell r="D1539">
            <v>0</v>
          </cell>
          <cell r="E1539">
            <v>0</v>
          </cell>
          <cell r="F1539">
            <v>0</v>
          </cell>
          <cell r="G1539">
            <v>0</v>
          </cell>
          <cell r="H1539">
            <v>0</v>
          </cell>
          <cell r="I1539">
            <v>43675</v>
          </cell>
        </row>
        <row r="1540">
          <cell r="A1540">
            <v>3159</v>
          </cell>
          <cell r="B1540">
            <v>0</v>
          </cell>
          <cell r="C1540">
            <v>0</v>
          </cell>
          <cell r="D1540">
            <v>0</v>
          </cell>
          <cell r="E1540">
            <v>0</v>
          </cell>
          <cell r="F1540">
            <v>0</v>
          </cell>
          <cell r="G1540">
            <v>0</v>
          </cell>
          <cell r="H1540">
            <v>0</v>
          </cell>
          <cell r="I1540">
            <v>43675</v>
          </cell>
        </row>
        <row r="1541">
          <cell r="A1541">
            <v>1033</v>
          </cell>
          <cell r="B1541">
            <v>0</v>
          </cell>
          <cell r="C1541">
            <v>0</v>
          </cell>
          <cell r="D1541">
            <v>0</v>
          </cell>
          <cell r="E1541">
            <v>0</v>
          </cell>
          <cell r="F1541">
            <v>0</v>
          </cell>
          <cell r="G1541">
            <v>0</v>
          </cell>
          <cell r="H1541">
            <v>0</v>
          </cell>
          <cell r="I1541">
            <v>43674</v>
          </cell>
        </row>
        <row r="1542">
          <cell r="A1542">
            <v>1693</v>
          </cell>
          <cell r="B1542">
            <v>0</v>
          </cell>
          <cell r="C1542">
            <v>0</v>
          </cell>
          <cell r="D1542">
            <v>0</v>
          </cell>
          <cell r="E1542">
            <v>0</v>
          </cell>
          <cell r="F1542">
            <v>0</v>
          </cell>
          <cell r="G1542">
            <v>0</v>
          </cell>
          <cell r="H1542">
            <v>0</v>
          </cell>
          <cell r="I1542">
            <v>43674</v>
          </cell>
        </row>
        <row r="1543">
          <cell r="A1543">
            <v>2000</v>
          </cell>
          <cell r="B1543">
            <v>0</v>
          </cell>
          <cell r="C1543">
            <v>0</v>
          </cell>
          <cell r="D1543">
            <v>0</v>
          </cell>
          <cell r="E1543">
            <v>0</v>
          </cell>
          <cell r="F1543">
            <v>0</v>
          </cell>
          <cell r="G1543">
            <v>0</v>
          </cell>
          <cell r="H1543">
            <v>0</v>
          </cell>
          <cell r="I1543">
            <v>43674</v>
          </cell>
        </row>
        <row r="1544">
          <cell r="A1544">
            <v>2186</v>
          </cell>
          <cell r="B1544">
            <v>1</v>
          </cell>
          <cell r="C1544">
            <v>0</v>
          </cell>
          <cell r="D1544">
            <v>0</v>
          </cell>
          <cell r="E1544">
            <v>0</v>
          </cell>
          <cell r="F1544">
            <v>0</v>
          </cell>
          <cell r="G1544">
            <v>0</v>
          </cell>
          <cell r="H1544">
            <v>0</v>
          </cell>
          <cell r="I1544">
            <v>43674</v>
          </cell>
        </row>
        <row r="1545">
          <cell r="A1545">
            <v>2325</v>
          </cell>
          <cell r="B1545">
            <v>0</v>
          </cell>
          <cell r="C1545">
            <v>0</v>
          </cell>
          <cell r="D1545">
            <v>0</v>
          </cell>
          <cell r="E1545">
            <v>0</v>
          </cell>
          <cell r="F1545">
            <v>0</v>
          </cell>
          <cell r="G1545">
            <v>0</v>
          </cell>
          <cell r="H1545">
            <v>0</v>
          </cell>
          <cell r="I1545">
            <v>43674</v>
          </cell>
        </row>
        <row r="1546">
          <cell r="A1546">
            <v>2893</v>
          </cell>
          <cell r="B1546">
            <v>0</v>
          </cell>
          <cell r="C1546">
            <v>0</v>
          </cell>
          <cell r="D1546">
            <v>0</v>
          </cell>
          <cell r="E1546">
            <v>0</v>
          </cell>
          <cell r="F1546">
            <v>0</v>
          </cell>
          <cell r="G1546">
            <v>0</v>
          </cell>
          <cell r="H1546">
            <v>0</v>
          </cell>
          <cell r="I1546">
            <v>43674</v>
          </cell>
        </row>
        <row r="1547">
          <cell r="A1547">
            <v>1109</v>
          </cell>
          <cell r="B1547">
            <v>0</v>
          </cell>
          <cell r="C1547">
            <v>0</v>
          </cell>
          <cell r="D1547">
            <v>0</v>
          </cell>
          <cell r="E1547">
            <v>0</v>
          </cell>
          <cell r="F1547">
            <v>0</v>
          </cell>
          <cell r="G1547">
            <v>0</v>
          </cell>
          <cell r="H1547">
            <v>0</v>
          </cell>
          <cell r="I1547">
            <v>43673</v>
          </cell>
        </row>
        <row r="1548">
          <cell r="A1548">
            <v>1145</v>
          </cell>
          <cell r="B1548">
            <v>0</v>
          </cell>
          <cell r="C1548">
            <v>1</v>
          </cell>
          <cell r="D1548">
            <v>1</v>
          </cell>
          <cell r="E1548">
            <v>0</v>
          </cell>
          <cell r="F1548">
            <v>0</v>
          </cell>
          <cell r="G1548">
            <v>0</v>
          </cell>
          <cell r="H1548">
            <v>1</v>
          </cell>
          <cell r="I1548">
            <v>43673</v>
          </cell>
        </row>
        <row r="1549">
          <cell r="A1549">
            <v>1838</v>
          </cell>
          <cell r="B1549">
            <v>0</v>
          </cell>
          <cell r="C1549">
            <v>0</v>
          </cell>
          <cell r="D1549">
            <v>0</v>
          </cell>
          <cell r="E1549">
            <v>0</v>
          </cell>
          <cell r="F1549">
            <v>0</v>
          </cell>
          <cell r="G1549">
            <v>0</v>
          </cell>
          <cell r="H1549">
            <v>0</v>
          </cell>
          <cell r="I1549">
            <v>43673</v>
          </cell>
        </row>
        <row r="1550">
          <cell r="A1550">
            <v>2667</v>
          </cell>
          <cell r="B1550">
            <v>0</v>
          </cell>
          <cell r="C1550">
            <v>0</v>
          </cell>
          <cell r="D1550">
            <v>0</v>
          </cell>
          <cell r="E1550">
            <v>0</v>
          </cell>
          <cell r="F1550">
            <v>0</v>
          </cell>
          <cell r="G1550">
            <v>0</v>
          </cell>
          <cell r="H1550">
            <v>0</v>
          </cell>
          <cell r="I1550">
            <v>43673</v>
          </cell>
        </row>
        <row r="1551">
          <cell r="A1551">
            <v>2853</v>
          </cell>
          <cell r="B1551">
            <v>0</v>
          </cell>
          <cell r="C1551">
            <v>0</v>
          </cell>
          <cell r="D1551">
            <v>0</v>
          </cell>
          <cell r="E1551">
            <v>0</v>
          </cell>
          <cell r="F1551">
            <v>0</v>
          </cell>
          <cell r="G1551">
            <v>0</v>
          </cell>
          <cell r="H1551">
            <v>0</v>
          </cell>
          <cell r="I1551">
            <v>43673</v>
          </cell>
        </row>
        <row r="1552">
          <cell r="A1552">
            <v>1058</v>
          </cell>
          <cell r="B1552">
            <v>0</v>
          </cell>
          <cell r="C1552">
            <v>0</v>
          </cell>
          <cell r="D1552">
            <v>0</v>
          </cell>
          <cell r="E1552">
            <v>0</v>
          </cell>
          <cell r="F1552">
            <v>0</v>
          </cell>
          <cell r="G1552">
            <v>0</v>
          </cell>
          <cell r="H1552">
            <v>0</v>
          </cell>
          <cell r="I1552">
            <v>43672</v>
          </cell>
        </row>
        <row r="1553">
          <cell r="A1553">
            <v>1117</v>
          </cell>
          <cell r="B1553">
            <v>0</v>
          </cell>
          <cell r="C1553">
            <v>0</v>
          </cell>
          <cell r="D1553">
            <v>0</v>
          </cell>
          <cell r="E1553">
            <v>0</v>
          </cell>
          <cell r="F1553">
            <v>0</v>
          </cell>
          <cell r="G1553">
            <v>0</v>
          </cell>
          <cell r="H1553">
            <v>0</v>
          </cell>
          <cell r="I1553">
            <v>43672</v>
          </cell>
        </row>
        <row r="1554">
          <cell r="A1554">
            <v>1182</v>
          </cell>
          <cell r="B1554">
            <v>0</v>
          </cell>
          <cell r="C1554">
            <v>0</v>
          </cell>
          <cell r="D1554">
            <v>0</v>
          </cell>
          <cell r="E1554">
            <v>0</v>
          </cell>
          <cell r="F1554">
            <v>0</v>
          </cell>
          <cell r="G1554">
            <v>0</v>
          </cell>
          <cell r="H1554">
            <v>0</v>
          </cell>
          <cell r="I1554">
            <v>43672</v>
          </cell>
        </row>
        <row r="1555">
          <cell r="A1555">
            <v>1459</v>
          </cell>
          <cell r="B1555">
            <v>0</v>
          </cell>
          <cell r="C1555">
            <v>0</v>
          </cell>
          <cell r="D1555">
            <v>0</v>
          </cell>
          <cell r="E1555">
            <v>0</v>
          </cell>
          <cell r="F1555">
            <v>0</v>
          </cell>
          <cell r="G1555">
            <v>0</v>
          </cell>
          <cell r="H1555">
            <v>0</v>
          </cell>
          <cell r="I1555">
            <v>43672</v>
          </cell>
        </row>
        <row r="1556">
          <cell r="A1556">
            <v>2710</v>
          </cell>
          <cell r="B1556">
            <v>0</v>
          </cell>
          <cell r="C1556">
            <v>0</v>
          </cell>
          <cell r="D1556">
            <v>0</v>
          </cell>
          <cell r="E1556">
            <v>0</v>
          </cell>
          <cell r="F1556">
            <v>0</v>
          </cell>
          <cell r="G1556">
            <v>0</v>
          </cell>
          <cell r="H1556">
            <v>0</v>
          </cell>
          <cell r="I1556">
            <v>43672</v>
          </cell>
        </row>
        <row r="1557">
          <cell r="A1557">
            <v>2426</v>
          </cell>
          <cell r="B1557">
            <v>0</v>
          </cell>
          <cell r="C1557">
            <v>0</v>
          </cell>
          <cell r="D1557">
            <v>0</v>
          </cell>
          <cell r="E1557">
            <v>0</v>
          </cell>
          <cell r="F1557">
            <v>0</v>
          </cell>
          <cell r="G1557">
            <v>0</v>
          </cell>
          <cell r="H1557">
            <v>0</v>
          </cell>
          <cell r="I1557">
            <v>43671</v>
          </cell>
        </row>
        <row r="1558">
          <cell r="A1558">
            <v>2704</v>
          </cell>
          <cell r="B1558">
            <v>0</v>
          </cell>
          <cell r="C1558">
            <v>0</v>
          </cell>
          <cell r="D1558">
            <v>0</v>
          </cell>
          <cell r="E1558">
            <v>0</v>
          </cell>
          <cell r="F1558">
            <v>0</v>
          </cell>
          <cell r="G1558">
            <v>0</v>
          </cell>
          <cell r="H1558">
            <v>0</v>
          </cell>
          <cell r="I1558">
            <v>43671</v>
          </cell>
        </row>
        <row r="1559">
          <cell r="A1559">
            <v>2807</v>
          </cell>
          <cell r="B1559">
            <v>0</v>
          </cell>
          <cell r="C1559">
            <v>0</v>
          </cell>
          <cell r="D1559">
            <v>0</v>
          </cell>
          <cell r="E1559">
            <v>0</v>
          </cell>
          <cell r="F1559">
            <v>0</v>
          </cell>
          <cell r="G1559">
            <v>0</v>
          </cell>
          <cell r="H1559">
            <v>0</v>
          </cell>
          <cell r="I1559">
            <v>43671</v>
          </cell>
        </row>
        <row r="1560">
          <cell r="A1560">
            <v>1435</v>
          </cell>
          <cell r="B1560">
            <v>0</v>
          </cell>
          <cell r="C1560">
            <v>0</v>
          </cell>
          <cell r="D1560">
            <v>0</v>
          </cell>
          <cell r="E1560">
            <v>0</v>
          </cell>
          <cell r="F1560">
            <v>0</v>
          </cell>
          <cell r="G1560">
            <v>0</v>
          </cell>
          <cell r="H1560">
            <v>0</v>
          </cell>
          <cell r="I1560">
            <v>43670</v>
          </cell>
        </row>
        <row r="1561">
          <cell r="A1561">
            <v>2033</v>
          </cell>
          <cell r="B1561">
            <v>0</v>
          </cell>
          <cell r="C1561">
            <v>0</v>
          </cell>
          <cell r="D1561">
            <v>0</v>
          </cell>
          <cell r="E1561">
            <v>0</v>
          </cell>
          <cell r="F1561">
            <v>0</v>
          </cell>
          <cell r="G1561">
            <v>0</v>
          </cell>
          <cell r="H1561">
            <v>0</v>
          </cell>
          <cell r="I1561">
            <v>43670</v>
          </cell>
        </row>
        <row r="1562">
          <cell r="A1562">
            <v>2323</v>
          </cell>
          <cell r="B1562">
            <v>0</v>
          </cell>
          <cell r="C1562">
            <v>0</v>
          </cell>
          <cell r="D1562">
            <v>0</v>
          </cell>
          <cell r="E1562">
            <v>0</v>
          </cell>
          <cell r="F1562">
            <v>0</v>
          </cell>
          <cell r="G1562">
            <v>0</v>
          </cell>
          <cell r="H1562">
            <v>0</v>
          </cell>
          <cell r="I1562">
            <v>43670</v>
          </cell>
        </row>
        <row r="1563">
          <cell r="A1563">
            <v>2891</v>
          </cell>
          <cell r="B1563">
            <v>0</v>
          </cell>
          <cell r="C1563">
            <v>0</v>
          </cell>
          <cell r="D1563">
            <v>0</v>
          </cell>
          <cell r="E1563">
            <v>0</v>
          </cell>
          <cell r="F1563">
            <v>0</v>
          </cell>
          <cell r="G1563">
            <v>0</v>
          </cell>
          <cell r="H1563">
            <v>0</v>
          </cell>
          <cell r="I1563">
            <v>43670</v>
          </cell>
        </row>
        <row r="1564">
          <cell r="A1564">
            <v>2999</v>
          </cell>
          <cell r="B1564">
            <v>0</v>
          </cell>
          <cell r="C1564">
            <v>0</v>
          </cell>
          <cell r="D1564">
            <v>0</v>
          </cell>
          <cell r="E1564">
            <v>0</v>
          </cell>
          <cell r="F1564">
            <v>0</v>
          </cell>
          <cell r="G1564">
            <v>0</v>
          </cell>
          <cell r="H1564">
            <v>0</v>
          </cell>
          <cell r="I1564">
            <v>43670</v>
          </cell>
        </row>
        <row r="1565">
          <cell r="A1565">
            <v>3054</v>
          </cell>
          <cell r="B1565">
            <v>0</v>
          </cell>
          <cell r="C1565">
            <v>0</v>
          </cell>
          <cell r="D1565">
            <v>0</v>
          </cell>
          <cell r="E1565">
            <v>0</v>
          </cell>
          <cell r="F1565">
            <v>0</v>
          </cell>
          <cell r="G1565">
            <v>0</v>
          </cell>
          <cell r="H1565">
            <v>0</v>
          </cell>
          <cell r="I1565">
            <v>43670</v>
          </cell>
        </row>
        <row r="1566">
          <cell r="A1566">
            <v>3172</v>
          </cell>
          <cell r="B1566">
            <v>0</v>
          </cell>
          <cell r="C1566">
            <v>0</v>
          </cell>
          <cell r="D1566">
            <v>0</v>
          </cell>
          <cell r="E1566">
            <v>0</v>
          </cell>
          <cell r="F1566">
            <v>0</v>
          </cell>
          <cell r="G1566">
            <v>0</v>
          </cell>
          <cell r="H1566">
            <v>0</v>
          </cell>
          <cell r="I1566">
            <v>43670</v>
          </cell>
        </row>
        <row r="1567">
          <cell r="A1567">
            <v>1514</v>
          </cell>
          <cell r="B1567">
            <v>0</v>
          </cell>
          <cell r="C1567">
            <v>0</v>
          </cell>
          <cell r="D1567">
            <v>0</v>
          </cell>
          <cell r="E1567">
            <v>0</v>
          </cell>
          <cell r="F1567">
            <v>0</v>
          </cell>
          <cell r="G1567">
            <v>0</v>
          </cell>
          <cell r="H1567">
            <v>0</v>
          </cell>
          <cell r="I1567">
            <v>43669</v>
          </cell>
        </row>
        <row r="1568">
          <cell r="A1568">
            <v>2211</v>
          </cell>
          <cell r="B1568">
            <v>0</v>
          </cell>
          <cell r="C1568">
            <v>0</v>
          </cell>
          <cell r="D1568">
            <v>0</v>
          </cell>
          <cell r="E1568">
            <v>0</v>
          </cell>
          <cell r="F1568">
            <v>0</v>
          </cell>
          <cell r="G1568">
            <v>0</v>
          </cell>
          <cell r="H1568">
            <v>0</v>
          </cell>
          <cell r="I1568">
            <v>43669</v>
          </cell>
        </row>
        <row r="1569">
          <cell r="A1569">
            <v>2802</v>
          </cell>
          <cell r="B1569">
            <v>0</v>
          </cell>
          <cell r="C1569">
            <v>0</v>
          </cell>
          <cell r="D1569">
            <v>0</v>
          </cell>
          <cell r="E1569">
            <v>0</v>
          </cell>
          <cell r="F1569">
            <v>0</v>
          </cell>
          <cell r="G1569">
            <v>0</v>
          </cell>
          <cell r="H1569">
            <v>1</v>
          </cell>
          <cell r="I1569">
            <v>43669</v>
          </cell>
        </row>
        <row r="1570">
          <cell r="A1570">
            <v>1815</v>
          </cell>
          <cell r="B1570">
            <v>0</v>
          </cell>
          <cell r="C1570">
            <v>0</v>
          </cell>
          <cell r="D1570">
            <v>0</v>
          </cell>
          <cell r="E1570">
            <v>0</v>
          </cell>
          <cell r="F1570">
            <v>0</v>
          </cell>
          <cell r="G1570">
            <v>0</v>
          </cell>
          <cell r="H1570">
            <v>0</v>
          </cell>
          <cell r="I1570">
            <v>43668</v>
          </cell>
        </row>
        <row r="1571">
          <cell r="A1571">
            <v>1858</v>
          </cell>
          <cell r="B1571">
            <v>0</v>
          </cell>
          <cell r="C1571">
            <v>0</v>
          </cell>
          <cell r="D1571">
            <v>0</v>
          </cell>
          <cell r="E1571">
            <v>0</v>
          </cell>
          <cell r="F1571">
            <v>0</v>
          </cell>
          <cell r="G1571">
            <v>0</v>
          </cell>
          <cell r="H1571">
            <v>0</v>
          </cell>
          <cell r="I1571">
            <v>43668</v>
          </cell>
        </row>
        <row r="1572">
          <cell r="A1572">
            <v>2034</v>
          </cell>
          <cell r="B1572">
            <v>0</v>
          </cell>
          <cell r="C1572">
            <v>0</v>
          </cell>
          <cell r="D1572">
            <v>0</v>
          </cell>
          <cell r="E1572">
            <v>0</v>
          </cell>
          <cell r="F1572">
            <v>0</v>
          </cell>
          <cell r="G1572">
            <v>0</v>
          </cell>
          <cell r="H1572">
            <v>1</v>
          </cell>
          <cell r="I1572">
            <v>43668</v>
          </cell>
        </row>
        <row r="1573">
          <cell r="A1573">
            <v>2305</v>
          </cell>
          <cell r="B1573">
            <v>0</v>
          </cell>
          <cell r="C1573">
            <v>0</v>
          </cell>
          <cell r="D1573">
            <v>0</v>
          </cell>
          <cell r="E1573">
            <v>0</v>
          </cell>
          <cell r="F1573">
            <v>0</v>
          </cell>
          <cell r="G1573">
            <v>0</v>
          </cell>
          <cell r="H1573">
            <v>0</v>
          </cell>
          <cell r="I1573">
            <v>43668</v>
          </cell>
        </row>
        <row r="1574">
          <cell r="A1574">
            <v>2415</v>
          </cell>
          <cell r="B1574">
            <v>0</v>
          </cell>
          <cell r="C1574">
            <v>0</v>
          </cell>
          <cell r="D1574">
            <v>0</v>
          </cell>
          <cell r="E1574">
            <v>0</v>
          </cell>
          <cell r="F1574">
            <v>0</v>
          </cell>
          <cell r="G1574">
            <v>0</v>
          </cell>
          <cell r="H1574">
            <v>0</v>
          </cell>
          <cell r="I1574">
            <v>43668</v>
          </cell>
        </row>
        <row r="1575">
          <cell r="A1575">
            <v>2536</v>
          </cell>
          <cell r="B1575">
            <v>0</v>
          </cell>
          <cell r="C1575">
            <v>0</v>
          </cell>
          <cell r="D1575">
            <v>0</v>
          </cell>
          <cell r="E1575">
            <v>0</v>
          </cell>
          <cell r="F1575">
            <v>0</v>
          </cell>
          <cell r="G1575">
            <v>0</v>
          </cell>
          <cell r="H1575">
            <v>0</v>
          </cell>
          <cell r="I1575">
            <v>43668</v>
          </cell>
        </row>
        <row r="1576">
          <cell r="A1576">
            <v>2567</v>
          </cell>
          <cell r="B1576">
            <v>0</v>
          </cell>
          <cell r="C1576">
            <v>0</v>
          </cell>
          <cell r="D1576">
            <v>0</v>
          </cell>
          <cell r="E1576">
            <v>0</v>
          </cell>
          <cell r="F1576">
            <v>0</v>
          </cell>
          <cell r="G1576">
            <v>0</v>
          </cell>
          <cell r="H1576">
            <v>0</v>
          </cell>
          <cell r="I1576">
            <v>43668</v>
          </cell>
        </row>
        <row r="1577">
          <cell r="A1577">
            <v>2789</v>
          </cell>
          <cell r="B1577">
            <v>0</v>
          </cell>
          <cell r="C1577">
            <v>0</v>
          </cell>
          <cell r="D1577">
            <v>0</v>
          </cell>
          <cell r="E1577">
            <v>0</v>
          </cell>
          <cell r="F1577">
            <v>0</v>
          </cell>
          <cell r="G1577">
            <v>0</v>
          </cell>
          <cell r="H1577">
            <v>0</v>
          </cell>
          <cell r="I1577">
            <v>43668</v>
          </cell>
        </row>
        <row r="1578">
          <cell r="A1578">
            <v>2945</v>
          </cell>
          <cell r="B1578">
            <v>1</v>
          </cell>
          <cell r="C1578">
            <v>0</v>
          </cell>
          <cell r="D1578">
            <v>0</v>
          </cell>
          <cell r="E1578">
            <v>0</v>
          </cell>
          <cell r="F1578">
            <v>0</v>
          </cell>
          <cell r="G1578">
            <v>0</v>
          </cell>
          <cell r="H1578">
            <v>0</v>
          </cell>
          <cell r="I1578">
            <v>43668</v>
          </cell>
        </row>
        <row r="1579">
          <cell r="A1579">
            <v>2986</v>
          </cell>
          <cell r="B1579">
            <v>0</v>
          </cell>
          <cell r="C1579">
            <v>0</v>
          </cell>
          <cell r="D1579">
            <v>0</v>
          </cell>
          <cell r="E1579">
            <v>0</v>
          </cell>
          <cell r="F1579">
            <v>0</v>
          </cell>
          <cell r="G1579">
            <v>0</v>
          </cell>
          <cell r="H1579">
            <v>0</v>
          </cell>
          <cell r="I1579">
            <v>43668</v>
          </cell>
        </row>
        <row r="1580">
          <cell r="A1580">
            <v>3134</v>
          </cell>
          <cell r="B1580">
            <v>0</v>
          </cell>
          <cell r="C1580">
            <v>0</v>
          </cell>
          <cell r="D1580">
            <v>0</v>
          </cell>
          <cell r="E1580">
            <v>0</v>
          </cell>
          <cell r="F1580">
            <v>0</v>
          </cell>
          <cell r="G1580">
            <v>0</v>
          </cell>
          <cell r="H1580">
            <v>0</v>
          </cell>
          <cell r="I1580">
            <v>43668</v>
          </cell>
        </row>
        <row r="1581">
          <cell r="A1581">
            <v>1314</v>
          </cell>
          <cell r="B1581">
            <v>0</v>
          </cell>
          <cell r="C1581">
            <v>0</v>
          </cell>
          <cell r="D1581">
            <v>0</v>
          </cell>
          <cell r="E1581">
            <v>0</v>
          </cell>
          <cell r="F1581">
            <v>0</v>
          </cell>
          <cell r="G1581">
            <v>0</v>
          </cell>
          <cell r="H1581">
            <v>0</v>
          </cell>
          <cell r="I1581">
            <v>43667</v>
          </cell>
        </row>
        <row r="1582">
          <cell r="A1582">
            <v>1704</v>
          </cell>
          <cell r="B1582">
            <v>0</v>
          </cell>
          <cell r="C1582">
            <v>0</v>
          </cell>
          <cell r="D1582">
            <v>0</v>
          </cell>
          <cell r="E1582">
            <v>0</v>
          </cell>
          <cell r="F1582">
            <v>0</v>
          </cell>
          <cell r="G1582">
            <v>0</v>
          </cell>
          <cell r="H1582">
            <v>0</v>
          </cell>
          <cell r="I1582">
            <v>43667</v>
          </cell>
        </row>
        <row r="1583">
          <cell r="A1583">
            <v>1984</v>
          </cell>
          <cell r="B1583">
            <v>0</v>
          </cell>
          <cell r="C1583">
            <v>0</v>
          </cell>
          <cell r="D1583">
            <v>0</v>
          </cell>
          <cell r="E1583">
            <v>0</v>
          </cell>
          <cell r="F1583">
            <v>0</v>
          </cell>
          <cell r="G1583">
            <v>0</v>
          </cell>
          <cell r="H1583">
            <v>0</v>
          </cell>
          <cell r="I1583">
            <v>43667</v>
          </cell>
        </row>
        <row r="1584">
          <cell r="A1584">
            <v>2390</v>
          </cell>
          <cell r="B1584">
            <v>0</v>
          </cell>
          <cell r="C1584">
            <v>0</v>
          </cell>
          <cell r="D1584">
            <v>0</v>
          </cell>
          <cell r="E1584">
            <v>0</v>
          </cell>
          <cell r="F1584">
            <v>0</v>
          </cell>
          <cell r="G1584">
            <v>0</v>
          </cell>
          <cell r="H1584">
            <v>0</v>
          </cell>
          <cell r="I1584">
            <v>43667</v>
          </cell>
        </row>
        <row r="1585">
          <cell r="A1585">
            <v>2442</v>
          </cell>
          <cell r="B1585">
            <v>0</v>
          </cell>
          <cell r="C1585">
            <v>0</v>
          </cell>
          <cell r="D1585">
            <v>0</v>
          </cell>
          <cell r="E1585">
            <v>0</v>
          </cell>
          <cell r="F1585">
            <v>0</v>
          </cell>
          <cell r="G1585">
            <v>0</v>
          </cell>
          <cell r="H1585">
            <v>0</v>
          </cell>
          <cell r="I1585">
            <v>43667</v>
          </cell>
        </row>
        <row r="1586">
          <cell r="A1586">
            <v>2982</v>
          </cell>
          <cell r="B1586">
            <v>1</v>
          </cell>
          <cell r="C1586">
            <v>0</v>
          </cell>
          <cell r="D1586">
            <v>0</v>
          </cell>
          <cell r="E1586">
            <v>0</v>
          </cell>
          <cell r="F1586">
            <v>0</v>
          </cell>
          <cell r="G1586">
            <v>0</v>
          </cell>
          <cell r="H1586">
            <v>0</v>
          </cell>
          <cell r="I1586">
            <v>43667</v>
          </cell>
        </row>
        <row r="1587">
          <cell r="A1587">
            <v>3178</v>
          </cell>
          <cell r="B1587">
            <v>0</v>
          </cell>
          <cell r="C1587">
            <v>0</v>
          </cell>
          <cell r="D1587">
            <v>0</v>
          </cell>
          <cell r="E1587">
            <v>0</v>
          </cell>
          <cell r="F1587">
            <v>0</v>
          </cell>
          <cell r="G1587">
            <v>0</v>
          </cell>
          <cell r="H1587">
            <v>0</v>
          </cell>
          <cell r="I1587">
            <v>43667</v>
          </cell>
        </row>
        <row r="1588">
          <cell r="A1588">
            <v>2451</v>
          </cell>
          <cell r="B1588">
            <v>0</v>
          </cell>
          <cell r="C1588">
            <v>0</v>
          </cell>
          <cell r="D1588">
            <v>0</v>
          </cell>
          <cell r="E1588">
            <v>0</v>
          </cell>
          <cell r="F1588">
            <v>0</v>
          </cell>
          <cell r="G1588">
            <v>0</v>
          </cell>
          <cell r="H1588">
            <v>0</v>
          </cell>
          <cell r="I1588">
            <v>43666</v>
          </cell>
        </row>
        <row r="1589">
          <cell r="A1589">
            <v>2653</v>
          </cell>
          <cell r="B1589">
            <v>0</v>
          </cell>
          <cell r="C1589">
            <v>0</v>
          </cell>
          <cell r="D1589">
            <v>0</v>
          </cell>
          <cell r="E1589">
            <v>0</v>
          </cell>
          <cell r="F1589">
            <v>0</v>
          </cell>
          <cell r="G1589">
            <v>0</v>
          </cell>
          <cell r="H1589">
            <v>0</v>
          </cell>
          <cell r="I1589">
            <v>43666</v>
          </cell>
        </row>
        <row r="1590">
          <cell r="A1590">
            <v>2728</v>
          </cell>
          <cell r="B1590">
            <v>0</v>
          </cell>
          <cell r="C1590">
            <v>1</v>
          </cell>
          <cell r="D1590">
            <v>0</v>
          </cell>
          <cell r="E1590">
            <v>0</v>
          </cell>
          <cell r="F1590">
            <v>0</v>
          </cell>
          <cell r="G1590">
            <v>0</v>
          </cell>
          <cell r="H1590">
            <v>1</v>
          </cell>
          <cell r="I1590">
            <v>43666</v>
          </cell>
        </row>
        <row r="1591">
          <cell r="A1591">
            <v>2924</v>
          </cell>
          <cell r="B1591">
            <v>0</v>
          </cell>
          <cell r="C1591">
            <v>0</v>
          </cell>
          <cell r="D1591">
            <v>0</v>
          </cell>
          <cell r="E1591">
            <v>0</v>
          </cell>
          <cell r="F1591">
            <v>0</v>
          </cell>
          <cell r="G1591">
            <v>0</v>
          </cell>
          <cell r="H1591">
            <v>0</v>
          </cell>
          <cell r="I1591">
            <v>43666</v>
          </cell>
        </row>
        <row r="1592">
          <cell r="A1592">
            <v>2959</v>
          </cell>
          <cell r="B1592">
            <v>0</v>
          </cell>
          <cell r="C1592">
            <v>0</v>
          </cell>
          <cell r="D1592">
            <v>0</v>
          </cell>
          <cell r="E1592">
            <v>0</v>
          </cell>
          <cell r="F1592">
            <v>0</v>
          </cell>
          <cell r="G1592">
            <v>0</v>
          </cell>
          <cell r="H1592">
            <v>0</v>
          </cell>
          <cell r="I1592">
            <v>43666</v>
          </cell>
        </row>
        <row r="1593">
          <cell r="A1593">
            <v>1267</v>
          </cell>
          <cell r="B1593">
            <v>0</v>
          </cell>
          <cell r="C1593">
            <v>0</v>
          </cell>
          <cell r="D1593">
            <v>0</v>
          </cell>
          <cell r="E1593">
            <v>0</v>
          </cell>
          <cell r="F1593">
            <v>0</v>
          </cell>
          <cell r="G1593">
            <v>0</v>
          </cell>
          <cell r="H1593">
            <v>0</v>
          </cell>
          <cell r="I1593">
            <v>43665</v>
          </cell>
        </row>
        <row r="1594">
          <cell r="A1594">
            <v>1698</v>
          </cell>
          <cell r="B1594">
            <v>0</v>
          </cell>
          <cell r="C1594">
            <v>0</v>
          </cell>
          <cell r="D1594">
            <v>0</v>
          </cell>
          <cell r="E1594">
            <v>0</v>
          </cell>
          <cell r="F1594">
            <v>0</v>
          </cell>
          <cell r="G1594">
            <v>0</v>
          </cell>
          <cell r="H1594">
            <v>0</v>
          </cell>
          <cell r="I1594">
            <v>43665</v>
          </cell>
        </row>
        <row r="1595">
          <cell r="A1595">
            <v>2476</v>
          </cell>
          <cell r="B1595">
            <v>0</v>
          </cell>
          <cell r="C1595">
            <v>0</v>
          </cell>
          <cell r="D1595">
            <v>0</v>
          </cell>
          <cell r="E1595">
            <v>0</v>
          </cell>
          <cell r="F1595">
            <v>0</v>
          </cell>
          <cell r="G1595">
            <v>0</v>
          </cell>
          <cell r="H1595">
            <v>0</v>
          </cell>
          <cell r="I1595">
            <v>43665</v>
          </cell>
        </row>
        <row r="1596">
          <cell r="A1596">
            <v>2815</v>
          </cell>
          <cell r="B1596">
            <v>0</v>
          </cell>
          <cell r="C1596">
            <v>0</v>
          </cell>
          <cell r="D1596">
            <v>0</v>
          </cell>
          <cell r="E1596">
            <v>0</v>
          </cell>
          <cell r="F1596">
            <v>0</v>
          </cell>
          <cell r="G1596">
            <v>0</v>
          </cell>
          <cell r="H1596">
            <v>0</v>
          </cell>
          <cell r="I1596">
            <v>43665</v>
          </cell>
        </row>
        <row r="1597">
          <cell r="A1597">
            <v>1936</v>
          </cell>
          <cell r="B1597">
            <v>0</v>
          </cell>
          <cell r="C1597">
            <v>0</v>
          </cell>
          <cell r="D1597">
            <v>0</v>
          </cell>
          <cell r="E1597">
            <v>0</v>
          </cell>
          <cell r="F1597">
            <v>0</v>
          </cell>
          <cell r="G1597">
            <v>0</v>
          </cell>
          <cell r="H1597">
            <v>0</v>
          </cell>
          <cell r="I1597">
            <v>43664</v>
          </cell>
        </row>
        <row r="1598">
          <cell r="A1598">
            <v>2269</v>
          </cell>
          <cell r="B1598">
            <v>1</v>
          </cell>
          <cell r="C1598">
            <v>0</v>
          </cell>
          <cell r="D1598">
            <v>1</v>
          </cell>
          <cell r="E1598">
            <v>1</v>
          </cell>
          <cell r="F1598">
            <v>0</v>
          </cell>
          <cell r="G1598">
            <v>0</v>
          </cell>
          <cell r="H1598">
            <v>1</v>
          </cell>
          <cell r="I1598">
            <v>43664</v>
          </cell>
        </row>
        <row r="1599">
          <cell r="A1599">
            <v>2326</v>
          </cell>
          <cell r="B1599">
            <v>0</v>
          </cell>
          <cell r="C1599">
            <v>0</v>
          </cell>
          <cell r="D1599">
            <v>0</v>
          </cell>
          <cell r="E1599">
            <v>0</v>
          </cell>
          <cell r="F1599">
            <v>0</v>
          </cell>
          <cell r="G1599">
            <v>0</v>
          </cell>
          <cell r="H1599">
            <v>0</v>
          </cell>
          <cell r="I1599">
            <v>43664</v>
          </cell>
        </row>
        <row r="1600">
          <cell r="A1600">
            <v>1736</v>
          </cell>
          <cell r="B1600">
            <v>0</v>
          </cell>
          <cell r="C1600">
            <v>0</v>
          </cell>
          <cell r="D1600">
            <v>0</v>
          </cell>
          <cell r="E1600">
            <v>0</v>
          </cell>
          <cell r="F1600">
            <v>0</v>
          </cell>
          <cell r="G1600">
            <v>0</v>
          </cell>
          <cell r="H1600">
            <v>0</v>
          </cell>
          <cell r="I1600">
            <v>43663</v>
          </cell>
        </row>
        <row r="1601">
          <cell r="A1601">
            <v>1871</v>
          </cell>
          <cell r="B1601">
            <v>1</v>
          </cell>
          <cell r="C1601">
            <v>0</v>
          </cell>
          <cell r="D1601">
            <v>0</v>
          </cell>
          <cell r="E1601">
            <v>0</v>
          </cell>
          <cell r="F1601">
            <v>0</v>
          </cell>
          <cell r="G1601">
            <v>0</v>
          </cell>
          <cell r="H1601">
            <v>0</v>
          </cell>
          <cell r="I1601">
            <v>43663</v>
          </cell>
        </row>
        <row r="1602">
          <cell r="A1602">
            <v>2248</v>
          </cell>
          <cell r="B1602">
            <v>0</v>
          </cell>
          <cell r="C1602">
            <v>0</v>
          </cell>
          <cell r="D1602">
            <v>0</v>
          </cell>
          <cell r="E1602">
            <v>0</v>
          </cell>
          <cell r="F1602">
            <v>0</v>
          </cell>
          <cell r="G1602">
            <v>0</v>
          </cell>
          <cell r="H1602">
            <v>0</v>
          </cell>
          <cell r="I1602">
            <v>43662</v>
          </cell>
        </row>
        <row r="1603">
          <cell r="A1603">
            <v>3014</v>
          </cell>
          <cell r="B1603">
            <v>1</v>
          </cell>
          <cell r="C1603">
            <v>0</v>
          </cell>
          <cell r="D1603">
            <v>0</v>
          </cell>
          <cell r="E1603">
            <v>0</v>
          </cell>
          <cell r="F1603">
            <v>0</v>
          </cell>
          <cell r="G1603">
            <v>0</v>
          </cell>
          <cell r="H1603">
            <v>0</v>
          </cell>
          <cell r="I1603">
            <v>43662</v>
          </cell>
        </row>
        <row r="1604">
          <cell r="A1604">
            <v>1308</v>
          </cell>
          <cell r="B1604">
            <v>0</v>
          </cell>
          <cell r="C1604">
            <v>0</v>
          </cell>
          <cell r="D1604">
            <v>0</v>
          </cell>
          <cell r="E1604">
            <v>0</v>
          </cell>
          <cell r="F1604">
            <v>0</v>
          </cell>
          <cell r="G1604">
            <v>0</v>
          </cell>
          <cell r="H1604">
            <v>0</v>
          </cell>
          <cell r="I1604">
            <v>43661</v>
          </cell>
        </row>
        <row r="1605">
          <cell r="A1605">
            <v>1423</v>
          </cell>
          <cell r="B1605">
            <v>0</v>
          </cell>
          <cell r="C1605">
            <v>0</v>
          </cell>
          <cell r="D1605">
            <v>0</v>
          </cell>
          <cell r="E1605">
            <v>0</v>
          </cell>
          <cell r="F1605">
            <v>0</v>
          </cell>
          <cell r="G1605">
            <v>0</v>
          </cell>
          <cell r="H1605">
            <v>0</v>
          </cell>
          <cell r="I1605">
            <v>43661</v>
          </cell>
        </row>
        <row r="1606">
          <cell r="A1606">
            <v>1261</v>
          </cell>
          <cell r="B1606">
            <v>0</v>
          </cell>
          <cell r="C1606">
            <v>0</v>
          </cell>
          <cell r="D1606">
            <v>0</v>
          </cell>
          <cell r="E1606">
            <v>0</v>
          </cell>
          <cell r="F1606">
            <v>0</v>
          </cell>
          <cell r="G1606">
            <v>0</v>
          </cell>
          <cell r="H1606">
            <v>0</v>
          </cell>
          <cell r="I1606">
            <v>43660</v>
          </cell>
        </row>
        <row r="1607">
          <cell r="A1607">
            <v>1299</v>
          </cell>
          <cell r="B1607">
            <v>0</v>
          </cell>
          <cell r="C1607">
            <v>0</v>
          </cell>
          <cell r="D1607">
            <v>0</v>
          </cell>
          <cell r="E1607">
            <v>0</v>
          </cell>
          <cell r="F1607">
            <v>0</v>
          </cell>
          <cell r="G1607">
            <v>0</v>
          </cell>
          <cell r="H1607">
            <v>0</v>
          </cell>
          <cell r="I1607">
            <v>43660</v>
          </cell>
        </row>
        <row r="1608">
          <cell r="A1608">
            <v>1881</v>
          </cell>
          <cell r="B1608">
            <v>0</v>
          </cell>
          <cell r="C1608">
            <v>0</v>
          </cell>
          <cell r="D1608">
            <v>0</v>
          </cell>
          <cell r="E1608">
            <v>0</v>
          </cell>
          <cell r="F1608">
            <v>0</v>
          </cell>
          <cell r="G1608">
            <v>0</v>
          </cell>
          <cell r="H1608">
            <v>0</v>
          </cell>
          <cell r="I1608">
            <v>43660</v>
          </cell>
        </row>
        <row r="1609">
          <cell r="A1609">
            <v>2920</v>
          </cell>
          <cell r="B1609">
            <v>0</v>
          </cell>
          <cell r="C1609">
            <v>0</v>
          </cell>
          <cell r="D1609">
            <v>0</v>
          </cell>
          <cell r="E1609">
            <v>0</v>
          </cell>
          <cell r="F1609">
            <v>0</v>
          </cell>
          <cell r="G1609">
            <v>0</v>
          </cell>
          <cell r="H1609">
            <v>0</v>
          </cell>
          <cell r="I1609">
            <v>43660</v>
          </cell>
        </row>
        <row r="1610">
          <cell r="A1610">
            <v>2961</v>
          </cell>
          <cell r="B1610">
            <v>0</v>
          </cell>
          <cell r="C1610">
            <v>0</v>
          </cell>
          <cell r="D1610">
            <v>0</v>
          </cell>
          <cell r="E1610">
            <v>0</v>
          </cell>
          <cell r="F1610">
            <v>0</v>
          </cell>
          <cell r="G1610">
            <v>0</v>
          </cell>
          <cell r="H1610">
            <v>0</v>
          </cell>
          <cell r="I1610">
            <v>43660</v>
          </cell>
        </row>
        <row r="1611">
          <cell r="A1611">
            <v>1794</v>
          </cell>
          <cell r="B1611">
            <v>0</v>
          </cell>
          <cell r="C1611">
            <v>0</v>
          </cell>
          <cell r="D1611">
            <v>0</v>
          </cell>
          <cell r="E1611">
            <v>0</v>
          </cell>
          <cell r="F1611">
            <v>0</v>
          </cell>
          <cell r="G1611">
            <v>0</v>
          </cell>
          <cell r="H1611">
            <v>0</v>
          </cell>
          <cell r="I1611">
            <v>43658</v>
          </cell>
        </row>
        <row r="1612">
          <cell r="A1612">
            <v>2066</v>
          </cell>
          <cell r="B1612">
            <v>0</v>
          </cell>
          <cell r="C1612">
            <v>0</v>
          </cell>
          <cell r="D1612">
            <v>0</v>
          </cell>
          <cell r="E1612">
            <v>0</v>
          </cell>
          <cell r="F1612">
            <v>0</v>
          </cell>
          <cell r="G1612">
            <v>0</v>
          </cell>
          <cell r="H1612">
            <v>0</v>
          </cell>
          <cell r="I1612">
            <v>43658</v>
          </cell>
        </row>
        <row r="1613">
          <cell r="A1613">
            <v>1251</v>
          </cell>
          <cell r="B1613">
            <v>0</v>
          </cell>
          <cell r="C1613">
            <v>0</v>
          </cell>
          <cell r="D1613">
            <v>0</v>
          </cell>
          <cell r="E1613">
            <v>0</v>
          </cell>
          <cell r="F1613">
            <v>0</v>
          </cell>
          <cell r="G1613">
            <v>0</v>
          </cell>
          <cell r="H1613">
            <v>1</v>
          </cell>
          <cell r="I1613">
            <v>43657</v>
          </cell>
        </row>
        <row r="1614">
          <cell r="A1614">
            <v>1500</v>
          </cell>
          <cell r="B1614">
            <v>0</v>
          </cell>
          <cell r="C1614">
            <v>0</v>
          </cell>
          <cell r="D1614">
            <v>0</v>
          </cell>
          <cell r="E1614">
            <v>0</v>
          </cell>
          <cell r="F1614">
            <v>0</v>
          </cell>
          <cell r="G1614">
            <v>0</v>
          </cell>
          <cell r="H1614">
            <v>0</v>
          </cell>
          <cell r="I1614">
            <v>43657</v>
          </cell>
        </row>
        <row r="1615">
          <cell r="A1615">
            <v>1099</v>
          </cell>
          <cell r="B1615">
            <v>0</v>
          </cell>
          <cell r="C1615">
            <v>0</v>
          </cell>
          <cell r="D1615">
            <v>0</v>
          </cell>
          <cell r="E1615">
            <v>0</v>
          </cell>
          <cell r="F1615">
            <v>0</v>
          </cell>
          <cell r="G1615">
            <v>0</v>
          </cell>
          <cell r="H1615">
            <v>0</v>
          </cell>
          <cell r="I1615">
            <v>43656</v>
          </cell>
        </row>
        <row r="1616">
          <cell r="A1616">
            <v>1986</v>
          </cell>
          <cell r="B1616">
            <v>1</v>
          </cell>
          <cell r="C1616">
            <v>0</v>
          </cell>
          <cell r="D1616">
            <v>0</v>
          </cell>
          <cell r="E1616">
            <v>0</v>
          </cell>
          <cell r="F1616">
            <v>0</v>
          </cell>
          <cell r="G1616">
            <v>0</v>
          </cell>
          <cell r="H1616">
            <v>1</v>
          </cell>
          <cell r="I1616">
            <v>43656</v>
          </cell>
        </row>
        <row r="1617">
          <cell r="A1617">
            <v>2065</v>
          </cell>
          <cell r="B1617">
            <v>0</v>
          </cell>
          <cell r="C1617">
            <v>0</v>
          </cell>
          <cell r="D1617">
            <v>0</v>
          </cell>
          <cell r="E1617">
            <v>1</v>
          </cell>
          <cell r="F1617">
            <v>0</v>
          </cell>
          <cell r="G1617">
            <v>0</v>
          </cell>
          <cell r="H1617">
            <v>1</v>
          </cell>
          <cell r="I1617">
            <v>43656</v>
          </cell>
        </row>
        <row r="1618">
          <cell r="A1618">
            <v>2120</v>
          </cell>
          <cell r="B1618">
            <v>0</v>
          </cell>
          <cell r="C1618">
            <v>0</v>
          </cell>
          <cell r="D1618">
            <v>0</v>
          </cell>
          <cell r="E1618">
            <v>0</v>
          </cell>
          <cell r="F1618">
            <v>0</v>
          </cell>
          <cell r="G1618">
            <v>0</v>
          </cell>
          <cell r="H1618">
            <v>0</v>
          </cell>
          <cell r="I1618">
            <v>43656</v>
          </cell>
        </row>
        <row r="1619">
          <cell r="A1619">
            <v>1038</v>
          </cell>
          <cell r="B1619">
            <v>1</v>
          </cell>
          <cell r="C1619">
            <v>0</v>
          </cell>
          <cell r="D1619">
            <v>0</v>
          </cell>
          <cell r="E1619">
            <v>0</v>
          </cell>
          <cell r="F1619">
            <v>0</v>
          </cell>
          <cell r="G1619">
            <v>0</v>
          </cell>
          <cell r="H1619">
            <v>1</v>
          </cell>
          <cell r="I1619">
            <v>43655</v>
          </cell>
        </row>
        <row r="1620">
          <cell r="A1620">
            <v>1875</v>
          </cell>
          <cell r="B1620">
            <v>1</v>
          </cell>
          <cell r="C1620">
            <v>0</v>
          </cell>
          <cell r="D1620">
            <v>0</v>
          </cell>
          <cell r="E1620">
            <v>0</v>
          </cell>
          <cell r="F1620">
            <v>0</v>
          </cell>
          <cell r="G1620">
            <v>0</v>
          </cell>
          <cell r="H1620">
            <v>1</v>
          </cell>
          <cell r="I1620">
            <v>43655</v>
          </cell>
        </row>
        <row r="1621">
          <cell r="A1621">
            <v>3110</v>
          </cell>
          <cell r="B1621">
            <v>0</v>
          </cell>
          <cell r="C1621">
            <v>0</v>
          </cell>
          <cell r="D1621">
            <v>0</v>
          </cell>
          <cell r="E1621">
            <v>0</v>
          </cell>
          <cell r="F1621">
            <v>0</v>
          </cell>
          <cell r="G1621">
            <v>0</v>
          </cell>
          <cell r="H1621">
            <v>0</v>
          </cell>
          <cell r="I1621">
            <v>43655</v>
          </cell>
        </row>
        <row r="1622">
          <cell r="A1622">
            <v>1559</v>
          </cell>
          <cell r="B1622">
            <v>0</v>
          </cell>
          <cell r="C1622">
            <v>1</v>
          </cell>
          <cell r="D1622">
            <v>0</v>
          </cell>
          <cell r="E1622">
            <v>1</v>
          </cell>
          <cell r="F1622">
            <v>1</v>
          </cell>
          <cell r="G1622">
            <v>0</v>
          </cell>
          <cell r="H1622">
            <v>1</v>
          </cell>
          <cell r="I1622">
            <v>43654</v>
          </cell>
        </row>
        <row r="1623">
          <cell r="A1623">
            <v>2122</v>
          </cell>
          <cell r="B1623">
            <v>0</v>
          </cell>
          <cell r="C1623">
            <v>0</v>
          </cell>
          <cell r="D1623">
            <v>0</v>
          </cell>
          <cell r="E1623">
            <v>0</v>
          </cell>
          <cell r="F1623">
            <v>0</v>
          </cell>
          <cell r="G1623">
            <v>0</v>
          </cell>
          <cell r="H1623">
            <v>0</v>
          </cell>
          <cell r="I1623">
            <v>43654</v>
          </cell>
        </row>
        <row r="1624">
          <cell r="A1624">
            <v>1273</v>
          </cell>
          <cell r="B1624">
            <v>0</v>
          </cell>
          <cell r="C1624">
            <v>0</v>
          </cell>
          <cell r="D1624">
            <v>0</v>
          </cell>
          <cell r="E1624">
            <v>0</v>
          </cell>
          <cell r="F1624">
            <v>0</v>
          </cell>
          <cell r="G1624">
            <v>0</v>
          </cell>
          <cell r="H1624">
            <v>0</v>
          </cell>
          <cell r="I1624">
            <v>43652</v>
          </cell>
        </row>
        <row r="1625">
          <cell r="A1625">
            <v>1933</v>
          </cell>
          <cell r="B1625">
            <v>0</v>
          </cell>
          <cell r="C1625">
            <v>0</v>
          </cell>
          <cell r="D1625">
            <v>0</v>
          </cell>
          <cell r="E1625">
            <v>0</v>
          </cell>
          <cell r="F1625">
            <v>0</v>
          </cell>
          <cell r="G1625">
            <v>0</v>
          </cell>
          <cell r="H1625">
            <v>1</v>
          </cell>
          <cell r="I1625">
            <v>43652</v>
          </cell>
        </row>
        <row r="1626">
          <cell r="A1626">
            <v>2008</v>
          </cell>
          <cell r="B1626">
            <v>0</v>
          </cell>
          <cell r="C1626">
            <v>0</v>
          </cell>
          <cell r="D1626">
            <v>0</v>
          </cell>
          <cell r="E1626">
            <v>0</v>
          </cell>
          <cell r="F1626">
            <v>0</v>
          </cell>
          <cell r="G1626">
            <v>0</v>
          </cell>
          <cell r="H1626">
            <v>0</v>
          </cell>
          <cell r="I1626">
            <v>43652</v>
          </cell>
        </row>
        <row r="1627">
          <cell r="A1627">
            <v>2867</v>
          </cell>
          <cell r="B1627">
            <v>0</v>
          </cell>
          <cell r="C1627">
            <v>0</v>
          </cell>
          <cell r="D1627">
            <v>0</v>
          </cell>
          <cell r="E1627">
            <v>0</v>
          </cell>
          <cell r="F1627">
            <v>0</v>
          </cell>
          <cell r="G1627">
            <v>0</v>
          </cell>
          <cell r="H1627">
            <v>0</v>
          </cell>
          <cell r="I1627">
            <v>43650</v>
          </cell>
        </row>
        <row r="1628">
          <cell r="A1628">
            <v>2988</v>
          </cell>
          <cell r="B1628">
            <v>0</v>
          </cell>
          <cell r="C1628">
            <v>0</v>
          </cell>
          <cell r="D1628">
            <v>0</v>
          </cell>
          <cell r="E1628">
            <v>0</v>
          </cell>
          <cell r="F1628">
            <v>0</v>
          </cell>
          <cell r="G1628">
            <v>0</v>
          </cell>
          <cell r="H1628">
            <v>0</v>
          </cell>
          <cell r="I1628">
            <v>43650</v>
          </cell>
        </row>
        <row r="1629">
          <cell r="A1629">
            <v>1588</v>
          </cell>
          <cell r="B1629">
            <v>0</v>
          </cell>
          <cell r="C1629">
            <v>0</v>
          </cell>
          <cell r="D1629">
            <v>0</v>
          </cell>
          <cell r="E1629">
            <v>0</v>
          </cell>
          <cell r="F1629">
            <v>0</v>
          </cell>
          <cell r="G1629">
            <v>0</v>
          </cell>
          <cell r="H1629">
            <v>0</v>
          </cell>
          <cell r="I1629">
            <v>43649</v>
          </cell>
        </row>
        <row r="1630">
          <cell r="A1630">
            <v>2203</v>
          </cell>
          <cell r="B1630">
            <v>0</v>
          </cell>
          <cell r="C1630">
            <v>0</v>
          </cell>
          <cell r="D1630">
            <v>0</v>
          </cell>
          <cell r="E1630">
            <v>1</v>
          </cell>
          <cell r="F1630">
            <v>0</v>
          </cell>
          <cell r="G1630">
            <v>0</v>
          </cell>
          <cell r="H1630">
            <v>0</v>
          </cell>
          <cell r="I1630">
            <v>43649</v>
          </cell>
        </row>
        <row r="1631">
          <cell r="A1631">
            <v>2833</v>
          </cell>
          <cell r="B1631">
            <v>0</v>
          </cell>
          <cell r="C1631">
            <v>0</v>
          </cell>
          <cell r="D1631">
            <v>0</v>
          </cell>
          <cell r="E1631">
            <v>0</v>
          </cell>
          <cell r="F1631">
            <v>0</v>
          </cell>
          <cell r="G1631">
            <v>0</v>
          </cell>
          <cell r="H1631">
            <v>0</v>
          </cell>
          <cell r="I1631">
            <v>43649</v>
          </cell>
        </row>
        <row r="1632">
          <cell r="A1632">
            <v>1893</v>
          </cell>
          <cell r="B1632">
            <v>0</v>
          </cell>
          <cell r="C1632">
            <v>0</v>
          </cell>
          <cell r="D1632">
            <v>0</v>
          </cell>
          <cell r="E1632">
            <v>0</v>
          </cell>
          <cell r="F1632">
            <v>0</v>
          </cell>
          <cell r="G1632">
            <v>0</v>
          </cell>
          <cell r="H1632">
            <v>1</v>
          </cell>
          <cell r="I1632">
            <v>43648</v>
          </cell>
        </row>
        <row r="1633">
          <cell r="A1633">
            <v>2182</v>
          </cell>
          <cell r="B1633">
            <v>0</v>
          </cell>
          <cell r="C1633">
            <v>0</v>
          </cell>
          <cell r="D1633">
            <v>0</v>
          </cell>
          <cell r="E1633">
            <v>0</v>
          </cell>
          <cell r="F1633">
            <v>0</v>
          </cell>
          <cell r="G1633">
            <v>1</v>
          </cell>
          <cell r="H1633">
            <v>0</v>
          </cell>
          <cell r="I1633">
            <v>43648</v>
          </cell>
        </row>
        <row r="1634">
          <cell r="A1634">
            <v>2413</v>
          </cell>
          <cell r="B1634">
            <v>0</v>
          </cell>
          <cell r="C1634">
            <v>0</v>
          </cell>
          <cell r="D1634">
            <v>0</v>
          </cell>
          <cell r="E1634">
            <v>0</v>
          </cell>
          <cell r="F1634">
            <v>0</v>
          </cell>
          <cell r="G1634">
            <v>0</v>
          </cell>
          <cell r="H1634">
            <v>0</v>
          </cell>
          <cell r="I1634">
            <v>43648</v>
          </cell>
        </row>
        <row r="1635">
          <cell r="A1635">
            <v>2889</v>
          </cell>
          <cell r="B1635">
            <v>0</v>
          </cell>
          <cell r="C1635">
            <v>0</v>
          </cell>
          <cell r="D1635">
            <v>0</v>
          </cell>
          <cell r="E1635">
            <v>0</v>
          </cell>
          <cell r="F1635">
            <v>0</v>
          </cell>
          <cell r="G1635">
            <v>0</v>
          </cell>
          <cell r="H1635">
            <v>0</v>
          </cell>
          <cell r="I1635">
            <v>43648</v>
          </cell>
        </row>
        <row r="1636">
          <cell r="A1636">
            <v>1903</v>
          </cell>
          <cell r="B1636">
            <v>0</v>
          </cell>
          <cell r="C1636">
            <v>0</v>
          </cell>
          <cell r="D1636">
            <v>0</v>
          </cell>
          <cell r="E1636">
            <v>0</v>
          </cell>
          <cell r="F1636">
            <v>0</v>
          </cell>
          <cell r="G1636">
            <v>0</v>
          </cell>
          <cell r="H1636">
            <v>1</v>
          </cell>
          <cell r="I1636">
            <v>43647</v>
          </cell>
        </row>
        <row r="1637">
          <cell r="A1637">
            <v>1398</v>
          </cell>
          <cell r="B1637">
            <v>0</v>
          </cell>
          <cell r="C1637">
            <v>0</v>
          </cell>
          <cell r="D1637">
            <v>0</v>
          </cell>
          <cell r="E1637">
            <v>0</v>
          </cell>
          <cell r="F1637">
            <v>0</v>
          </cell>
          <cell r="G1637">
            <v>0</v>
          </cell>
          <cell r="H1637">
            <v>0</v>
          </cell>
          <cell r="I1637">
            <v>43646</v>
          </cell>
        </row>
        <row r="1638">
          <cell r="A1638">
            <v>1416</v>
          </cell>
          <cell r="B1638">
            <v>0</v>
          </cell>
          <cell r="C1638">
            <v>0</v>
          </cell>
          <cell r="D1638">
            <v>0</v>
          </cell>
          <cell r="E1638">
            <v>0</v>
          </cell>
          <cell r="F1638">
            <v>0</v>
          </cell>
          <cell r="G1638">
            <v>0</v>
          </cell>
          <cell r="H1638">
            <v>0</v>
          </cell>
          <cell r="I1638">
            <v>43646</v>
          </cell>
        </row>
        <row r="1639">
          <cell r="A1639">
            <v>2534</v>
          </cell>
          <cell r="B1639">
            <v>0</v>
          </cell>
          <cell r="C1639">
            <v>0</v>
          </cell>
          <cell r="D1639">
            <v>0</v>
          </cell>
          <cell r="E1639">
            <v>0</v>
          </cell>
          <cell r="F1639">
            <v>0</v>
          </cell>
          <cell r="G1639">
            <v>0</v>
          </cell>
          <cell r="H1639">
            <v>0</v>
          </cell>
          <cell r="I1639">
            <v>43646</v>
          </cell>
        </row>
        <row r="1640">
          <cell r="A1640">
            <v>2555</v>
          </cell>
          <cell r="B1640">
            <v>0</v>
          </cell>
          <cell r="C1640">
            <v>0</v>
          </cell>
          <cell r="D1640">
            <v>0</v>
          </cell>
          <cell r="E1640">
            <v>0</v>
          </cell>
          <cell r="F1640">
            <v>0</v>
          </cell>
          <cell r="G1640">
            <v>0</v>
          </cell>
          <cell r="H1640">
            <v>0</v>
          </cell>
          <cell r="I1640">
            <v>43646</v>
          </cell>
        </row>
        <row r="1641">
          <cell r="A1641">
            <v>2600</v>
          </cell>
          <cell r="B1641">
            <v>0</v>
          </cell>
          <cell r="C1641">
            <v>0</v>
          </cell>
          <cell r="D1641">
            <v>0</v>
          </cell>
          <cell r="E1641">
            <v>0</v>
          </cell>
          <cell r="F1641">
            <v>0</v>
          </cell>
          <cell r="G1641">
            <v>0</v>
          </cell>
          <cell r="H1641">
            <v>0</v>
          </cell>
          <cell r="I1641">
            <v>43646</v>
          </cell>
        </row>
        <row r="1642">
          <cell r="A1642">
            <v>2014</v>
          </cell>
          <cell r="B1642">
            <v>0</v>
          </cell>
          <cell r="C1642">
            <v>0</v>
          </cell>
          <cell r="D1642">
            <v>0</v>
          </cell>
          <cell r="E1642">
            <v>0</v>
          </cell>
          <cell r="F1642">
            <v>0</v>
          </cell>
          <cell r="G1642">
            <v>0</v>
          </cell>
          <cell r="H1642">
            <v>0</v>
          </cell>
          <cell r="I1642">
            <v>43645</v>
          </cell>
        </row>
        <row r="1643">
          <cell r="A1643">
            <v>2252</v>
          </cell>
          <cell r="B1643">
            <v>0</v>
          </cell>
          <cell r="C1643">
            <v>0</v>
          </cell>
          <cell r="D1643">
            <v>0</v>
          </cell>
          <cell r="E1643">
            <v>0</v>
          </cell>
          <cell r="F1643">
            <v>0</v>
          </cell>
          <cell r="G1643">
            <v>0</v>
          </cell>
          <cell r="H1643">
            <v>0</v>
          </cell>
          <cell r="I1643">
            <v>43645</v>
          </cell>
        </row>
        <row r="1644">
          <cell r="A1644">
            <v>1201</v>
          </cell>
          <cell r="B1644">
            <v>0</v>
          </cell>
          <cell r="C1644">
            <v>0</v>
          </cell>
          <cell r="D1644">
            <v>0</v>
          </cell>
          <cell r="E1644">
            <v>0</v>
          </cell>
          <cell r="F1644">
            <v>0</v>
          </cell>
          <cell r="G1644">
            <v>0</v>
          </cell>
          <cell r="H1644">
            <v>0</v>
          </cell>
          <cell r="I1644">
            <v>43644</v>
          </cell>
        </row>
        <row r="1645">
          <cell r="A1645">
            <v>1629</v>
          </cell>
          <cell r="B1645">
            <v>0</v>
          </cell>
          <cell r="C1645">
            <v>0</v>
          </cell>
          <cell r="D1645">
            <v>1</v>
          </cell>
          <cell r="E1645">
            <v>1</v>
          </cell>
          <cell r="F1645">
            <v>0</v>
          </cell>
          <cell r="G1645">
            <v>0</v>
          </cell>
          <cell r="H1645">
            <v>1</v>
          </cell>
          <cell r="I1645">
            <v>43644</v>
          </cell>
        </row>
        <row r="1646">
          <cell r="A1646">
            <v>2467</v>
          </cell>
          <cell r="B1646">
            <v>0</v>
          </cell>
          <cell r="C1646">
            <v>0</v>
          </cell>
          <cell r="D1646">
            <v>0</v>
          </cell>
          <cell r="E1646">
            <v>0</v>
          </cell>
          <cell r="F1646">
            <v>0</v>
          </cell>
          <cell r="G1646">
            <v>0</v>
          </cell>
          <cell r="H1646">
            <v>0</v>
          </cell>
          <cell r="I1646">
            <v>43644</v>
          </cell>
        </row>
        <row r="1647">
          <cell r="A1647">
            <v>1608</v>
          </cell>
          <cell r="B1647">
            <v>0</v>
          </cell>
          <cell r="C1647">
            <v>0</v>
          </cell>
          <cell r="D1647">
            <v>0</v>
          </cell>
          <cell r="E1647">
            <v>0</v>
          </cell>
          <cell r="F1647">
            <v>0</v>
          </cell>
          <cell r="G1647">
            <v>0</v>
          </cell>
          <cell r="H1647">
            <v>0</v>
          </cell>
          <cell r="I1647">
            <v>43643</v>
          </cell>
        </row>
        <row r="1648">
          <cell r="A1648">
            <v>1776</v>
          </cell>
          <cell r="B1648">
            <v>0</v>
          </cell>
          <cell r="C1648">
            <v>1</v>
          </cell>
          <cell r="D1648">
            <v>0</v>
          </cell>
          <cell r="E1648">
            <v>0</v>
          </cell>
          <cell r="F1648">
            <v>0</v>
          </cell>
          <cell r="G1648">
            <v>0</v>
          </cell>
          <cell r="H1648">
            <v>0</v>
          </cell>
          <cell r="I1648">
            <v>43643</v>
          </cell>
        </row>
        <row r="1649">
          <cell r="A1649">
            <v>2524</v>
          </cell>
          <cell r="B1649">
            <v>0</v>
          </cell>
          <cell r="C1649">
            <v>0</v>
          </cell>
          <cell r="D1649">
            <v>0</v>
          </cell>
          <cell r="E1649">
            <v>0</v>
          </cell>
          <cell r="F1649">
            <v>0</v>
          </cell>
          <cell r="G1649">
            <v>0</v>
          </cell>
          <cell r="H1649">
            <v>0</v>
          </cell>
          <cell r="I1649">
            <v>43643</v>
          </cell>
        </row>
        <row r="1650">
          <cell r="A1650">
            <v>2719</v>
          </cell>
          <cell r="B1650">
            <v>0</v>
          </cell>
          <cell r="C1650">
            <v>0</v>
          </cell>
          <cell r="D1650">
            <v>0</v>
          </cell>
          <cell r="E1650">
            <v>0</v>
          </cell>
          <cell r="F1650">
            <v>0</v>
          </cell>
          <cell r="G1650">
            <v>0</v>
          </cell>
          <cell r="H1650">
            <v>0</v>
          </cell>
          <cell r="I1650">
            <v>43643</v>
          </cell>
        </row>
        <row r="1651">
          <cell r="A1651">
            <v>2788</v>
          </cell>
          <cell r="B1651">
            <v>0</v>
          </cell>
          <cell r="C1651">
            <v>0</v>
          </cell>
          <cell r="D1651">
            <v>0</v>
          </cell>
          <cell r="E1651">
            <v>1</v>
          </cell>
          <cell r="F1651">
            <v>0</v>
          </cell>
          <cell r="G1651">
            <v>0</v>
          </cell>
          <cell r="H1651">
            <v>0</v>
          </cell>
          <cell r="I1651">
            <v>43643</v>
          </cell>
        </row>
        <row r="1652">
          <cell r="A1652">
            <v>1783</v>
          </cell>
          <cell r="B1652">
            <v>0</v>
          </cell>
          <cell r="C1652">
            <v>0</v>
          </cell>
          <cell r="D1652">
            <v>0</v>
          </cell>
          <cell r="E1652">
            <v>0</v>
          </cell>
          <cell r="F1652">
            <v>0</v>
          </cell>
          <cell r="G1652">
            <v>0</v>
          </cell>
          <cell r="H1652">
            <v>0</v>
          </cell>
          <cell r="I1652">
            <v>43642</v>
          </cell>
        </row>
        <row r="1653">
          <cell r="A1653">
            <v>2163</v>
          </cell>
          <cell r="B1653">
            <v>0</v>
          </cell>
          <cell r="C1653">
            <v>1</v>
          </cell>
          <cell r="D1653">
            <v>0</v>
          </cell>
          <cell r="E1653">
            <v>0</v>
          </cell>
          <cell r="F1653">
            <v>0</v>
          </cell>
          <cell r="G1653">
            <v>0</v>
          </cell>
          <cell r="H1653">
            <v>1</v>
          </cell>
          <cell r="I1653">
            <v>43642</v>
          </cell>
        </row>
        <row r="1654">
          <cell r="A1654">
            <v>2200</v>
          </cell>
          <cell r="B1654">
            <v>0</v>
          </cell>
          <cell r="C1654">
            <v>0</v>
          </cell>
          <cell r="D1654">
            <v>0</v>
          </cell>
          <cell r="E1654">
            <v>0</v>
          </cell>
          <cell r="F1654">
            <v>0</v>
          </cell>
          <cell r="G1654">
            <v>0</v>
          </cell>
          <cell r="H1654">
            <v>0</v>
          </cell>
          <cell r="I1654">
            <v>43642</v>
          </cell>
        </row>
        <row r="1655">
          <cell r="A1655">
            <v>2541</v>
          </cell>
          <cell r="B1655">
            <v>0</v>
          </cell>
          <cell r="C1655">
            <v>0</v>
          </cell>
          <cell r="D1655">
            <v>0</v>
          </cell>
          <cell r="E1655">
            <v>0</v>
          </cell>
          <cell r="F1655">
            <v>0</v>
          </cell>
          <cell r="G1655">
            <v>0</v>
          </cell>
          <cell r="H1655">
            <v>0</v>
          </cell>
          <cell r="I1655">
            <v>43642</v>
          </cell>
        </row>
        <row r="1656">
          <cell r="A1656">
            <v>1186</v>
          </cell>
          <cell r="B1656">
            <v>0</v>
          </cell>
          <cell r="C1656">
            <v>0</v>
          </cell>
          <cell r="D1656">
            <v>0</v>
          </cell>
          <cell r="E1656">
            <v>0</v>
          </cell>
          <cell r="F1656">
            <v>0</v>
          </cell>
          <cell r="G1656">
            <v>0</v>
          </cell>
          <cell r="H1656">
            <v>0</v>
          </cell>
          <cell r="I1656">
            <v>43640</v>
          </cell>
        </row>
        <row r="1657">
          <cell r="A1657">
            <v>1263</v>
          </cell>
          <cell r="B1657">
            <v>0</v>
          </cell>
          <cell r="C1657">
            <v>0</v>
          </cell>
          <cell r="D1657">
            <v>0</v>
          </cell>
          <cell r="E1657">
            <v>0</v>
          </cell>
          <cell r="F1657">
            <v>0</v>
          </cell>
          <cell r="G1657">
            <v>0</v>
          </cell>
          <cell r="H1657">
            <v>1</v>
          </cell>
          <cell r="I1657">
            <v>43640</v>
          </cell>
        </row>
        <row r="1658">
          <cell r="A1658">
            <v>1305</v>
          </cell>
          <cell r="B1658">
            <v>0</v>
          </cell>
          <cell r="C1658">
            <v>0</v>
          </cell>
          <cell r="D1658">
            <v>0</v>
          </cell>
          <cell r="E1658">
            <v>0</v>
          </cell>
          <cell r="F1658">
            <v>0</v>
          </cell>
          <cell r="G1658">
            <v>0</v>
          </cell>
          <cell r="H1658">
            <v>0</v>
          </cell>
          <cell r="I1658">
            <v>43640</v>
          </cell>
        </row>
        <row r="1659">
          <cell r="A1659">
            <v>1860</v>
          </cell>
          <cell r="B1659">
            <v>0</v>
          </cell>
          <cell r="C1659">
            <v>0</v>
          </cell>
          <cell r="D1659">
            <v>0</v>
          </cell>
          <cell r="E1659">
            <v>0</v>
          </cell>
          <cell r="F1659">
            <v>0</v>
          </cell>
          <cell r="G1659">
            <v>0</v>
          </cell>
          <cell r="H1659">
            <v>0</v>
          </cell>
          <cell r="I1659">
            <v>43640</v>
          </cell>
        </row>
        <row r="1660">
          <cell r="A1660">
            <v>1952</v>
          </cell>
          <cell r="B1660">
            <v>0</v>
          </cell>
          <cell r="C1660">
            <v>0</v>
          </cell>
          <cell r="D1660">
            <v>0</v>
          </cell>
          <cell r="E1660">
            <v>0</v>
          </cell>
          <cell r="F1660">
            <v>0</v>
          </cell>
          <cell r="G1660">
            <v>0</v>
          </cell>
          <cell r="H1660">
            <v>0</v>
          </cell>
          <cell r="I1660">
            <v>43640</v>
          </cell>
        </row>
        <row r="1661">
          <cell r="A1661">
            <v>2012</v>
          </cell>
          <cell r="B1661">
            <v>0</v>
          </cell>
          <cell r="C1661">
            <v>0</v>
          </cell>
          <cell r="D1661">
            <v>0</v>
          </cell>
          <cell r="E1661">
            <v>0</v>
          </cell>
          <cell r="F1661">
            <v>0</v>
          </cell>
          <cell r="G1661">
            <v>0</v>
          </cell>
          <cell r="H1661">
            <v>1</v>
          </cell>
          <cell r="I1661">
            <v>43640</v>
          </cell>
        </row>
        <row r="1662">
          <cell r="A1662">
            <v>2099</v>
          </cell>
          <cell r="B1662">
            <v>0</v>
          </cell>
          <cell r="C1662">
            <v>0</v>
          </cell>
          <cell r="D1662">
            <v>0</v>
          </cell>
          <cell r="E1662">
            <v>0</v>
          </cell>
          <cell r="F1662">
            <v>0</v>
          </cell>
          <cell r="G1662">
            <v>0</v>
          </cell>
          <cell r="H1662">
            <v>0</v>
          </cell>
          <cell r="I1662">
            <v>43639</v>
          </cell>
        </row>
        <row r="1663">
          <cell r="A1663">
            <v>2392</v>
          </cell>
          <cell r="B1663">
            <v>0</v>
          </cell>
          <cell r="C1663">
            <v>0</v>
          </cell>
          <cell r="D1663">
            <v>0</v>
          </cell>
          <cell r="E1663">
            <v>0</v>
          </cell>
          <cell r="F1663">
            <v>0</v>
          </cell>
          <cell r="G1663">
            <v>0</v>
          </cell>
          <cell r="H1663">
            <v>0</v>
          </cell>
          <cell r="I1663">
            <v>43639</v>
          </cell>
        </row>
        <row r="1664">
          <cell r="A1664">
            <v>2445</v>
          </cell>
          <cell r="B1664">
            <v>0</v>
          </cell>
          <cell r="C1664">
            <v>0</v>
          </cell>
          <cell r="D1664">
            <v>0</v>
          </cell>
          <cell r="E1664">
            <v>0</v>
          </cell>
          <cell r="F1664">
            <v>0</v>
          </cell>
          <cell r="G1664">
            <v>0</v>
          </cell>
          <cell r="H1664">
            <v>0</v>
          </cell>
          <cell r="I1664">
            <v>43639</v>
          </cell>
        </row>
        <row r="1665">
          <cell r="A1665">
            <v>2582</v>
          </cell>
          <cell r="B1665">
            <v>0</v>
          </cell>
          <cell r="C1665">
            <v>0</v>
          </cell>
          <cell r="D1665">
            <v>0</v>
          </cell>
          <cell r="E1665">
            <v>0</v>
          </cell>
          <cell r="F1665">
            <v>0</v>
          </cell>
          <cell r="G1665">
            <v>0</v>
          </cell>
          <cell r="H1665">
            <v>0</v>
          </cell>
          <cell r="I1665">
            <v>43639</v>
          </cell>
        </row>
        <row r="1666">
          <cell r="A1666">
            <v>2599</v>
          </cell>
          <cell r="B1666">
            <v>0</v>
          </cell>
          <cell r="C1666">
            <v>0</v>
          </cell>
          <cell r="D1666">
            <v>0</v>
          </cell>
          <cell r="E1666">
            <v>0</v>
          </cell>
          <cell r="F1666">
            <v>0</v>
          </cell>
          <cell r="G1666">
            <v>0</v>
          </cell>
          <cell r="H1666">
            <v>0</v>
          </cell>
          <cell r="I1666">
            <v>43639</v>
          </cell>
        </row>
        <row r="1667">
          <cell r="A1667">
            <v>2718</v>
          </cell>
          <cell r="B1667">
            <v>0</v>
          </cell>
          <cell r="C1667">
            <v>0</v>
          </cell>
          <cell r="D1667">
            <v>0</v>
          </cell>
          <cell r="E1667">
            <v>0</v>
          </cell>
          <cell r="F1667">
            <v>0</v>
          </cell>
          <cell r="G1667">
            <v>0</v>
          </cell>
          <cell r="H1667">
            <v>1</v>
          </cell>
          <cell r="I1667">
            <v>43639</v>
          </cell>
        </row>
        <row r="1668">
          <cell r="A1668">
            <v>2973</v>
          </cell>
          <cell r="B1668">
            <v>1</v>
          </cell>
          <cell r="C1668">
            <v>0</v>
          </cell>
          <cell r="D1668">
            <v>0</v>
          </cell>
          <cell r="E1668">
            <v>0</v>
          </cell>
          <cell r="F1668">
            <v>0</v>
          </cell>
          <cell r="G1668">
            <v>0</v>
          </cell>
          <cell r="H1668">
            <v>0</v>
          </cell>
          <cell r="I1668">
            <v>43639</v>
          </cell>
        </row>
        <row r="1669">
          <cell r="A1669">
            <v>1771</v>
          </cell>
          <cell r="B1669">
            <v>0</v>
          </cell>
          <cell r="C1669">
            <v>0</v>
          </cell>
          <cell r="D1669">
            <v>0</v>
          </cell>
          <cell r="E1669">
            <v>0</v>
          </cell>
          <cell r="F1669">
            <v>0</v>
          </cell>
          <cell r="G1669">
            <v>0</v>
          </cell>
          <cell r="H1669">
            <v>0</v>
          </cell>
          <cell r="I1669">
            <v>43638</v>
          </cell>
        </row>
        <row r="1670">
          <cell r="A1670">
            <v>2111</v>
          </cell>
          <cell r="B1670">
            <v>0</v>
          </cell>
          <cell r="C1670">
            <v>1</v>
          </cell>
          <cell r="D1670">
            <v>0</v>
          </cell>
          <cell r="E1670">
            <v>0</v>
          </cell>
          <cell r="F1670">
            <v>0</v>
          </cell>
          <cell r="G1670">
            <v>0</v>
          </cell>
          <cell r="H1670">
            <v>0</v>
          </cell>
          <cell r="I1670">
            <v>43638</v>
          </cell>
        </row>
        <row r="1671">
          <cell r="A1671">
            <v>2916</v>
          </cell>
          <cell r="B1671">
            <v>0</v>
          </cell>
          <cell r="C1671">
            <v>0</v>
          </cell>
          <cell r="D1671">
            <v>0</v>
          </cell>
          <cell r="E1671">
            <v>0</v>
          </cell>
          <cell r="F1671">
            <v>0</v>
          </cell>
          <cell r="G1671">
            <v>0</v>
          </cell>
          <cell r="H1671">
            <v>0</v>
          </cell>
          <cell r="I1671">
            <v>43637</v>
          </cell>
        </row>
        <row r="1672">
          <cell r="A1672">
            <v>1284</v>
          </cell>
          <cell r="B1672">
            <v>0</v>
          </cell>
          <cell r="C1672">
            <v>0</v>
          </cell>
          <cell r="D1672">
            <v>0</v>
          </cell>
          <cell r="E1672">
            <v>0</v>
          </cell>
          <cell r="F1672">
            <v>0</v>
          </cell>
          <cell r="G1672">
            <v>0</v>
          </cell>
          <cell r="H1672">
            <v>0</v>
          </cell>
          <cell r="I1672">
            <v>43636</v>
          </cell>
        </row>
        <row r="1673">
          <cell r="A1673">
            <v>2161</v>
          </cell>
          <cell r="B1673">
            <v>0</v>
          </cell>
          <cell r="C1673">
            <v>0</v>
          </cell>
          <cell r="D1673">
            <v>0</v>
          </cell>
          <cell r="E1673">
            <v>0</v>
          </cell>
          <cell r="F1673">
            <v>0</v>
          </cell>
          <cell r="G1673">
            <v>1</v>
          </cell>
          <cell r="H1673">
            <v>0</v>
          </cell>
          <cell r="I1673">
            <v>43636</v>
          </cell>
        </row>
        <row r="1674">
          <cell r="A1674">
            <v>2475</v>
          </cell>
          <cell r="B1674">
            <v>0</v>
          </cell>
          <cell r="C1674">
            <v>0</v>
          </cell>
          <cell r="D1674">
            <v>0</v>
          </cell>
          <cell r="E1674">
            <v>0</v>
          </cell>
          <cell r="F1674">
            <v>0</v>
          </cell>
          <cell r="G1674">
            <v>0</v>
          </cell>
          <cell r="H1674">
            <v>0</v>
          </cell>
          <cell r="I1674">
            <v>43636</v>
          </cell>
        </row>
        <row r="1675">
          <cell r="A1675">
            <v>2521</v>
          </cell>
          <cell r="B1675">
            <v>0</v>
          </cell>
          <cell r="C1675">
            <v>0</v>
          </cell>
          <cell r="D1675">
            <v>0</v>
          </cell>
          <cell r="E1675">
            <v>0</v>
          </cell>
          <cell r="F1675">
            <v>0</v>
          </cell>
          <cell r="G1675">
            <v>0</v>
          </cell>
          <cell r="H1675">
            <v>0</v>
          </cell>
          <cell r="I1675">
            <v>43636</v>
          </cell>
        </row>
        <row r="1676">
          <cell r="A1676">
            <v>2695</v>
          </cell>
          <cell r="B1676">
            <v>0</v>
          </cell>
          <cell r="C1676">
            <v>0</v>
          </cell>
          <cell r="D1676">
            <v>0</v>
          </cell>
          <cell r="E1676">
            <v>0</v>
          </cell>
          <cell r="F1676">
            <v>0</v>
          </cell>
          <cell r="G1676">
            <v>1</v>
          </cell>
          <cell r="H1676">
            <v>0</v>
          </cell>
          <cell r="I1676">
            <v>43636</v>
          </cell>
        </row>
        <row r="1677">
          <cell r="A1677">
            <v>3053</v>
          </cell>
          <cell r="B1677">
            <v>0</v>
          </cell>
          <cell r="C1677">
            <v>0</v>
          </cell>
          <cell r="D1677">
            <v>0</v>
          </cell>
          <cell r="E1677">
            <v>0</v>
          </cell>
          <cell r="F1677">
            <v>0</v>
          </cell>
          <cell r="G1677">
            <v>0</v>
          </cell>
          <cell r="H1677">
            <v>0</v>
          </cell>
          <cell r="I1677">
            <v>43636</v>
          </cell>
        </row>
        <row r="1678">
          <cell r="A1678">
            <v>1285</v>
          </cell>
          <cell r="B1678">
            <v>0</v>
          </cell>
          <cell r="C1678">
            <v>0</v>
          </cell>
          <cell r="D1678">
            <v>0</v>
          </cell>
          <cell r="E1678">
            <v>0</v>
          </cell>
          <cell r="F1678">
            <v>0</v>
          </cell>
          <cell r="G1678">
            <v>0</v>
          </cell>
          <cell r="H1678">
            <v>0</v>
          </cell>
          <cell r="I1678">
            <v>43635</v>
          </cell>
        </row>
        <row r="1679">
          <cell r="A1679">
            <v>1477</v>
          </cell>
          <cell r="B1679">
            <v>0</v>
          </cell>
          <cell r="C1679">
            <v>0</v>
          </cell>
          <cell r="D1679">
            <v>0</v>
          </cell>
          <cell r="E1679">
            <v>0</v>
          </cell>
          <cell r="F1679">
            <v>0</v>
          </cell>
          <cell r="G1679">
            <v>0</v>
          </cell>
          <cell r="H1679">
            <v>0</v>
          </cell>
          <cell r="I1679">
            <v>43635</v>
          </cell>
        </row>
        <row r="1680">
          <cell r="A1680">
            <v>1808</v>
          </cell>
          <cell r="B1680">
            <v>0</v>
          </cell>
          <cell r="C1680">
            <v>0</v>
          </cell>
          <cell r="D1680">
            <v>0</v>
          </cell>
          <cell r="E1680">
            <v>0</v>
          </cell>
          <cell r="F1680">
            <v>0</v>
          </cell>
          <cell r="G1680">
            <v>0</v>
          </cell>
          <cell r="H1680">
            <v>0</v>
          </cell>
          <cell r="I1680">
            <v>43635</v>
          </cell>
        </row>
        <row r="1681">
          <cell r="A1681">
            <v>2109</v>
          </cell>
          <cell r="B1681">
            <v>0</v>
          </cell>
          <cell r="C1681">
            <v>0</v>
          </cell>
          <cell r="D1681">
            <v>0</v>
          </cell>
          <cell r="E1681">
            <v>0</v>
          </cell>
          <cell r="F1681">
            <v>0</v>
          </cell>
          <cell r="G1681">
            <v>0</v>
          </cell>
          <cell r="H1681">
            <v>0</v>
          </cell>
          <cell r="I1681">
            <v>43635</v>
          </cell>
        </row>
        <row r="1682">
          <cell r="A1682">
            <v>2433</v>
          </cell>
          <cell r="B1682">
            <v>0</v>
          </cell>
          <cell r="C1682">
            <v>0</v>
          </cell>
          <cell r="D1682">
            <v>0</v>
          </cell>
          <cell r="E1682">
            <v>0</v>
          </cell>
          <cell r="F1682">
            <v>0</v>
          </cell>
          <cell r="G1682">
            <v>0</v>
          </cell>
          <cell r="H1682">
            <v>0</v>
          </cell>
          <cell r="I1682">
            <v>43635</v>
          </cell>
        </row>
        <row r="1683">
          <cell r="A1683">
            <v>2515</v>
          </cell>
          <cell r="B1683">
            <v>0</v>
          </cell>
          <cell r="C1683">
            <v>0</v>
          </cell>
          <cell r="D1683">
            <v>0</v>
          </cell>
          <cell r="E1683">
            <v>0</v>
          </cell>
          <cell r="F1683">
            <v>0</v>
          </cell>
          <cell r="G1683">
            <v>0</v>
          </cell>
          <cell r="H1683">
            <v>0</v>
          </cell>
          <cell r="I1683">
            <v>43635</v>
          </cell>
        </row>
        <row r="1684">
          <cell r="A1684">
            <v>2597</v>
          </cell>
          <cell r="B1684">
            <v>0</v>
          </cell>
          <cell r="C1684">
            <v>0</v>
          </cell>
          <cell r="D1684">
            <v>0</v>
          </cell>
          <cell r="E1684">
            <v>0</v>
          </cell>
          <cell r="F1684">
            <v>0</v>
          </cell>
          <cell r="G1684">
            <v>0</v>
          </cell>
          <cell r="H1684">
            <v>0</v>
          </cell>
          <cell r="I1684">
            <v>43635</v>
          </cell>
        </row>
        <row r="1685">
          <cell r="A1685">
            <v>3036</v>
          </cell>
          <cell r="B1685">
            <v>0</v>
          </cell>
          <cell r="C1685">
            <v>0</v>
          </cell>
          <cell r="D1685">
            <v>0</v>
          </cell>
          <cell r="E1685">
            <v>0</v>
          </cell>
          <cell r="F1685">
            <v>0</v>
          </cell>
          <cell r="G1685">
            <v>0</v>
          </cell>
          <cell r="H1685">
            <v>0</v>
          </cell>
          <cell r="I1685">
            <v>43635</v>
          </cell>
        </row>
        <row r="1686">
          <cell r="A1686">
            <v>1309</v>
          </cell>
          <cell r="B1686">
            <v>0</v>
          </cell>
          <cell r="C1686">
            <v>0</v>
          </cell>
          <cell r="D1686">
            <v>0</v>
          </cell>
          <cell r="E1686">
            <v>0</v>
          </cell>
          <cell r="F1686">
            <v>0</v>
          </cell>
          <cell r="G1686">
            <v>0</v>
          </cell>
          <cell r="H1686">
            <v>0</v>
          </cell>
          <cell r="I1686">
            <v>43634</v>
          </cell>
        </row>
        <row r="1687">
          <cell r="A1687">
            <v>2464</v>
          </cell>
          <cell r="B1687">
            <v>0</v>
          </cell>
          <cell r="C1687">
            <v>0</v>
          </cell>
          <cell r="D1687">
            <v>1</v>
          </cell>
          <cell r="E1687">
            <v>0</v>
          </cell>
          <cell r="F1687">
            <v>0</v>
          </cell>
          <cell r="G1687">
            <v>0</v>
          </cell>
          <cell r="H1687">
            <v>0</v>
          </cell>
          <cell r="I1687">
            <v>43634</v>
          </cell>
        </row>
        <row r="1688">
          <cell r="A1688">
            <v>2647</v>
          </cell>
          <cell r="B1688">
            <v>0</v>
          </cell>
          <cell r="C1688">
            <v>0</v>
          </cell>
          <cell r="D1688">
            <v>1</v>
          </cell>
          <cell r="E1688">
            <v>0</v>
          </cell>
          <cell r="F1688">
            <v>0</v>
          </cell>
          <cell r="G1688">
            <v>0</v>
          </cell>
          <cell r="H1688">
            <v>1</v>
          </cell>
          <cell r="I1688">
            <v>43634</v>
          </cell>
        </row>
        <row r="1689">
          <cell r="A1689">
            <v>2828</v>
          </cell>
          <cell r="B1689">
            <v>0</v>
          </cell>
          <cell r="C1689">
            <v>0</v>
          </cell>
          <cell r="D1689">
            <v>0</v>
          </cell>
          <cell r="E1689">
            <v>0</v>
          </cell>
          <cell r="F1689">
            <v>0</v>
          </cell>
          <cell r="G1689">
            <v>0</v>
          </cell>
          <cell r="H1689">
            <v>1</v>
          </cell>
          <cell r="I1689">
            <v>43634</v>
          </cell>
        </row>
        <row r="1690">
          <cell r="A1690">
            <v>3143</v>
          </cell>
          <cell r="B1690">
            <v>0</v>
          </cell>
          <cell r="C1690">
            <v>0</v>
          </cell>
          <cell r="D1690">
            <v>1</v>
          </cell>
          <cell r="E1690">
            <v>1</v>
          </cell>
          <cell r="F1690">
            <v>0</v>
          </cell>
          <cell r="G1690">
            <v>0</v>
          </cell>
          <cell r="H1690">
            <v>1</v>
          </cell>
          <cell r="I1690">
            <v>43634</v>
          </cell>
        </row>
        <row r="1691">
          <cell r="A1691">
            <v>1318</v>
          </cell>
          <cell r="B1691">
            <v>1</v>
          </cell>
          <cell r="C1691">
            <v>0</v>
          </cell>
          <cell r="D1691">
            <v>0</v>
          </cell>
          <cell r="E1691">
            <v>0</v>
          </cell>
          <cell r="F1691">
            <v>0</v>
          </cell>
          <cell r="G1691">
            <v>0</v>
          </cell>
          <cell r="H1691">
            <v>1</v>
          </cell>
          <cell r="I1691">
            <v>43633</v>
          </cell>
        </row>
        <row r="1692">
          <cell r="A1692">
            <v>1335</v>
          </cell>
          <cell r="B1692">
            <v>1</v>
          </cell>
          <cell r="C1692">
            <v>0</v>
          </cell>
          <cell r="D1692">
            <v>1</v>
          </cell>
          <cell r="E1692">
            <v>0</v>
          </cell>
          <cell r="F1692">
            <v>0</v>
          </cell>
          <cell r="G1692">
            <v>0</v>
          </cell>
          <cell r="H1692">
            <v>0</v>
          </cell>
          <cell r="I1692">
            <v>43633</v>
          </cell>
        </row>
        <row r="1693">
          <cell r="A1693">
            <v>1686</v>
          </cell>
          <cell r="B1693">
            <v>1</v>
          </cell>
          <cell r="C1693">
            <v>0</v>
          </cell>
          <cell r="D1693">
            <v>1</v>
          </cell>
          <cell r="E1693">
            <v>0</v>
          </cell>
          <cell r="F1693">
            <v>0</v>
          </cell>
          <cell r="G1693">
            <v>0</v>
          </cell>
          <cell r="H1693">
            <v>0</v>
          </cell>
          <cell r="I1693">
            <v>43633</v>
          </cell>
        </row>
        <row r="1694">
          <cell r="A1694">
            <v>1690</v>
          </cell>
          <cell r="B1694">
            <v>1</v>
          </cell>
          <cell r="C1694">
            <v>0</v>
          </cell>
          <cell r="D1694">
            <v>0</v>
          </cell>
          <cell r="E1694">
            <v>0</v>
          </cell>
          <cell r="F1694">
            <v>0</v>
          </cell>
          <cell r="G1694">
            <v>0</v>
          </cell>
          <cell r="H1694">
            <v>1</v>
          </cell>
          <cell r="I1694">
            <v>43633</v>
          </cell>
        </row>
        <row r="1695">
          <cell r="A1695">
            <v>2043</v>
          </cell>
          <cell r="B1695">
            <v>0</v>
          </cell>
          <cell r="C1695">
            <v>0</v>
          </cell>
          <cell r="D1695">
            <v>0</v>
          </cell>
          <cell r="E1695">
            <v>0</v>
          </cell>
          <cell r="F1695">
            <v>0</v>
          </cell>
          <cell r="G1695">
            <v>0</v>
          </cell>
          <cell r="H1695">
            <v>1</v>
          </cell>
          <cell r="I1695">
            <v>43633</v>
          </cell>
        </row>
        <row r="1696">
          <cell r="A1696">
            <v>3046</v>
          </cell>
          <cell r="B1696">
            <v>0</v>
          </cell>
          <cell r="C1696">
            <v>0</v>
          </cell>
          <cell r="D1696">
            <v>0</v>
          </cell>
          <cell r="E1696">
            <v>0</v>
          </cell>
          <cell r="F1696">
            <v>0</v>
          </cell>
          <cell r="G1696">
            <v>0</v>
          </cell>
          <cell r="H1696">
            <v>1</v>
          </cell>
          <cell r="I1696">
            <v>43633</v>
          </cell>
        </row>
        <row r="1697">
          <cell r="A1697">
            <v>3153</v>
          </cell>
          <cell r="B1697">
            <v>0</v>
          </cell>
          <cell r="C1697">
            <v>1</v>
          </cell>
          <cell r="D1697">
            <v>0</v>
          </cell>
          <cell r="E1697">
            <v>0</v>
          </cell>
          <cell r="F1697">
            <v>0</v>
          </cell>
          <cell r="G1697">
            <v>0</v>
          </cell>
          <cell r="H1697">
            <v>0</v>
          </cell>
          <cell r="I1697">
            <v>43633</v>
          </cell>
        </row>
        <row r="1698">
          <cell r="A1698">
            <v>1234</v>
          </cell>
          <cell r="B1698">
            <v>0</v>
          </cell>
          <cell r="C1698">
            <v>0</v>
          </cell>
          <cell r="D1698">
            <v>0</v>
          </cell>
          <cell r="E1698">
            <v>0</v>
          </cell>
          <cell r="F1698">
            <v>0</v>
          </cell>
          <cell r="G1698">
            <v>0</v>
          </cell>
          <cell r="H1698">
            <v>0</v>
          </cell>
          <cell r="I1698">
            <v>43632</v>
          </cell>
        </row>
        <row r="1699">
          <cell r="A1699">
            <v>1843</v>
          </cell>
          <cell r="B1699">
            <v>0</v>
          </cell>
          <cell r="C1699">
            <v>0</v>
          </cell>
          <cell r="D1699">
            <v>0</v>
          </cell>
          <cell r="E1699">
            <v>0</v>
          </cell>
          <cell r="F1699">
            <v>0</v>
          </cell>
          <cell r="G1699">
            <v>0</v>
          </cell>
          <cell r="H1699">
            <v>0</v>
          </cell>
          <cell r="I1699">
            <v>43632</v>
          </cell>
        </row>
        <row r="1700">
          <cell r="A1700">
            <v>1274</v>
          </cell>
          <cell r="B1700">
            <v>0</v>
          </cell>
          <cell r="C1700">
            <v>0</v>
          </cell>
          <cell r="D1700">
            <v>0</v>
          </cell>
          <cell r="E1700">
            <v>0</v>
          </cell>
          <cell r="F1700">
            <v>0</v>
          </cell>
          <cell r="G1700">
            <v>0</v>
          </cell>
          <cell r="H1700">
            <v>0</v>
          </cell>
          <cell r="I1700">
            <v>43631</v>
          </cell>
        </row>
        <row r="1701">
          <cell r="A1701">
            <v>1364</v>
          </cell>
          <cell r="B1701">
            <v>0</v>
          </cell>
          <cell r="C1701">
            <v>0</v>
          </cell>
          <cell r="D1701">
            <v>0</v>
          </cell>
          <cell r="E1701">
            <v>0</v>
          </cell>
          <cell r="F1701">
            <v>0</v>
          </cell>
          <cell r="G1701">
            <v>0</v>
          </cell>
          <cell r="H1701">
            <v>0</v>
          </cell>
          <cell r="I1701">
            <v>43631</v>
          </cell>
        </row>
        <row r="1702">
          <cell r="A1702">
            <v>1620</v>
          </cell>
          <cell r="B1702">
            <v>0</v>
          </cell>
          <cell r="C1702">
            <v>0</v>
          </cell>
          <cell r="D1702">
            <v>0</v>
          </cell>
          <cell r="E1702">
            <v>0</v>
          </cell>
          <cell r="F1702">
            <v>0</v>
          </cell>
          <cell r="G1702">
            <v>0</v>
          </cell>
          <cell r="H1702">
            <v>0</v>
          </cell>
          <cell r="I1702">
            <v>43631</v>
          </cell>
        </row>
        <row r="1703">
          <cell r="A1703">
            <v>2155</v>
          </cell>
          <cell r="B1703">
            <v>0</v>
          </cell>
          <cell r="C1703">
            <v>0</v>
          </cell>
          <cell r="D1703">
            <v>0</v>
          </cell>
          <cell r="E1703">
            <v>0</v>
          </cell>
          <cell r="F1703">
            <v>0</v>
          </cell>
          <cell r="G1703">
            <v>0</v>
          </cell>
          <cell r="H1703">
            <v>0</v>
          </cell>
          <cell r="I1703">
            <v>43631</v>
          </cell>
        </row>
        <row r="1704">
          <cell r="A1704">
            <v>2899</v>
          </cell>
          <cell r="B1704">
            <v>0</v>
          </cell>
          <cell r="C1704">
            <v>0</v>
          </cell>
          <cell r="D1704">
            <v>0</v>
          </cell>
          <cell r="E1704">
            <v>0</v>
          </cell>
          <cell r="F1704">
            <v>0</v>
          </cell>
          <cell r="G1704">
            <v>1</v>
          </cell>
          <cell r="H1704">
            <v>0</v>
          </cell>
          <cell r="I1704">
            <v>43631</v>
          </cell>
        </row>
        <row r="1705">
          <cell r="A1705">
            <v>2702</v>
          </cell>
          <cell r="B1705">
            <v>0</v>
          </cell>
          <cell r="C1705">
            <v>0</v>
          </cell>
          <cell r="D1705">
            <v>0</v>
          </cell>
          <cell r="E1705">
            <v>0</v>
          </cell>
          <cell r="F1705">
            <v>0</v>
          </cell>
          <cell r="G1705">
            <v>0</v>
          </cell>
          <cell r="H1705">
            <v>0</v>
          </cell>
          <cell r="I1705">
            <v>43630</v>
          </cell>
        </row>
        <row r="1706">
          <cell r="A1706">
            <v>3146</v>
          </cell>
          <cell r="B1706">
            <v>1</v>
          </cell>
          <cell r="C1706">
            <v>0</v>
          </cell>
          <cell r="D1706">
            <v>0</v>
          </cell>
          <cell r="E1706">
            <v>0</v>
          </cell>
          <cell r="F1706">
            <v>0</v>
          </cell>
          <cell r="G1706">
            <v>0</v>
          </cell>
          <cell r="H1706">
            <v>0</v>
          </cell>
          <cell r="I1706">
            <v>43630</v>
          </cell>
        </row>
        <row r="1707">
          <cell r="A1707">
            <v>1021</v>
          </cell>
          <cell r="B1707">
            <v>0</v>
          </cell>
          <cell r="C1707">
            <v>0</v>
          </cell>
          <cell r="D1707">
            <v>0</v>
          </cell>
          <cell r="E1707">
            <v>0</v>
          </cell>
          <cell r="F1707">
            <v>0</v>
          </cell>
          <cell r="G1707">
            <v>0</v>
          </cell>
          <cell r="H1707">
            <v>0</v>
          </cell>
          <cell r="I1707">
            <v>43629</v>
          </cell>
        </row>
        <row r="1708">
          <cell r="A1708">
            <v>3038</v>
          </cell>
          <cell r="B1708">
            <v>0</v>
          </cell>
          <cell r="C1708">
            <v>0</v>
          </cell>
          <cell r="D1708">
            <v>0</v>
          </cell>
          <cell r="E1708">
            <v>0</v>
          </cell>
          <cell r="F1708">
            <v>0</v>
          </cell>
          <cell r="G1708">
            <v>0</v>
          </cell>
          <cell r="H1708">
            <v>0</v>
          </cell>
          <cell r="I1708">
            <v>43629</v>
          </cell>
        </row>
        <row r="1709">
          <cell r="A1709">
            <v>1211</v>
          </cell>
          <cell r="B1709">
            <v>0</v>
          </cell>
          <cell r="C1709">
            <v>0</v>
          </cell>
          <cell r="D1709">
            <v>0</v>
          </cell>
          <cell r="E1709">
            <v>0</v>
          </cell>
          <cell r="F1709">
            <v>0</v>
          </cell>
          <cell r="G1709">
            <v>0</v>
          </cell>
          <cell r="H1709">
            <v>0</v>
          </cell>
          <cell r="I1709">
            <v>43628</v>
          </cell>
        </row>
        <row r="1710">
          <cell r="A1710">
            <v>1219</v>
          </cell>
          <cell r="B1710">
            <v>0</v>
          </cell>
          <cell r="C1710">
            <v>0</v>
          </cell>
          <cell r="D1710">
            <v>1</v>
          </cell>
          <cell r="E1710">
            <v>0</v>
          </cell>
          <cell r="F1710">
            <v>0</v>
          </cell>
          <cell r="G1710">
            <v>0</v>
          </cell>
          <cell r="H1710">
            <v>0</v>
          </cell>
          <cell r="I1710">
            <v>43628</v>
          </cell>
        </row>
        <row r="1711">
          <cell r="A1711">
            <v>2162</v>
          </cell>
          <cell r="B1711">
            <v>0</v>
          </cell>
          <cell r="C1711">
            <v>0</v>
          </cell>
          <cell r="D1711">
            <v>0</v>
          </cell>
          <cell r="E1711">
            <v>0</v>
          </cell>
          <cell r="F1711">
            <v>0</v>
          </cell>
          <cell r="G1711">
            <v>0</v>
          </cell>
          <cell r="H1711">
            <v>0</v>
          </cell>
          <cell r="I1711">
            <v>43628</v>
          </cell>
        </row>
        <row r="1712">
          <cell r="A1712">
            <v>3033</v>
          </cell>
          <cell r="B1712">
            <v>0</v>
          </cell>
          <cell r="C1712">
            <v>0</v>
          </cell>
          <cell r="D1712">
            <v>0</v>
          </cell>
          <cell r="E1712">
            <v>0</v>
          </cell>
          <cell r="F1712">
            <v>0</v>
          </cell>
          <cell r="G1712">
            <v>0</v>
          </cell>
          <cell r="H1712">
            <v>0</v>
          </cell>
          <cell r="I1712">
            <v>43628</v>
          </cell>
        </row>
        <row r="1713">
          <cell r="A1713">
            <v>2068</v>
          </cell>
          <cell r="B1713">
            <v>0</v>
          </cell>
          <cell r="C1713">
            <v>1</v>
          </cell>
          <cell r="D1713">
            <v>1</v>
          </cell>
          <cell r="E1713">
            <v>1</v>
          </cell>
          <cell r="F1713">
            <v>1</v>
          </cell>
          <cell r="G1713">
            <v>0</v>
          </cell>
          <cell r="H1713">
            <v>1</v>
          </cell>
          <cell r="I1713">
            <v>43627</v>
          </cell>
        </row>
        <row r="1714">
          <cell r="A1714">
            <v>2663</v>
          </cell>
          <cell r="B1714">
            <v>0</v>
          </cell>
          <cell r="C1714">
            <v>0</v>
          </cell>
          <cell r="D1714">
            <v>0</v>
          </cell>
          <cell r="E1714">
            <v>0</v>
          </cell>
          <cell r="F1714">
            <v>0</v>
          </cell>
          <cell r="G1714">
            <v>0</v>
          </cell>
          <cell r="H1714">
            <v>0</v>
          </cell>
          <cell r="I1714">
            <v>43627</v>
          </cell>
        </row>
        <row r="1715">
          <cell r="A1715">
            <v>1999</v>
          </cell>
          <cell r="B1715">
            <v>0</v>
          </cell>
          <cell r="C1715">
            <v>0</v>
          </cell>
          <cell r="D1715">
            <v>0</v>
          </cell>
          <cell r="E1715">
            <v>0</v>
          </cell>
          <cell r="F1715">
            <v>0</v>
          </cell>
          <cell r="G1715">
            <v>0</v>
          </cell>
          <cell r="H1715">
            <v>0</v>
          </cell>
          <cell r="I1715">
            <v>43626</v>
          </cell>
        </row>
        <row r="1716">
          <cell r="A1716">
            <v>1025</v>
          </cell>
          <cell r="B1716">
            <v>0</v>
          </cell>
          <cell r="C1716">
            <v>0</v>
          </cell>
          <cell r="D1716">
            <v>0</v>
          </cell>
          <cell r="E1716">
            <v>0</v>
          </cell>
          <cell r="F1716">
            <v>0</v>
          </cell>
          <cell r="G1716">
            <v>0</v>
          </cell>
          <cell r="H1716">
            <v>0</v>
          </cell>
          <cell r="I1716">
            <v>43625</v>
          </cell>
        </row>
        <row r="1717">
          <cell r="A1717">
            <v>1049</v>
          </cell>
          <cell r="B1717">
            <v>0</v>
          </cell>
          <cell r="C1717">
            <v>0</v>
          </cell>
          <cell r="D1717">
            <v>0</v>
          </cell>
          <cell r="E1717">
            <v>0</v>
          </cell>
          <cell r="F1717">
            <v>0</v>
          </cell>
          <cell r="G1717">
            <v>0</v>
          </cell>
          <cell r="H1717">
            <v>0</v>
          </cell>
          <cell r="I1717">
            <v>43625</v>
          </cell>
        </row>
        <row r="1718">
          <cell r="A1718">
            <v>1074</v>
          </cell>
          <cell r="B1718">
            <v>1</v>
          </cell>
          <cell r="C1718">
            <v>0</v>
          </cell>
          <cell r="D1718">
            <v>0</v>
          </cell>
          <cell r="E1718">
            <v>0</v>
          </cell>
          <cell r="F1718">
            <v>0</v>
          </cell>
          <cell r="G1718">
            <v>0</v>
          </cell>
          <cell r="H1718">
            <v>1</v>
          </cell>
          <cell r="I1718">
            <v>43625</v>
          </cell>
        </row>
        <row r="1719">
          <cell r="A1719">
            <v>1105</v>
          </cell>
          <cell r="B1719">
            <v>0</v>
          </cell>
          <cell r="C1719">
            <v>1</v>
          </cell>
          <cell r="D1719">
            <v>1</v>
          </cell>
          <cell r="E1719">
            <v>0</v>
          </cell>
          <cell r="F1719">
            <v>0</v>
          </cell>
          <cell r="G1719">
            <v>0</v>
          </cell>
          <cell r="H1719">
            <v>1</v>
          </cell>
          <cell r="I1719">
            <v>43625</v>
          </cell>
        </row>
        <row r="1720">
          <cell r="A1720">
            <v>1457</v>
          </cell>
          <cell r="B1720">
            <v>0</v>
          </cell>
          <cell r="C1720">
            <v>0</v>
          </cell>
          <cell r="D1720">
            <v>0</v>
          </cell>
          <cell r="E1720">
            <v>0</v>
          </cell>
          <cell r="F1720">
            <v>0</v>
          </cell>
          <cell r="G1720">
            <v>0</v>
          </cell>
          <cell r="H1720">
            <v>0</v>
          </cell>
          <cell r="I1720">
            <v>43625</v>
          </cell>
        </row>
        <row r="1721">
          <cell r="A1721">
            <v>1768</v>
          </cell>
          <cell r="B1721">
            <v>1</v>
          </cell>
          <cell r="C1721">
            <v>0</v>
          </cell>
          <cell r="D1721">
            <v>0</v>
          </cell>
          <cell r="E1721">
            <v>0</v>
          </cell>
          <cell r="F1721">
            <v>0</v>
          </cell>
          <cell r="G1721">
            <v>0</v>
          </cell>
          <cell r="H1721">
            <v>1</v>
          </cell>
          <cell r="I1721">
            <v>43625</v>
          </cell>
        </row>
        <row r="1722">
          <cell r="A1722">
            <v>2080</v>
          </cell>
          <cell r="B1722">
            <v>0</v>
          </cell>
          <cell r="C1722">
            <v>0</v>
          </cell>
          <cell r="D1722">
            <v>0</v>
          </cell>
          <cell r="E1722">
            <v>0</v>
          </cell>
          <cell r="F1722">
            <v>0</v>
          </cell>
          <cell r="G1722">
            <v>0</v>
          </cell>
          <cell r="H1722">
            <v>0</v>
          </cell>
          <cell r="I1722">
            <v>43625</v>
          </cell>
        </row>
        <row r="1723">
          <cell r="A1723">
            <v>2848</v>
          </cell>
          <cell r="B1723">
            <v>0</v>
          </cell>
          <cell r="C1723">
            <v>0</v>
          </cell>
          <cell r="D1723">
            <v>0</v>
          </cell>
          <cell r="E1723">
            <v>0</v>
          </cell>
          <cell r="F1723">
            <v>0</v>
          </cell>
          <cell r="G1723">
            <v>0</v>
          </cell>
          <cell r="H1723">
            <v>0</v>
          </cell>
          <cell r="I1723">
            <v>43625</v>
          </cell>
        </row>
        <row r="1724">
          <cell r="A1724">
            <v>3171</v>
          </cell>
          <cell r="B1724">
            <v>0</v>
          </cell>
          <cell r="C1724">
            <v>0</v>
          </cell>
          <cell r="D1724">
            <v>0</v>
          </cell>
          <cell r="E1724">
            <v>0</v>
          </cell>
          <cell r="F1724">
            <v>0</v>
          </cell>
          <cell r="G1724">
            <v>0</v>
          </cell>
          <cell r="H1724">
            <v>0</v>
          </cell>
          <cell r="I1724">
            <v>43625</v>
          </cell>
        </row>
        <row r="1725">
          <cell r="A1725">
            <v>1646</v>
          </cell>
          <cell r="B1725">
            <v>0</v>
          </cell>
          <cell r="C1725">
            <v>0</v>
          </cell>
          <cell r="D1725">
            <v>0</v>
          </cell>
          <cell r="E1725">
            <v>0</v>
          </cell>
          <cell r="F1725">
            <v>0</v>
          </cell>
          <cell r="G1725">
            <v>0</v>
          </cell>
          <cell r="H1725">
            <v>0</v>
          </cell>
          <cell r="I1725">
            <v>43624</v>
          </cell>
        </row>
        <row r="1726">
          <cell r="A1726">
            <v>2258</v>
          </cell>
          <cell r="B1726">
            <v>0</v>
          </cell>
          <cell r="C1726">
            <v>0</v>
          </cell>
          <cell r="D1726">
            <v>0</v>
          </cell>
          <cell r="E1726">
            <v>0</v>
          </cell>
          <cell r="F1726">
            <v>0</v>
          </cell>
          <cell r="G1726">
            <v>1</v>
          </cell>
          <cell r="H1726">
            <v>0</v>
          </cell>
          <cell r="I1726">
            <v>43624</v>
          </cell>
        </row>
        <row r="1727">
          <cell r="A1727">
            <v>2759</v>
          </cell>
          <cell r="B1727">
            <v>0</v>
          </cell>
          <cell r="C1727">
            <v>0</v>
          </cell>
          <cell r="D1727">
            <v>0</v>
          </cell>
          <cell r="E1727">
            <v>0</v>
          </cell>
          <cell r="F1727">
            <v>0</v>
          </cell>
          <cell r="G1727">
            <v>0</v>
          </cell>
          <cell r="H1727">
            <v>1</v>
          </cell>
          <cell r="I1727">
            <v>43624</v>
          </cell>
        </row>
        <row r="1728">
          <cell r="A1728">
            <v>2947</v>
          </cell>
          <cell r="B1728">
            <v>0</v>
          </cell>
          <cell r="C1728">
            <v>0</v>
          </cell>
          <cell r="D1728">
            <v>0</v>
          </cell>
          <cell r="E1728">
            <v>0</v>
          </cell>
          <cell r="F1728">
            <v>0</v>
          </cell>
          <cell r="G1728">
            <v>0</v>
          </cell>
          <cell r="H1728">
            <v>1</v>
          </cell>
          <cell r="I1728">
            <v>43624</v>
          </cell>
        </row>
        <row r="1729">
          <cell r="A1729">
            <v>2669</v>
          </cell>
          <cell r="B1729">
            <v>0</v>
          </cell>
          <cell r="C1729">
            <v>0</v>
          </cell>
          <cell r="D1729">
            <v>0</v>
          </cell>
          <cell r="E1729">
            <v>0</v>
          </cell>
          <cell r="F1729">
            <v>0</v>
          </cell>
          <cell r="G1729">
            <v>0</v>
          </cell>
          <cell r="H1729">
            <v>0</v>
          </cell>
          <cell r="I1729">
            <v>43623</v>
          </cell>
        </row>
        <row r="1730">
          <cell r="A1730">
            <v>1361</v>
          </cell>
          <cell r="B1730">
            <v>0</v>
          </cell>
          <cell r="C1730">
            <v>0</v>
          </cell>
          <cell r="D1730">
            <v>0</v>
          </cell>
          <cell r="E1730">
            <v>0</v>
          </cell>
          <cell r="F1730">
            <v>0</v>
          </cell>
          <cell r="G1730">
            <v>0</v>
          </cell>
          <cell r="H1730">
            <v>0</v>
          </cell>
          <cell r="I1730">
            <v>43622</v>
          </cell>
        </row>
        <row r="1731">
          <cell r="A1731">
            <v>1427</v>
          </cell>
          <cell r="B1731">
            <v>0</v>
          </cell>
          <cell r="C1731">
            <v>0</v>
          </cell>
          <cell r="D1731">
            <v>0</v>
          </cell>
          <cell r="E1731">
            <v>0</v>
          </cell>
          <cell r="F1731">
            <v>0</v>
          </cell>
          <cell r="G1731">
            <v>0</v>
          </cell>
          <cell r="H1731">
            <v>0</v>
          </cell>
          <cell r="I1731">
            <v>43622</v>
          </cell>
        </row>
        <row r="1732">
          <cell r="A1732">
            <v>1625</v>
          </cell>
          <cell r="B1732">
            <v>0</v>
          </cell>
          <cell r="C1732">
            <v>0</v>
          </cell>
          <cell r="D1732">
            <v>0</v>
          </cell>
          <cell r="E1732">
            <v>0</v>
          </cell>
          <cell r="F1732">
            <v>0</v>
          </cell>
          <cell r="G1732">
            <v>0</v>
          </cell>
          <cell r="H1732">
            <v>0</v>
          </cell>
          <cell r="I1732">
            <v>43622</v>
          </cell>
        </row>
        <row r="1733">
          <cell r="A1733">
            <v>1943</v>
          </cell>
          <cell r="B1733">
            <v>0</v>
          </cell>
          <cell r="C1733">
            <v>0</v>
          </cell>
          <cell r="D1733">
            <v>0</v>
          </cell>
          <cell r="E1733">
            <v>0</v>
          </cell>
          <cell r="F1733">
            <v>0</v>
          </cell>
          <cell r="G1733">
            <v>0</v>
          </cell>
          <cell r="H1733">
            <v>1</v>
          </cell>
          <cell r="I1733">
            <v>43622</v>
          </cell>
        </row>
        <row r="1734">
          <cell r="A1734">
            <v>2270</v>
          </cell>
          <cell r="B1734">
            <v>0</v>
          </cell>
          <cell r="C1734">
            <v>0</v>
          </cell>
          <cell r="D1734">
            <v>0</v>
          </cell>
          <cell r="E1734">
            <v>0</v>
          </cell>
          <cell r="F1734">
            <v>0</v>
          </cell>
          <cell r="G1734">
            <v>0</v>
          </cell>
          <cell r="H1734">
            <v>0</v>
          </cell>
          <cell r="I1734">
            <v>43622</v>
          </cell>
        </row>
        <row r="1735">
          <cell r="A1735">
            <v>1486</v>
          </cell>
          <cell r="B1735">
            <v>0</v>
          </cell>
          <cell r="C1735">
            <v>0</v>
          </cell>
          <cell r="D1735">
            <v>0</v>
          </cell>
          <cell r="E1735">
            <v>0</v>
          </cell>
          <cell r="F1735">
            <v>0</v>
          </cell>
          <cell r="G1735">
            <v>0</v>
          </cell>
          <cell r="H1735">
            <v>0</v>
          </cell>
          <cell r="I1735">
            <v>43621</v>
          </cell>
        </row>
        <row r="1736">
          <cell r="A1736">
            <v>1589</v>
          </cell>
          <cell r="B1736">
            <v>0</v>
          </cell>
          <cell r="C1736">
            <v>0</v>
          </cell>
          <cell r="D1736">
            <v>0</v>
          </cell>
          <cell r="E1736">
            <v>0</v>
          </cell>
          <cell r="F1736">
            <v>0</v>
          </cell>
          <cell r="G1736">
            <v>0</v>
          </cell>
          <cell r="H1736">
            <v>1</v>
          </cell>
          <cell r="I1736">
            <v>43621</v>
          </cell>
        </row>
        <row r="1737">
          <cell r="A1737">
            <v>1348</v>
          </cell>
          <cell r="B1737">
            <v>0</v>
          </cell>
          <cell r="C1737">
            <v>0</v>
          </cell>
          <cell r="D1737">
            <v>0</v>
          </cell>
          <cell r="E1737">
            <v>0</v>
          </cell>
          <cell r="F1737">
            <v>0</v>
          </cell>
          <cell r="G1737">
            <v>0</v>
          </cell>
          <cell r="H1737">
            <v>0</v>
          </cell>
          <cell r="I1737">
            <v>43620</v>
          </cell>
        </row>
        <row r="1738">
          <cell r="A1738">
            <v>1647</v>
          </cell>
          <cell r="B1738">
            <v>0</v>
          </cell>
          <cell r="C1738">
            <v>0</v>
          </cell>
          <cell r="D1738">
            <v>0</v>
          </cell>
          <cell r="E1738">
            <v>0</v>
          </cell>
          <cell r="F1738">
            <v>0</v>
          </cell>
          <cell r="G1738">
            <v>0</v>
          </cell>
          <cell r="H1738">
            <v>0</v>
          </cell>
          <cell r="I1738">
            <v>43620</v>
          </cell>
        </row>
        <row r="1739">
          <cell r="A1739">
            <v>2400</v>
          </cell>
          <cell r="B1739">
            <v>0</v>
          </cell>
          <cell r="C1739">
            <v>0</v>
          </cell>
          <cell r="D1739">
            <v>0</v>
          </cell>
          <cell r="E1739">
            <v>0</v>
          </cell>
          <cell r="F1739">
            <v>0</v>
          </cell>
          <cell r="G1739">
            <v>0</v>
          </cell>
          <cell r="H1739">
            <v>0</v>
          </cell>
          <cell r="I1739">
            <v>43620</v>
          </cell>
        </row>
        <row r="1740">
          <cell r="A1740">
            <v>2706</v>
          </cell>
          <cell r="B1740">
            <v>0</v>
          </cell>
          <cell r="C1740">
            <v>0</v>
          </cell>
          <cell r="D1740">
            <v>0</v>
          </cell>
          <cell r="E1740">
            <v>0</v>
          </cell>
          <cell r="F1740">
            <v>0</v>
          </cell>
          <cell r="G1740">
            <v>0</v>
          </cell>
          <cell r="H1740">
            <v>0</v>
          </cell>
          <cell r="I1740">
            <v>43620</v>
          </cell>
        </row>
        <row r="1741">
          <cell r="A1741">
            <v>2280</v>
          </cell>
          <cell r="B1741">
            <v>0</v>
          </cell>
          <cell r="C1741">
            <v>0</v>
          </cell>
          <cell r="D1741">
            <v>0</v>
          </cell>
          <cell r="E1741">
            <v>0</v>
          </cell>
          <cell r="F1741">
            <v>0</v>
          </cell>
          <cell r="G1741">
            <v>0</v>
          </cell>
          <cell r="H1741">
            <v>0</v>
          </cell>
          <cell r="I1741">
            <v>43619</v>
          </cell>
        </row>
        <row r="1742">
          <cell r="A1742">
            <v>2894</v>
          </cell>
          <cell r="B1742">
            <v>0</v>
          </cell>
          <cell r="C1742">
            <v>0</v>
          </cell>
          <cell r="D1742">
            <v>0</v>
          </cell>
          <cell r="E1742">
            <v>0</v>
          </cell>
          <cell r="F1742">
            <v>0</v>
          </cell>
          <cell r="G1742">
            <v>0</v>
          </cell>
          <cell r="H1742">
            <v>0</v>
          </cell>
          <cell r="I1742">
            <v>43618</v>
          </cell>
        </row>
        <row r="1743">
          <cell r="A1743">
            <v>1332</v>
          </cell>
          <cell r="B1743">
            <v>0</v>
          </cell>
          <cell r="C1743">
            <v>0</v>
          </cell>
          <cell r="D1743">
            <v>0</v>
          </cell>
          <cell r="E1743">
            <v>0</v>
          </cell>
          <cell r="F1743">
            <v>0</v>
          </cell>
          <cell r="G1743">
            <v>0</v>
          </cell>
          <cell r="H1743">
            <v>0</v>
          </cell>
          <cell r="I1743">
            <v>43617</v>
          </cell>
        </row>
        <row r="1744">
          <cell r="A1744">
            <v>2729</v>
          </cell>
          <cell r="B1744">
            <v>0</v>
          </cell>
          <cell r="C1744">
            <v>0</v>
          </cell>
          <cell r="D1744">
            <v>0</v>
          </cell>
          <cell r="E1744">
            <v>0</v>
          </cell>
          <cell r="F1744">
            <v>0</v>
          </cell>
          <cell r="G1744">
            <v>0</v>
          </cell>
          <cell r="H1744">
            <v>0</v>
          </cell>
          <cell r="I1744">
            <v>43617</v>
          </cell>
        </row>
        <row r="1745">
          <cell r="A1745">
            <v>2972</v>
          </cell>
          <cell r="B1745">
            <v>0</v>
          </cell>
          <cell r="C1745">
            <v>0</v>
          </cell>
          <cell r="D1745">
            <v>0</v>
          </cell>
          <cell r="E1745">
            <v>0</v>
          </cell>
          <cell r="F1745">
            <v>0</v>
          </cell>
          <cell r="G1745">
            <v>0</v>
          </cell>
          <cell r="H1745">
            <v>0</v>
          </cell>
          <cell r="I1745">
            <v>43617</v>
          </cell>
        </row>
        <row r="1746">
          <cell r="A1746">
            <v>1016</v>
          </cell>
          <cell r="B1746">
            <v>0</v>
          </cell>
          <cell r="C1746">
            <v>0</v>
          </cell>
          <cell r="D1746">
            <v>0</v>
          </cell>
          <cell r="E1746">
            <v>0</v>
          </cell>
          <cell r="F1746">
            <v>0</v>
          </cell>
          <cell r="G1746">
            <v>0</v>
          </cell>
          <cell r="H1746">
            <v>0</v>
          </cell>
          <cell r="I1746">
            <v>43616</v>
          </cell>
        </row>
        <row r="1747">
          <cell r="A1747">
            <v>1041</v>
          </cell>
          <cell r="B1747">
            <v>0</v>
          </cell>
          <cell r="C1747">
            <v>0</v>
          </cell>
          <cell r="D1747">
            <v>0</v>
          </cell>
          <cell r="E1747">
            <v>0</v>
          </cell>
          <cell r="F1747">
            <v>0</v>
          </cell>
          <cell r="G1747">
            <v>0</v>
          </cell>
          <cell r="H1747">
            <v>0</v>
          </cell>
          <cell r="I1747">
            <v>43616</v>
          </cell>
        </row>
        <row r="1748">
          <cell r="A1748">
            <v>1382</v>
          </cell>
          <cell r="B1748">
            <v>0</v>
          </cell>
          <cell r="C1748">
            <v>0</v>
          </cell>
          <cell r="D1748">
            <v>0</v>
          </cell>
          <cell r="E1748">
            <v>0</v>
          </cell>
          <cell r="F1748">
            <v>0</v>
          </cell>
          <cell r="G1748">
            <v>0</v>
          </cell>
          <cell r="H1748">
            <v>0</v>
          </cell>
          <cell r="I1748">
            <v>43616</v>
          </cell>
        </row>
        <row r="1749">
          <cell r="A1749">
            <v>1828</v>
          </cell>
          <cell r="B1749">
            <v>0</v>
          </cell>
          <cell r="C1749">
            <v>0</v>
          </cell>
          <cell r="D1749">
            <v>0</v>
          </cell>
          <cell r="E1749">
            <v>0</v>
          </cell>
          <cell r="F1749">
            <v>0</v>
          </cell>
          <cell r="G1749">
            <v>0</v>
          </cell>
          <cell r="H1749">
            <v>0</v>
          </cell>
          <cell r="I1749">
            <v>43616</v>
          </cell>
        </row>
        <row r="1750">
          <cell r="A1750">
            <v>2960</v>
          </cell>
          <cell r="B1750">
            <v>0</v>
          </cell>
          <cell r="C1750">
            <v>0</v>
          </cell>
          <cell r="D1750">
            <v>0</v>
          </cell>
          <cell r="E1750">
            <v>0</v>
          </cell>
          <cell r="F1750">
            <v>0</v>
          </cell>
          <cell r="G1750">
            <v>0</v>
          </cell>
          <cell r="H1750">
            <v>0</v>
          </cell>
          <cell r="I1750">
            <v>43616</v>
          </cell>
        </row>
        <row r="1751">
          <cell r="A1751">
            <v>1022</v>
          </cell>
          <cell r="B1751">
            <v>0</v>
          </cell>
          <cell r="C1751">
            <v>1</v>
          </cell>
          <cell r="D1751">
            <v>0</v>
          </cell>
          <cell r="E1751">
            <v>0</v>
          </cell>
          <cell r="F1751">
            <v>0</v>
          </cell>
          <cell r="G1751">
            <v>0</v>
          </cell>
          <cell r="H1751">
            <v>0</v>
          </cell>
          <cell r="I1751">
            <v>43615</v>
          </cell>
        </row>
        <row r="1752">
          <cell r="A1752">
            <v>1228</v>
          </cell>
          <cell r="B1752">
            <v>0</v>
          </cell>
          <cell r="C1752">
            <v>0</v>
          </cell>
          <cell r="D1752">
            <v>0</v>
          </cell>
          <cell r="E1752">
            <v>0</v>
          </cell>
          <cell r="F1752">
            <v>0</v>
          </cell>
          <cell r="G1752">
            <v>0</v>
          </cell>
          <cell r="H1752">
            <v>0</v>
          </cell>
          <cell r="I1752">
            <v>43615</v>
          </cell>
        </row>
        <row r="1753">
          <cell r="A1753">
            <v>1338</v>
          </cell>
          <cell r="B1753">
            <v>0</v>
          </cell>
          <cell r="C1753">
            <v>0</v>
          </cell>
          <cell r="D1753">
            <v>0</v>
          </cell>
          <cell r="E1753">
            <v>0</v>
          </cell>
          <cell r="F1753">
            <v>0</v>
          </cell>
          <cell r="G1753">
            <v>0</v>
          </cell>
          <cell r="H1753">
            <v>0</v>
          </cell>
          <cell r="I1753">
            <v>43614</v>
          </cell>
        </row>
        <row r="1754">
          <cell r="A1754">
            <v>1914</v>
          </cell>
          <cell r="B1754">
            <v>0</v>
          </cell>
          <cell r="C1754">
            <v>0</v>
          </cell>
          <cell r="D1754">
            <v>0</v>
          </cell>
          <cell r="E1754">
            <v>0</v>
          </cell>
          <cell r="F1754">
            <v>0</v>
          </cell>
          <cell r="G1754">
            <v>0</v>
          </cell>
          <cell r="H1754">
            <v>0</v>
          </cell>
          <cell r="I1754">
            <v>43614</v>
          </cell>
        </row>
        <row r="1755">
          <cell r="A1755">
            <v>1925</v>
          </cell>
          <cell r="B1755">
            <v>0</v>
          </cell>
          <cell r="C1755">
            <v>0</v>
          </cell>
          <cell r="D1755">
            <v>0</v>
          </cell>
          <cell r="E1755">
            <v>0</v>
          </cell>
          <cell r="F1755">
            <v>0</v>
          </cell>
          <cell r="G1755">
            <v>0</v>
          </cell>
          <cell r="H1755">
            <v>0</v>
          </cell>
          <cell r="I1755">
            <v>43614</v>
          </cell>
        </row>
        <row r="1756">
          <cell r="A1756">
            <v>2171</v>
          </cell>
          <cell r="B1756">
            <v>0</v>
          </cell>
          <cell r="C1756">
            <v>0</v>
          </cell>
          <cell r="D1756">
            <v>0</v>
          </cell>
          <cell r="E1756">
            <v>0</v>
          </cell>
          <cell r="F1756">
            <v>0</v>
          </cell>
          <cell r="G1756">
            <v>0</v>
          </cell>
          <cell r="H1756">
            <v>1</v>
          </cell>
          <cell r="I1756">
            <v>43614</v>
          </cell>
        </row>
        <row r="1757">
          <cell r="A1757">
            <v>3144</v>
          </cell>
          <cell r="B1757">
            <v>0</v>
          </cell>
          <cell r="C1757">
            <v>0</v>
          </cell>
          <cell r="D1757">
            <v>0</v>
          </cell>
          <cell r="E1757">
            <v>0</v>
          </cell>
          <cell r="F1757">
            <v>0</v>
          </cell>
          <cell r="G1757">
            <v>0</v>
          </cell>
          <cell r="H1757">
            <v>0</v>
          </cell>
          <cell r="I1757">
            <v>43614</v>
          </cell>
        </row>
        <row r="1758">
          <cell r="A1758">
            <v>3080</v>
          </cell>
          <cell r="B1758">
            <v>1</v>
          </cell>
          <cell r="C1758">
            <v>0</v>
          </cell>
          <cell r="D1758">
            <v>0</v>
          </cell>
          <cell r="E1758">
            <v>0</v>
          </cell>
          <cell r="F1758">
            <v>0</v>
          </cell>
          <cell r="G1758">
            <v>0</v>
          </cell>
          <cell r="H1758">
            <v>0</v>
          </cell>
          <cell r="I1758">
            <v>43613</v>
          </cell>
        </row>
        <row r="1759">
          <cell r="A1759">
            <v>3183</v>
          </cell>
          <cell r="B1759">
            <v>0</v>
          </cell>
          <cell r="C1759">
            <v>0</v>
          </cell>
          <cell r="D1759">
            <v>0</v>
          </cell>
          <cell r="E1759">
            <v>0</v>
          </cell>
          <cell r="F1759">
            <v>0</v>
          </cell>
          <cell r="G1759">
            <v>0</v>
          </cell>
          <cell r="H1759">
            <v>0</v>
          </cell>
          <cell r="I1759">
            <v>43612</v>
          </cell>
        </row>
        <row r="1760">
          <cell r="A1760">
            <v>1070</v>
          </cell>
          <cell r="B1760">
            <v>0</v>
          </cell>
          <cell r="C1760">
            <v>0</v>
          </cell>
          <cell r="D1760">
            <v>0</v>
          </cell>
          <cell r="E1760">
            <v>0</v>
          </cell>
          <cell r="F1760">
            <v>0</v>
          </cell>
          <cell r="G1760">
            <v>0</v>
          </cell>
          <cell r="H1760">
            <v>0</v>
          </cell>
          <cell r="I1760">
            <v>43611</v>
          </cell>
        </row>
        <row r="1761">
          <cell r="A1761">
            <v>1100</v>
          </cell>
          <cell r="B1761">
            <v>0</v>
          </cell>
          <cell r="C1761">
            <v>0</v>
          </cell>
          <cell r="D1761">
            <v>0</v>
          </cell>
          <cell r="E1761">
            <v>0</v>
          </cell>
          <cell r="F1761">
            <v>0</v>
          </cell>
          <cell r="G1761">
            <v>0</v>
          </cell>
          <cell r="H1761">
            <v>0</v>
          </cell>
          <cell r="I1761">
            <v>43611</v>
          </cell>
        </row>
        <row r="1762">
          <cell r="A1762">
            <v>1701</v>
          </cell>
          <cell r="B1762">
            <v>0</v>
          </cell>
          <cell r="C1762">
            <v>0</v>
          </cell>
          <cell r="D1762">
            <v>0</v>
          </cell>
          <cell r="E1762">
            <v>0</v>
          </cell>
          <cell r="F1762">
            <v>0</v>
          </cell>
          <cell r="G1762">
            <v>0</v>
          </cell>
          <cell r="H1762">
            <v>0</v>
          </cell>
          <cell r="I1762">
            <v>43611</v>
          </cell>
        </row>
        <row r="1763">
          <cell r="A1763">
            <v>3062</v>
          </cell>
          <cell r="B1763">
            <v>0</v>
          </cell>
          <cell r="C1763">
            <v>0</v>
          </cell>
          <cell r="D1763">
            <v>1</v>
          </cell>
          <cell r="E1763">
            <v>1</v>
          </cell>
          <cell r="F1763">
            <v>0</v>
          </cell>
          <cell r="G1763">
            <v>0</v>
          </cell>
          <cell r="H1763">
            <v>1</v>
          </cell>
          <cell r="I1763">
            <v>43611</v>
          </cell>
        </row>
        <row r="1764">
          <cell r="A1764">
            <v>1612</v>
          </cell>
          <cell r="B1764">
            <v>0</v>
          </cell>
          <cell r="C1764">
            <v>0</v>
          </cell>
          <cell r="D1764">
            <v>0</v>
          </cell>
          <cell r="E1764">
            <v>0</v>
          </cell>
          <cell r="F1764">
            <v>0</v>
          </cell>
          <cell r="G1764">
            <v>0</v>
          </cell>
          <cell r="H1764">
            <v>0</v>
          </cell>
          <cell r="I1764">
            <v>43610</v>
          </cell>
        </row>
        <row r="1765">
          <cell r="A1765">
            <v>2106</v>
          </cell>
          <cell r="B1765">
            <v>0</v>
          </cell>
          <cell r="C1765">
            <v>0</v>
          </cell>
          <cell r="D1765">
            <v>0</v>
          </cell>
          <cell r="E1765">
            <v>0</v>
          </cell>
          <cell r="F1765">
            <v>0</v>
          </cell>
          <cell r="G1765">
            <v>0</v>
          </cell>
          <cell r="H1765">
            <v>1</v>
          </cell>
          <cell r="I1765">
            <v>43610</v>
          </cell>
        </row>
        <row r="1766">
          <cell r="A1766">
            <v>2755</v>
          </cell>
          <cell r="B1766">
            <v>0</v>
          </cell>
          <cell r="C1766">
            <v>0</v>
          </cell>
          <cell r="D1766">
            <v>0</v>
          </cell>
          <cell r="E1766">
            <v>0</v>
          </cell>
          <cell r="F1766">
            <v>0</v>
          </cell>
          <cell r="G1766">
            <v>0</v>
          </cell>
          <cell r="H1766">
            <v>0</v>
          </cell>
          <cell r="I1766">
            <v>43609</v>
          </cell>
        </row>
        <row r="1767">
          <cell r="A1767">
            <v>1165</v>
          </cell>
          <cell r="B1767">
            <v>0</v>
          </cell>
          <cell r="C1767">
            <v>1</v>
          </cell>
          <cell r="D1767">
            <v>0</v>
          </cell>
          <cell r="E1767">
            <v>1</v>
          </cell>
          <cell r="F1767">
            <v>0</v>
          </cell>
          <cell r="G1767">
            <v>0</v>
          </cell>
          <cell r="H1767">
            <v>1</v>
          </cell>
          <cell r="I1767">
            <v>43608</v>
          </cell>
        </row>
        <row r="1768">
          <cell r="A1768">
            <v>1493</v>
          </cell>
          <cell r="B1768">
            <v>0</v>
          </cell>
          <cell r="C1768">
            <v>0</v>
          </cell>
          <cell r="D1768">
            <v>0</v>
          </cell>
          <cell r="E1768">
            <v>0</v>
          </cell>
          <cell r="F1768">
            <v>0</v>
          </cell>
          <cell r="G1768">
            <v>0</v>
          </cell>
          <cell r="H1768">
            <v>0</v>
          </cell>
          <cell r="I1768">
            <v>43608</v>
          </cell>
        </row>
        <row r="1769">
          <cell r="A1769">
            <v>2364</v>
          </cell>
          <cell r="B1769">
            <v>0</v>
          </cell>
          <cell r="C1769">
            <v>0</v>
          </cell>
          <cell r="D1769">
            <v>0</v>
          </cell>
          <cell r="E1769">
            <v>0</v>
          </cell>
          <cell r="F1769">
            <v>0</v>
          </cell>
          <cell r="G1769">
            <v>0</v>
          </cell>
          <cell r="H1769">
            <v>0</v>
          </cell>
          <cell r="I1769">
            <v>43608</v>
          </cell>
        </row>
        <row r="1770">
          <cell r="A1770">
            <v>2422</v>
          </cell>
          <cell r="B1770">
            <v>0</v>
          </cell>
          <cell r="C1770">
            <v>0</v>
          </cell>
          <cell r="D1770">
            <v>0</v>
          </cell>
          <cell r="E1770">
            <v>0</v>
          </cell>
          <cell r="F1770">
            <v>0</v>
          </cell>
          <cell r="G1770">
            <v>0</v>
          </cell>
          <cell r="H1770">
            <v>0</v>
          </cell>
          <cell r="I1770">
            <v>43608</v>
          </cell>
        </row>
        <row r="1771">
          <cell r="A1771">
            <v>3055</v>
          </cell>
          <cell r="B1771">
            <v>0</v>
          </cell>
          <cell r="C1771">
            <v>0</v>
          </cell>
          <cell r="D1771">
            <v>0</v>
          </cell>
          <cell r="E1771">
            <v>0</v>
          </cell>
          <cell r="F1771">
            <v>0</v>
          </cell>
          <cell r="G1771">
            <v>0</v>
          </cell>
          <cell r="H1771">
            <v>0</v>
          </cell>
          <cell r="I1771">
            <v>43607</v>
          </cell>
        </row>
        <row r="1772">
          <cell r="A1772">
            <v>3076</v>
          </cell>
          <cell r="B1772">
            <v>1</v>
          </cell>
          <cell r="C1772">
            <v>0</v>
          </cell>
          <cell r="D1772">
            <v>0</v>
          </cell>
          <cell r="E1772">
            <v>0</v>
          </cell>
          <cell r="F1772">
            <v>0</v>
          </cell>
          <cell r="G1772">
            <v>0</v>
          </cell>
          <cell r="H1772">
            <v>1</v>
          </cell>
          <cell r="I1772">
            <v>43607</v>
          </cell>
        </row>
        <row r="1773">
          <cell r="A1773">
            <v>1142</v>
          </cell>
          <cell r="B1773">
            <v>0</v>
          </cell>
          <cell r="C1773">
            <v>0</v>
          </cell>
          <cell r="D1773">
            <v>0</v>
          </cell>
          <cell r="E1773">
            <v>0</v>
          </cell>
          <cell r="F1773">
            <v>0</v>
          </cell>
          <cell r="G1773">
            <v>0</v>
          </cell>
          <cell r="H1773">
            <v>0</v>
          </cell>
          <cell r="I1773">
            <v>43606</v>
          </cell>
        </row>
        <row r="1774">
          <cell r="A1774">
            <v>1106</v>
          </cell>
          <cell r="B1774">
            <v>0</v>
          </cell>
          <cell r="C1774">
            <v>0</v>
          </cell>
          <cell r="D1774">
            <v>0</v>
          </cell>
          <cell r="E1774">
            <v>0</v>
          </cell>
          <cell r="F1774">
            <v>0</v>
          </cell>
          <cell r="G1774">
            <v>0</v>
          </cell>
          <cell r="H1774">
            <v>0</v>
          </cell>
          <cell r="I1774">
            <v>43604</v>
          </cell>
        </row>
        <row r="1775">
          <cell r="A1775">
            <v>1341</v>
          </cell>
          <cell r="B1775">
            <v>0</v>
          </cell>
          <cell r="C1775">
            <v>0</v>
          </cell>
          <cell r="D1775">
            <v>0</v>
          </cell>
          <cell r="E1775">
            <v>0</v>
          </cell>
          <cell r="F1775">
            <v>0</v>
          </cell>
          <cell r="G1775">
            <v>0</v>
          </cell>
          <cell r="H1775">
            <v>0</v>
          </cell>
          <cell r="I1775">
            <v>43604</v>
          </cell>
        </row>
        <row r="1776">
          <cell r="A1776">
            <v>1366</v>
          </cell>
          <cell r="B1776">
            <v>0</v>
          </cell>
          <cell r="C1776">
            <v>0</v>
          </cell>
          <cell r="D1776">
            <v>0</v>
          </cell>
          <cell r="E1776">
            <v>0</v>
          </cell>
          <cell r="F1776">
            <v>0</v>
          </cell>
          <cell r="G1776">
            <v>0</v>
          </cell>
          <cell r="H1776">
            <v>0</v>
          </cell>
          <cell r="I1776">
            <v>43604</v>
          </cell>
        </row>
        <row r="1777">
          <cell r="A1777">
            <v>1575</v>
          </cell>
          <cell r="B1777">
            <v>0</v>
          </cell>
          <cell r="C1777">
            <v>0</v>
          </cell>
          <cell r="D1777">
            <v>1</v>
          </cell>
          <cell r="E1777">
            <v>1</v>
          </cell>
          <cell r="F1777">
            <v>0</v>
          </cell>
          <cell r="G1777">
            <v>0</v>
          </cell>
          <cell r="H1777">
            <v>1</v>
          </cell>
          <cell r="I1777">
            <v>43604</v>
          </cell>
        </row>
        <row r="1778">
          <cell r="A1778">
            <v>1876</v>
          </cell>
          <cell r="B1778">
            <v>0</v>
          </cell>
          <cell r="C1778">
            <v>0</v>
          </cell>
          <cell r="D1778">
            <v>0</v>
          </cell>
          <cell r="E1778">
            <v>0</v>
          </cell>
          <cell r="F1778">
            <v>0</v>
          </cell>
          <cell r="G1778">
            <v>0</v>
          </cell>
          <cell r="H1778">
            <v>0</v>
          </cell>
          <cell r="I1778">
            <v>43604</v>
          </cell>
        </row>
        <row r="1779">
          <cell r="A1779">
            <v>2311</v>
          </cell>
          <cell r="B1779">
            <v>0</v>
          </cell>
          <cell r="C1779">
            <v>0</v>
          </cell>
          <cell r="D1779">
            <v>0</v>
          </cell>
          <cell r="E1779">
            <v>0</v>
          </cell>
          <cell r="F1779">
            <v>0</v>
          </cell>
          <cell r="G1779">
            <v>0</v>
          </cell>
          <cell r="H1779">
            <v>1</v>
          </cell>
          <cell r="I1779">
            <v>43604</v>
          </cell>
        </row>
        <row r="1780">
          <cell r="A1780">
            <v>1596</v>
          </cell>
          <cell r="B1780">
            <v>0</v>
          </cell>
          <cell r="C1780">
            <v>0</v>
          </cell>
          <cell r="D1780">
            <v>0</v>
          </cell>
          <cell r="E1780">
            <v>0</v>
          </cell>
          <cell r="F1780">
            <v>0</v>
          </cell>
          <cell r="G1780">
            <v>0</v>
          </cell>
          <cell r="H1780">
            <v>0</v>
          </cell>
          <cell r="I1780">
            <v>43603</v>
          </cell>
        </row>
        <row r="1781">
          <cell r="A1781">
            <v>2503</v>
          </cell>
          <cell r="B1781">
            <v>0</v>
          </cell>
          <cell r="C1781">
            <v>0</v>
          </cell>
          <cell r="D1781">
            <v>0</v>
          </cell>
          <cell r="E1781">
            <v>0</v>
          </cell>
          <cell r="F1781">
            <v>0</v>
          </cell>
          <cell r="G1781">
            <v>0</v>
          </cell>
          <cell r="H1781">
            <v>0</v>
          </cell>
          <cell r="I1781">
            <v>43603</v>
          </cell>
        </row>
        <row r="1782">
          <cell r="A1782">
            <v>2506</v>
          </cell>
          <cell r="B1782">
            <v>1</v>
          </cell>
          <cell r="C1782">
            <v>0</v>
          </cell>
          <cell r="D1782">
            <v>0</v>
          </cell>
          <cell r="E1782">
            <v>0</v>
          </cell>
          <cell r="F1782">
            <v>0</v>
          </cell>
          <cell r="G1782">
            <v>0</v>
          </cell>
          <cell r="H1782">
            <v>0</v>
          </cell>
          <cell r="I1782">
            <v>43603</v>
          </cell>
        </row>
        <row r="1783">
          <cell r="A1783">
            <v>2375</v>
          </cell>
          <cell r="B1783">
            <v>0</v>
          </cell>
          <cell r="C1783">
            <v>0</v>
          </cell>
          <cell r="D1783">
            <v>0</v>
          </cell>
          <cell r="E1783">
            <v>0</v>
          </cell>
          <cell r="F1783">
            <v>0</v>
          </cell>
          <cell r="G1783">
            <v>0</v>
          </cell>
          <cell r="H1783">
            <v>0</v>
          </cell>
          <cell r="I1783">
            <v>43602</v>
          </cell>
        </row>
        <row r="1784">
          <cell r="A1784">
            <v>2810</v>
          </cell>
          <cell r="B1784">
            <v>0</v>
          </cell>
          <cell r="C1784">
            <v>0</v>
          </cell>
          <cell r="D1784">
            <v>0</v>
          </cell>
          <cell r="E1784">
            <v>0</v>
          </cell>
          <cell r="F1784">
            <v>0</v>
          </cell>
          <cell r="G1784">
            <v>0</v>
          </cell>
          <cell r="H1784">
            <v>0</v>
          </cell>
          <cell r="I1784">
            <v>43602</v>
          </cell>
        </row>
        <row r="1785">
          <cell r="A1785">
            <v>1215</v>
          </cell>
          <cell r="B1785">
            <v>0</v>
          </cell>
          <cell r="C1785">
            <v>0</v>
          </cell>
          <cell r="D1785">
            <v>0</v>
          </cell>
          <cell r="E1785">
            <v>0</v>
          </cell>
          <cell r="F1785">
            <v>0</v>
          </cell>
          <cell r="G1785">
            <v>0</v>
          </cell>
          <cell r="H1785">
            <v>0</v>
          </cell>
          <cell r="I1785">
            <v>43601</v>
          </cell>
        </row>
        <row r="1786">
          <cell r="A1786">
            <v>1587</v>
          </cell>
          <cell r="B1786">
            <v>0</v>
          </cell>
          <cell r="C1786">
            <v>0</v>
          </cell>
          <cell r="D1786">
            <v>0</v>
          </cell>
          <cell r="E1786">
            <v>0</v>
          </cell>
          <cell r="F1786">
            <v>0</v>
          </cell>
          <cell r="G1786">
            <v>0</v>
          </cell>
          <cell r="H1786">
            <v>0</v>
          </cell>
          <cell r="I1786">
            <v>43601</v>
          </cell>
        </row>
        <row r="1787">
          <cell r="A1787">
            <v>1755</v>
          </cell>
          <cell r="B1787">
            <v>0</v>
          </cell>
          <cell r="C1787">
            <v>0</v>
          </cell>
          <cell r="D1787">
            <v>0</v>
          </cell>
          <cell r="E1787">
            <v>0</v>
          </cell>
          <cell r="F1787">
            <v>0</v>
          </cell>
          <cell r="G1787">
            <v>0</v>
          </cell>
          <cell r="H1787">
            <v>0</v>
          </cell>
          <cell r="I1787">
            <v>43600</v>
          </cell>
        </row>
        <row r="1788">
          <cell r="A1788">
            <v>1101</v>
          </cell>
          <cell r="B1788">
            <v>0</v>
          </cell>
          <cell r="C1788">
            <v>0</v>
          </cell>
          <cell r="D1788">
            <v>0</v>
          </cell>
          <cell r="E1788">
            <v>0</v>
          </cell>
          <cell r="F1788">
            <v>0</v>
          </cell>
          <cell r="G1788">
            <v>0</v>
          </cell>
          <cell r="H1788">
            <v>0</v>
          </cell>
          <cell r="I1788">
            <v>43599</v>
          </cell>
        </row>
        <row r="1789">
          <cell r="A1789">
            <v>1553</v>
          </cell>
          <cell r="B1789">
            <v>0</v>
          </cell>
          <cell r="C1789">
            <v>0</v>
          </cell>
          <cell r="D1789">
            <v>0</v>
          </cell>
          <cell r="E1789">
            <v>0</v>
          </cell>
          <cell r="F1789">
            <v>0</v>
          </cell>
          <cell r="G1789">
            <v>0</v>
          </cell>
          <cell r="H1789">
            <v>0</v>
          </cell>
          <cell r="I1789">
            <v>43599</v>
          </cell>
        </row>
        <row r="1790">
          <cell r="A1790">
            <v>1642</v>
          </cell>
          <cell r="B1790">
            <v>0</v>
          </cell>
          <cell r="C1790">
            <v>0</v>
          </cell>
          <cell r="D1790">
            <v>0</v>
          </cell>
          <cell r="E1790">
            <v>0</v>
          </cell>
          <cell r="F1790">
            <v>0</v>
          </cell>
          <cell r="G1790">
            <v>0</v>
          </cell>
          <cell r="H1790">
            <v>0</v>
          </cell>
          <cell r="I1790">
            <v>43599</v>
          </cell>
        </row>
        <row r="1791">
          <cell r="A1791">
            <v>1696</v>
          </cell>
          <cell r="B1791">
            <v>0</v>
          </cell>
          <cell r="C1791">
            <v>0</v>
          </cell>
          <cell r="D1791">
            <v>0</v>
          </cell>
          <cell r="E1791">
            <v>0</v>
          </cell>
          <cell r="F1791">
            <v>0</v>
          </cell>
          <cell r="G1791">
            <v>0</v>
          </cell>
          <cell r="H1791">
            <v>0</v>
          </cell>
          <cell r="I1791">
            <v>43599</v>
          </cell>
        </row>
        <row r="1792">
          <cell r="A1792">
            <v>3176</v>
          </cell>
          <cell r="B1792">
            <v>0</v>
          </cell>
          <cell r="C1792">
            <v>0</v>
          </cell>
          <cell r="D1792">
            <v>0</v>
          </cell>
          <cell r="E1792">
            <v>0</v>
          </cell>
          <cell r="F1792">
            <v>0</v>
          </cell>
          <cell r="G1792">
            <v>0</v>
          </cell>
          <cell r="H1792">
            <v>0</v>
          </cell>
          <cell r="I1792">
            <v>43599</v>
          </cell>
        </row>
        <row r="1793">
          <cell r="A1793">
            <v>1321</v>
          </cell>
          <cell r="B1793">
            <v>0</v>
          </cell>
          <cell r="C1793">
            <v>1</v>
          </cell>
          <cell r="D1793">
            <v>1</v>
          </cell>
          <cell r="E1793">
            <v>1</v>
          </cell>
          <cell r="F1793">
            <v>0</v>
          </cell>
          <cell r="G1793">
            <v>0</v>
          </cell>
          <cell r="H1793">
            <v>1</v>
          </cell>
          <cell r="I1793">
            <v>43598</v>
          </cell>
        </row>
        <row r="1794">
          <cell r="A1794">
            <v>2169</v>
          </cell>
          <cell r="B1794">
            <v>0</v>
          </cell>
          <cell r="C1794">
            <v>0</v>
          </cell>
          <cell r="D1794">
            <v>0</v>
          </cell>
          <cell r="E1794">
            <v>0</v>
          </cell>
          <cell r="F1794">
            <v>0</v>
          </cell>
          <cell r="G1794">
            <v>0</v>
          </cell>
          <cell r="H1794">
            <v>0</v>
          </cell>
          <cell r="I1794">
            <v>43598</v>
          </cell>
        </row>
        <row r="1795">
          <cell r="A1795">
            <v>2566</v>
          </cell>
          <cell r="B1795">
            <v>0</v>
          </cell>
          <cell r="C1795">
            <v>0</v>
          </cell>
          <cell r="D1795">
            <v>0</v>
          </cell>
          <cell r="E1795">
            <v>0</v>
          </cell>
          <cell r="F1795">
            <v>0</v>
          </cell>
          <cell r="G1795">
            <v>0</v>
          </cell>
          <cell r="H1795">
            <v>0</v>
          </cell>
          <cell r="I1795">
            <v>43598</v>
          </cell>
        </row>
        <row r="1796">
          <cell r="A1796">
            <v>1174</v>
          </cell>
          <cell r="B1796">
            <v>0</v>
          </cell>
          <cell r="C1796">
            <v>0</v>
          </cell>
          <cell r="D1796">
            <v>0</v>
          </cell>
          <cell r="E1796">
            <v>0</v>
          </cell>
          <cell r="F1796">
            <v>0</v>
          </cell>
          <cell r="G1796">
            <v>0</v>
          </cell>
          <cell r="H1796">
            <v>0</v>
          </cell>
          <cell r="I1796">
            <v>43597</v>
          </cell>
        </row>
        <row r="1797">
          <cell r="A1797">
            <v>1550</v>
          </cell>
          <cell r="B1797">
            <v>0</v>
          </cell>
          <cell r="C1797">
            <v>0</v>
          </cell>
          <cell r="D1797">
            <v>0</v>
          </cell>
          <cell r="E1797">
            <v>0</v>
          </cell>
          <cell r="F1797">
            <v>0</v>
          </cell>
          <cell r="G1797">
            <v>0</v>
          </cell>
          <cell r="H1797">
            <v>0</v>
          </cell>
          <cell r="I1797">
            <v>43597</v>
          </cell>
        </row>
        <row r="1798">
          <cell r="A1798">
            <v>2138</v>
          </cell>
          <cell r="B1798">
            <v>0</v>
          </cell>
          <cell r="C1798">
            <v>0</v>
          </cell>
          <cell r="D1798">
            <v>0</v>
          </cell>
          <cell r="E1798">
            <v>0</v>
          </cell>
          <cell r="F1798">
            <v>0</v>
          </cell>
          <cell r="G1798">
            <v>0</v>
          </cell>
          <cell r="H1798">
            <v>0</v>
          </cell>
          <cell r="I1798">
            <v>43597</v>
          </cell>
        </row>
        <row r="1799">
          <cell r="A1799">
            <v>2954</v>
          </cell>
          <cell r="B1799">
            <v>1</v>
          </cell>
          <cell r="C1799">
            <v>0</v>
          </cell>
          <cell r="D1799">
            <v>0</v>
          </cell>
          <cell r="E1799">
            <v>0</v>
          </cell>
          <cell r="F1799">
            <v>0</v>
          </cell>
          <cell r="G1799">
            <v>0</v>
          </cell>
          <cell r="H1799">
            <v>1</v>
          </cell>
          <cell r="I1799">
            <v>43597</v>
          </cell>
        </row>
        <row r="1800">
          <cell r="A1800">
            <v>1509</v>
          </cell>
          <cell r="B1800">
            <v>0</v>
          </cell>
          <cell r="C1800">
            <v>0</v>
          </cell>
          <cell r="D1800">
            <v>0</v>
          </cell>
          <cell r="E1800">
            <v>0</v>
          </cell>
          <cell r="F1800">
            <v>0</v>
          </cell>
          <cell r="G1800">
            <v>0</v>
          </cell>
          <cell r="H1800">
            <v>0</v>
          </cell>
          <cell r="I1800">
            <v>43596</v>
          </cell>
        </row>
        <row r="1801">
          <cell r="A1801">
            <v>2587</v>
          </cell>
          <cell r="B1801">
            <v>0</v>
          </cell>
          <cell r="C1801">
            <v>0</v>
          </cell>
          <cell r="D1801">
            <v>0</v>
          </cell>
          <cell r="E1801">
            <v>0</v>
          </cell>
          <cell r="F1801">
            <v>0</v>
          </cell>
          <cell r="G1801">
            <v>0</v>
          </cell>
          <cell r="H1801">
            <v>0</v>
          </cell>
          <cell r="I1801">
            <v>43596</v>
          </cell>
        </row>
        <row r="1802">
          <cell r="A1802">
            <v>1475</v>
          </cell>
          <cell r="B1802">
            <v>0</v>
          </cell>
          <cell r="C1802">
            <v>0</v>
          </cell>
          <cell r="D1802">
            <v>0</v>
          </cell>
          <cell r="E1802">
            <v>0</v>
          </cell>
          <cell r="F1802">
            <v>0</v>
          </cell>
          <cell r="G1802">
            <v>0</v>
          </cell>
          <cell r="H1802">
            <v>0</v>
          </cell>
          <cell r="I1802">
            <v>43595</v>
          </cell>
        </row>
        <row r="1803">
          <cell r="A1803">
            <v>1895</v>
          </cell>
          <cell r="B1803">
            <v>0</v>
          </cell>
          <cell r="C1803">
            <v>0</v>
          </cell>
          <cell r="D1803">
            <v>1</v>
          </cell>
          <cell r="E1803">
            <v>0</v>
          </cell>
          <cell r="F1803">
            <v>0</v>
          </cell>
          <cell r="G1803">
            <v>0</v>
          </cell>
          <cell r="H1803">
            <v>1</v>
          </cell>
          <cell r="I1803">
            <v>43595</v>
          </cell>
        </row>
        <row r="1804">
          <cell r="A1804">
            <v>2052</v>
          </cell>
          <cell r="B1804">
            <v>0</v>
          </cell>
          <cell r="C1804">
            <v>0</v>
          </cell>
          <cell r="D1804">
            <v>0</v>
          </cell>
          <cell r="E1804">
            <v>0</v>
          </cell>
          <cell r="F1804">
            <v>0</v>
          </cell>
          <cell r="G1804">
            <v>0</v>
          </cell>
          <cell r="H1804">
            <v>0</v>
          </cell>
          <cell r="I1804">
            <v>43595</v>
          </cell>
        </row>
        <row r="1805">
          <cell r="A1805">
            <v>2227</v>
          </cell>
          <cell r="B1805">
            <v>0</v>
          </cell>
          <cell r="C1805">
            <v>0</v>
          </cell>
          <cell r="D1805">
            <v>0</v>
          </cell>
          <cell r="E1805">
            <v>0</v>
          </cell>
          <cell r="F1805">
            <v>0</v>
          </cell>
          <cell r="G1805">
            <v>0</v>
          </cell>
          <cell r="H1805">
            <v>0</v>
          </cell>
          <cell r="I1805">
            <v>43595</v>
          </cell>
        </row>
        <row r="1806">
          <cell r="A1806">
            <v>2355</v>
          </cell>
          <cell r="B1806">
            <v>0</v>
          </cell>
          <cell r="C1806">
            <v>0</v>
          </cell>
          <cell r="D1806">
            <v>0</v>
          </cell>
          <cell r="E1806">
            <v>0</v>
          </cell>
          <cell r="F1806">
            <v>0</v>
          </cell>
          <cell r="G1806">
            <v>0</v>
          </cell>
          <cell r="H1806">
            <v>0</v>
          </cell>
          <cell r="I1806">
            <v>43594</v>
          </cell>
        </row>
        <row r="1807">
          <cell r="A1807">
            <v>2542</v>
          </cell>
          <cell r="B1807">
            <v>0</v>
          </cell>
          <cell r="C1807">
            <v>1</v>
          </cell>
          <cell r="D1807">
            <v>0</v>
          </cell>
          <cell r="E1807">
            <v>0</v>
          </cell>
          <cell r="F1807">
            <v>0</v>
          </cell>
          <cell r="G1807">
            <v>0</v>
          </cell>
          <cell r="H1807">
            <v>0</v>
          </cell>
          <cell r="I1807">
            <v>43594</v>
          </cell>
        </row>
        <row r="1808">
          <cell r="A1808">
            <v>1353</v>
          </cell>
          <cell r="B1808">
            <v>0</v>
          </cell>
          <cell r="C1808">
            <v>0</v>
          </cell>
          <cell r="D1808">
            <v>0</v>
          </cell>
          <cell r="E1808">
            <v>0</v>
          </cell>
          <cell r="F1808">
            <v>0</v>
          </cell>
          <cell r="G1808">
            <v>0</v>
          </cell>
          <cell r="H1808">
            <v>0</v>
          </cell>
          <cell r="I1808">
            <v>43593</v>
          </cell>
        </row>
        <row r="1809">
          <cell r="A1809">
            <v>1656</v>
          </cell>
          <cell r="B1809">
            <v>0</v>
          </cell>
          <cell r="C1809">
            <v>0</v>
          </cell>
          <cell r="D1809">
            <v>0</v>
          </cell>
          <cell r="E1809">
            <v>0</v>
          </cell>
          <cell r="F1809">
            <v>0</v>
          </cell>
          <cell r="G1809">
            <v>0</v>
          </cell>
          <cell r="H1809">
            <v>0</v>
          </cell>
          <cell r="I1809">
            <v>43593</v>
          </cell>
        </row>
        <row r="1810">
          <cell r="A1810">
            <v>1937</v>
          </cell>
          <cell r="B1810">
            <v>0</v>
          </cell>
          <cell r="C1810">
            <v>0</v>
          </cell>
          <cell r="D1810">
            <v>0</v>
          </cell>
          <cell r="E1810">
            <v>0</v>
          </cell>
          <cell r="F1810">
            <v>0</v>
          </cell>
          <cell r="G1810">
            <v>0</v>
          </cell>
          <cell r="H1810">
            <v>1</v>
          </cell>
          <cell r="I1810">
            <v>43593</v>
          </cell>
        </row>
        <row r="1811">
          <cell r="A1811">
            <v>2423</v>
          </cell>
          <cell r="B1811">
            <v>1</v>
          </cell>
          <cell r="C1811">
            <v>0</v>
          </cell>
          <cell r="D1811">
            <v>0</v>
          </cell>
          <cell r="E1811">
            <v>0</v>
          </cell>
          <cell r="F1811">
            <v>0</v>
          </cell>
          <cell r="G1811">
            <v>0</v>
          </cell>
          <cell r="H1811">
            <v>0</v>
          </cell>
          <cell r="I1811">
            <v>43593</v>
          </cell>
        </row>
        <row r="1812">
          <cell r="A1812">
            <v>2053</v>
          </cell>
          <cell r="B1812">
            <v>0</v>
          </cell>
          <cell r="C1812">
            <v>0</v>
          </cell>
          <cell r="D1812">
            <v>0</v>
          </cell>
          <cell r="E1812">
            <v>0</v>
          </cell>
          <cell r="F1812">
            <v>0</v>
          </cell>
          <cell r="G1812">
            <v>0</v>
          </cell>
          <cell r="H1812">
            <v>0</v>
          </cell>
          <cell r="I1812">
            <v>43592</v>
          </cell>
        </row>
        <row r="1813">
          <cell r="A1813">
            <v>1822</v>
          </cell>
          <cell r="B1813">
            <v>0</v>
          </cell>
          <cell r="C1813">
            <v>0</v>
          </cell>
          <cell r="D1813">
            <v>0</v>
          </cell>
          <cell r="E1813">
            <v>0</v>
          </cell>
          <cell r="F1813">
            <v>0</v>
          </cell>
          <cell r="G1813">
            <v>0</v>
          </cell>
          <cell r="H1813">
            <v>0</v>
          </cell>
          <cell r="I1813">
            <v>43591</v>
          </cell>
        </row>
        <row r="1814">
          <cell r="A1814">
            <v>1972</v>
          </cell>
          <cell r="B1814">
            <v>0</v>
          </cell>
          <cell r="C1814">
            <v>0</v>
          </cell>
          <cell r="D1814">
            <v>0</v>
          </cell>
          <cell r="E1814">
            <v>0</v>
          </cell>
          <cell r="F1814">
            <v>0</v>
          </cell>
          <cell r="G1814">
            <v>0</v>
          </cell>
          <cell r="H1814">
            <v>0</v>
          </cell>
          <cell r="I1814">
            <v>43591</v>
          </cell>
        </row>
        <row r="1815">
          <cell r="A1815">
            <v>2518</v>
          </cell>
          <cell r="B1815">
            <v>0</v>
          </cell>
          <cell r="C1815">
            <v>0</v>
          </cell>
          <cell r="D1815">
            <v>0</v>
          </cell>
          <cell r="E1815">
            <v>0</v>
          </cell>
          <cell r="F1815">
            <v>0</v>
          </cell>
          <cell r="G1815">
            <v>0</v>
          </cell>
          <cell r="H1815">
            <v>0</v>
          </cell>
          <cell r="I1815">
            <v>43591</v>
          </cell>
        </row>
        <row r="1816">
          <cell r="A1816">
            <v>3068</v>
          </cell>
          <cell r="B1816">
            <v>0</v>
          </cell>
          <cell r="C1816">
            <v>1</v>
          </cell>
          <cell r="D1816">
            <v>0</v>
          </cell>
          <cell r="E1816">
            <v>0</v>
          </cell>
          <cell r="F1816">
            <v>1</v>
          </cell>
          <cell r="G1816">
            <v>0</v>
          </cell>
          <cell r="H1816">
            <v>0</v>
          </cell>
          <cell r="I1816">
            <v>43591</v>
          </cell>
        </row>
        <row r="1817">
          <cell r="A1817">
            <v>1526</v>
          </cell>
          <cell r="B1817">
            <v>0</v>
          </cell>
          <cell r="C1817">
            <v>0</v>
          </cell>
          <cell r="D1817">
            <v>0</v>
          </cell>
          <cell r="E1817">
            <v>0</v>
          </cell>
          <cell r="F1817">
            <v>0</v>
          </cell>
          <cell r="G1817">
            <v>0</v>
          </cell>
          <cell r="H1817">
            <v>0</v>
          </cell>
          <cell r="I1817">
            <v>43590</v>
          </cell>
        </row>
        <row r="1818">
          <cell r="A1818">
            <v>2492</v>
          </cell>
          <cell r="B1818">
            <v>0</v>
          </cell>
          <cell r="C1818">
            <v>0</v>
          </cell>
          <cell r="D1818">
            <v>0</v>
          </cell>
          <cell r="E1818">
            <v>0</v>
          </cell>
          <cell r="F1818">
            <v>0</v>
          </cell>
          <cell r="G1818">
            <v>0</v>
          </cell>
          <cell r="H1818">
            <v>0</v>
          </cell>
          <cell r="I1818">
            <v>43590</v>
          </cell>
        </row>
        <row r="1819">
          <cell r="A1819">
            <v>2650</v>
          </cell>
          <cell r="B1819">
            <v>0</v>
          </cell>
          <cell r="C1819">
            <v>0</v>
          </cell>
          <cell r="D1819">
            <v>0</v>
          </cell>
          <cell r="E1819">
            <v>0</v>
          </cell>
          <cell r="F1819">
            <v>0</v>
          </cell>
          <cell r="G1819">
            <v>0</v>
          </cell>
          <cell r="H1819">
            <v>0</v>
          </cell>
          <cell r="I1819">
            <v>43590</v>
          </cell>
        </row>
        <row r="1820">
          <cell r="A1820">
            <v>2039</v>
          </cell>
          <cell r="B1820">
            <v>0</v>
          </cell>
          <cell r="C1820">
            <v>0</v>
          </cell>
          <cell r="D1820">
            <v>0</v>
          </cell>
          <cell r="E1820">
            <v>0</v>
          </cell>
          <cell r="F1820">
            <v>0</v>
          </cell>
          <cell r="G1820">
            <v>0</v>
          </cell>
          <cell r="H1820">
            <v>0</v>
          </cell>
          <cell r="I1820">
            <v>43589</v>
          </cell>
        </row>
        <row r="1821">
          <cell r="A1821">
            <v>1867</v>
          </cell>
          <cell r="B1821">
            <v>0</v>
          </cell>
          <cell r="C1821">
            <v>0</v>
          </cell>
          <cell r="D1821">
            <v>0</v>
          </cell>
          <cell r="E1821">
            <v>0</v>
          </cell>
          <cell r="F1821">
            <v>0</v>
          </cell>
          <cell r="G1821">
            <v>0</v>
          </cell>
          <cell r="H1821">
            <v>0</v>
          </cell>
          <cell r="I1821">
            <v>43588</v>
          </cell>
        </row>
        <row r="1822">
          <cell r="A1822">
            <v>2981</v>
          </cell>
          <cell r="B1822">
            <v>0</v>
          </cell>
          <cell r="C1822">
            <v>0</v>
          </cell>
          <cell r="D1822">
            <v>0</v>
          </cell>
          <cell r="E1822">
            <v>0</v>
          </cell>
          <cell r="F1822">
            <v>0</v>
          </cell>
          <cell r="G1822">
            <v>0</v>
          </cell>
          <cell r="H1822">
            <v>0</v>
          </cell>
          <cell r="I1822">
            <v>43588</v>
          </cell>
        </row>
        <row r="1823">
          <cell r="A1823">
            <v>2488</v>
          </cell>
          <cell r="B1823">
            <v>0</v>
          </cell>
          <cell r="C1823">
            <v>0</v>
          </cell>
          <cell r="D1823">
            <v>0</v>
          </cell>
          <cell r="E1823">
            <v>0</v>
          </cell>
          <cell r="F1823">
            <v>0</v>
          </cell>
          <cell r="G1823">
            <v>0</v>
          </cell>
          <cell r="H1823">
            <v>0</v>
          </cell>
          <cell r="I1823">
            <v>43587</v>
          </cell>
        </row>
        <row r="1824">
          <cell r="A1824">
            <v>2694</v>
          </cell>
          <cell r="B1824">
            <v>1</v>
          </cell>
          <cell r="C1824">
            <v>0</v>
          </cell>
          <cell r="D1824">
            <v>0</v>
          </cell>
          <cell r="E1824">
            <v>0</v>
          </cell>
          <cell r="F1824">
            <v>0</v>
          </cell>
          <cell r="G1824">
            <v>0</v>
          </cell>
          <cell r="H1824">
            <v>1</v>
          </cell>
          <cell r="I1824">
            <v>43587</v>
          </cell>
        </row>
        <row r="1825">
          <cell r="A1825">
            <v>1015</v>
          </cell>
          <cell r="B1825">
            <v>0</v>
          </cell>
          <cell r="C1825">
            <v>0</v>
          </cell>
          <cell r="D1825">
            <v>1</v>
          </cell>
          <cell r="E1825">
            <v>1</v>
          </cell>
          <cell r="F1825">
            <v>0</v>
          </cell>
          <cell r="G1825">
            <v>0</v>
          </cell>
          <cell r="H1825">
            <v>1</v>
          </cell>
          <cell r="I1825">
            <v>43586</v>
          </cell>
        </row>
        <row r="1826">
          <cell r="A1826">
            <v>1798</v>
          </cell>
          <cell r="B1826">
            <v>0</v>
          </cell>
          <cell r="C1826">
            <v>0</v>
          </cell>
          <cell r="D1826">
            <v>0</v>
          </cell>
          <cell r="E1826">
            <v>0</v>
          </cell>
          <cell r="F1826">
            <v>0</v>
          </cell>
          <cell r="G1826">
            <v>0</v>
          </cell>
          <cell r="H1826">
            <v>0</v>
          </cell>
          <cell r="I1826">
            <v>43586</v>
          </cell>
        </row>
        <row r="1827">
          <cell r="A1827">
            <v>2546</v>
          </cell>
          <cell r="B1827">
            <v>0</v>
          </cell>
          <cell r="C1827">
            <v>0</v>
          </cell>
          <cell r="D1827">
            <v>1</v>
          </cell>
          <cell r="E1827">
            <v>1</v>
          </cell>
          <cell r="F1827">
            <v>0</v>
          </cell>
          <cell r="G1827">
            <v>0</v>
          </cell>
          <cell r="H1827">
            <v>1</v>
          </cell>
          <cell r="I1827">
            <v>43586</v>
          </cell>
        </row>
        <row r="1828">
          <cell r="A1828">
            <v>1250</v>
          </cell>
          <cell r="B1828">
            <v>0</v>
          </cell>
          <cell r="C1828">
            <v>0</v>
          </cell>
          <cell r="D1828">
            <v>0</v>
          </cell>
          <cell r="E1828">
            <v>0</v>
          </cell>
          <cell r="F1828">
            <v>0</v>
          </cell>
          <cell r="G1828">
            <v>0</v>
          </cell>
          <cell r="H1828">
            <v>0</v>
          </cell>
          <cell r="I1828">
            <v>43585</v>
          </cell>
        </row>
        <row r="1829">
          <cell r="A1829">
            <v>1326</v>
          </cell>
          <cell r="B1829">
            <v>0</v>
          </cell>
          <cell r="C1829">
            <v>1</v>
          </cell>
          <cell r="D1829">
            <v>0</v>
          </cell>
          <cell r="E1829">
            <v>0</v>
          </cell>
          <cell r="F1829">
            <v>1</v>
          </cell>
          <cell r="G1829">
            <v>0</v>
          </cell>
          <cell r="H1829">
            <v>0</v>
          </cell>
          <cell r="I1829">
            <v>43585</v>
          </cell>
        </row>
        <row r="1830">
          <cell r="A1830">
            <v>1347</v>
          </cell>
          <cell r="B1830">
            <v>0</v>
          </cell>
          <cell r="C1830">
            <v>0</v>
          </cell>
          <cell r="D1830">
            <v>0</v>
          </cell>
          <cell r="E1830">
            <v>0</v>
          </cell>
          <cell r="F1830">
            <v>0</v>
          </cell>
          <cell r="G1830">
            <v>0</v>
          </cell>
          <cell r="H1830">
            <v>0</v>
          </cell>
          <cell r="I1830">
            <v>43585</v>
          </cell>
        </row>
        <row r="1831">
          <cell r="A1831">
            <v>2267</v>
          </cell>
          <cell r="B1831">
            <v>0</v>
          </cell>
          <cell r="C1831">
            <v>1</v>
          </cell>
          <cell r="D1831">
            <v>0</v>
          </cell>
          <cell r="E1831">
            <v>0</v>
          </cell>
          <cell r="F1831">
            <v>0</v>
          </cell>
          <cell r="G1831">
            <v>0</v>
          </cell>
          <cell r="H1831">
            <v>1</v>
          </cell>
          <cell r="I1831">
            <v>43585</v>
          </cell>
        </row>
        <row r="1832">
          <cell r="A1832">
            <v>2291</v>
          </cell>
          <cell r="B1832">
            <v>0</v>
          </cell>
          <cell r="C1832">
            <v>0</v>
          </cell>
          <cell r="D1832">
            <v>0</v>
          </cell>
          <cell r="E1832">
            <v>0</v>
          </cell>
          <cell r="F1832">
            <v>0</v>
          </cell>
          <cell r="G1832">
            <v>0</v>
          </cell>
          <cell r="H1832">
            <v>0</v>
          </cell>
          <cell r="I1832">
            <v>43585</v>
          </cell>
        </row>
        <row r="1833">
          <cell r="A1833">
            <v>2452</v>
          </cell>
          <cell r="B1833">
            <v>0</v>
          </cell>
          <cell r="C1833">
            <v>0</v>
          </cell>
          <cell r="D1833">
            <v>0</v>
          </cell>
          <cell r="E1833">
            <v>0</v>
          </cell>
          <cell r="F1833">
            <v>0</v>
          </cell>
          <cell r="G1833">
            <v>0</v>
          </cell>
          <cell r="H1833">
            <v>0</v>
          </cell>
          <cell r="I1833">
            <v>43585</v>
          </cell>
        </row>
        <row r="1834">
          <cell r="A1834">
            <v>2901</v>
          </cell>
          <cell r="B1834">
            <v>0</v>
          </cell>
          <cell r="C1834">
            <v>1</v>
          </cell>
          <cell r="D1834">
            <v>0</v>
          </cell>
          <cell r="E1834">
            <v>0</v>
          </cell>
          <cell r="F1834">
            <v>1</v>
          </cell>
          <cell r="G1834">
            <v>0</v>
          </cell>
          <cell r="H1834">
            <v>0</v>
          </cell>
          <cell r="I1834">
            <v>43585</v>
          </cell>
        </row>
        <row r="1835">
          <cell r="A1835">
            <v>3169</v>
          </cell>
          <cell r="B1835">
            <v>0</v>
          </cell>
          <cell r="C1835">
            <v>0</v>
          </cell>
          <cell r="D1835">
            <v>0</v>
          </cell>
          <cell r="E1835">
            <v>0</v>
          </cell>
          <cell r="F1835">
            <v>0</v>
          </cell>
          <cell r="G1835">
            <v>0</v>
          </cell>
          <cell r="H1835">
            <v>0</v>
          </cell>
          <cell r="I1835">
            <v>43585</v>
          </cell>
        </row>
        <row r="1836">
          <cell r="A1836">
            <v>1088</v>
          </cell>
          <cell r="B1836">
            <v>0</v>
          </cell>
          <cell r="C1836">
            <v>1</v>
          </cell>
          <cell r="D1836">
            <v>0</v>
          </cell>
          <cell r="E1836">
            <v>0</v>
          </cell>
          <cell r="F1836">
            <v>0</v>
          </cell>
          <cell r="G1836">
            <v>0</v>
          </cell>
          <cell r="H1836">
            <v>0</v>
          </cell>
          <cell r="I1836">
            <v>43584</v>
          </cell>
        </row>
        <row r="1837">
          <cell r="A1837">
            <v>2102</v>
          </cell>
          <cell r="B1837">
            <v>0</v>
          </cell>
          <cell r="C1837">
            <v>0</v>
          </cell>
          <cell r="D1837">
            <v>0</v>
          </cell>
          <cell r="E1837">
            <v>0</v>
          </cell>
          <cell r="F1837">
            <v>0</v>
          </cell>
          <cell r="G1837">
            <v>0</v>
          </cell>
          <cell r="H1837">
            <v>0</v>
          </cell>
          <cell r="I1837">
            <v>43584</v>
          </cell>
        </row>
        <row r="1838">
          <cell r="A1838">
            <v>2649</v>
          </cell>
          <cell r="B1838">
            <v>0</v>
          </cell>
          <cell r="C1838">
            <v>0</v>
          </cell>
          <cell r="D1838">
            <v>0</v>
          </cell>
          <cell r="E1838">
            <v>0</v>
          </cell>
          <cell r="F1838">
            <v>0</v>
          </cell>
          <cell r="G1838">
            <v>0</v>
          </cell>
          <cell r="H1838">
            <v>0</v>
          </cell>
          <cell r="I1838">
            <v>43584</v>
          </cell>
        </row>
        <row r="1839">
          <cell r="A1839">
            <v>2255</v>
          </cell>
          <cell r="B1839">
            <v>0</v>
          </cell>
          <cell r="C1839">
            <v>0</v>
          </cell>
          <cell r="D1839">
            <v>0</v>
          </cell>
          <cell r="E1839">
            <v>0</v>
          </cell>
          <cell r="F1839">
            <v>0</v>
          </cell>
          <cell r="G1839">
            <v>0</v>
          </cell>
          <cell r="H1839">
            <v>0</v>
          </cell>
          <cell r="I1839">
            <v>43583</v>
          </cell>
        </row>
        <row r="1840">
          <cell r="A1840">
            <v>2321</v>
          </cell>
          <cell r="B1840">
            <v>0</v>
          </cell>
          <cell r="C1840">
            <v>0</v>
          </cell>
          <cell r="D1840">
            <v>0</v>
          </cell>
          <cell r="E1840">
            <v>0</v>
          </cell>
          <cell r="F1840">
            <v>0</v>
          </cell>
          <cell r="G1840">
            <v>0</v>
          </cell>
          <cell r="H1840">
            <v>0</v>
          </cell>
          <cell r="I1840">
            <v>43583</v>
          </cell>
        </row>
        <row r="1841">
          <cell r="A1841">
            <v>2501</v>
          </cell>
          <cell r="B1841">
            <v>0</v>
          </cell>
          <cell r="C1841">
            <v>0</v>
          </cell>
          <cell r="D1841">
            <v>0</v>
          </cell>
          <cell r="E1841">
            <v>0</v>
          </cell>
          <cell r="F1841">
            <v>0</v>
          </cell>
          <cell r="G1841">
            <v>0</v>
          </cell>
          <cell r="H1841">
            <v>0</v>
          </cell>
          <cell r="I1841">
            <v>43582</v>
          </cell>
        </row>
        <row r="1842">
          <cell r="A1842">
            <v>2721</v>
          </cell>
          <cell r="B1842">
            <v>0</v>
          </cell>
          <cell r="C1842">
            <v>0</v>
          </cell>
          <cell r="D1842">
            <v>0</v>
          </cell>
          <cell r="E1842">
            <v>0</v>
          </cell>
          <cell r="F1842">
            <v>0</v>
          </cell>
          <cell r="G1842">
            <v>0</v>
          </cell>
          <cell r="H1842">
            <v>0</v>
          </cell>
          <cell r="I1842">
            <v>43582</v>
          </cell>
        </row>
        <row r="1843">
          <cell r="A1843">
            <v>1052</v>
          </cell>
          <cell r="B1843">
            <v>0</v>
          </cell>
          <cell r="C1843">
            <v>0</v>
          </cell>
          <cell r="D1843">
            <v>1</v>
          </cell>
          <cell r="E1843">
            <v>0</v>
          </cell>
          <cell r="F1843">
            <v>0</v>
          </cell>
          <cell r="G1843">
            <v>0</v>
          </cell>
          <cell r="H1843">
            <v>1</v>
          </cell>
          <cell r="I1843">
            <v>43581</v>
          </cell>
        </row>
        <row r="1844">
          <cell r="A1844">
            <v>2912</v>
          </cell>
          <cell r="B1844">
            <v>0</v>
          </cell>
          <cell r="C1844">
            <v>0</v>
          </cell>
          <cell r="D1844">
            <v>0</v>
          </cell>
          <cell r="E1844">
            <v>0</v>
          </cell>
          <cell r="F1844">
            <v>0</v>
          </cell>
          <cell r="G1844">
            <v>0</v>
          </cell>
          <cell r="H1844">
            <v>1</v>
          </cell>
          <cell r="I1844">
            <v>43581</v>
          </cell>
        </row>
        <row r="1845">
          <cell r="A1845">
            <v>2105</v>
          </cell>
          <cell r="B1845">
            <v>0</v>
          </cell>
          <cell r="C1845">
            <v>0</v>
          </cell>
          <cell r="D1845">
            <v>0</v>
          </cell>
          <cell r="E1845">
            <v>0</v>
          </cell>
          <cell r="F1845">
            <v>0</v>
          </cell>
          <cell r="G1845">
            <v>0</v>
          </cell>
          <cell r="H1845">
            <v>0</v>
          </cell>
          <cell r="I1845">
            <v>43580</v>
          </cell>
        </row>
        <row r="1846">
          <cell r="A1846">
            <v>1352</v>
          </cell>
          <cell r="B1846">
            <v>0</v>
          </cell>
          <cell r="C1846">
            <v>0</v>
          </cell>
          <cell r="D1846">
            <v>0</v>
          </cell>
          <cell r="E1846">
            <v>0</v>
          </cell>
          <cell r="F1846">
            <v>0</v>
          </cell>
          <cell r="G1846">
            <v>0</v>
          </cell>
          <cell r="H1846">
            <v>0</v>
          </cell>
          <cell r="I1846">
            <v>43579</v>
          </cell>
        </row>
        <row r="1847">
          <cell r="A1847">
            <v>1394</v>
          </cell>
          <cell r="B1847">
            <v>0</v>
          </cell>
          <cell r="C1847">
            <v>0</v>
          </cell>
          <cell r="D1847">
            <v>0</v>
          </cell>
          <cell r="E1847">
            <v>0</v>
          </cell>
          <cell r="F1847">
            <v>0</v>
          </cell>
          <cell r="G1847">
            <v>0</v>
          </cell>
          <cell r="H1847">
            <v>1</v>
          </cell>
          <cell r="I1847">
            <v>43579</v>
          </cell>
        </row>
        <row r="1848">
          <cell r="A1848">
            <v>2062</v>
          </cell>
          <cell r="B1848">
            <v>0</v>
          </cell>
          <cell r="C1848">
            <v>0</v>
          </cell>
          <cell r="D1848">
            <v>0</v>
          </cell>
          <cell r="E1848">
            <v>0</v>
          </cell>
          <cell r="F1848">
            <v>0</v>
          </cell>
          <cell r="G1848">
            <v>0</v>
          </cell>
          <cell r="H1848">
            <v>1</v>
          </cell>
          <cell r="I1848">
            <v>43579</v>
          </cell>
        </row>
        <row r="1849">
          <cell r="A1849">
            <v>2172</v>
          </cell>
          <cell r="B1849">
            <v>0</v>
          </cell>
          <cell r="C1849">
            <v>1</v>
          </cell>
          <cell r="D1849">
            <v>1</v>
          </cell>
          <cell r="E1849">
            <v>0</v>
          </cell>
          <cell r="F1849">
            <v>0</v>
          </cell>
          <cell r="G1849">
            <v>0</v>
          </cell>
          <cell r="H1849">
            <v>1</v>
          </cell>
          <cell r="I1849">
            <v>43579</v>
          </cell>
        </row>
        <row r="1850">
          <cell r="A1850">
            <v>2831</v>
          </cell>
          <cell r="B1850">
            <v>0</v>
          </cell>
          <cell r="C1850">
            <v>0</v>
          </cell>
          <cell r="D1850">
            <v>0</v>
          </cell>
          <cell r="E1850">
            <v>0</v>
          </cell>
          <cell r="F1850">
            <v>0</v>
          </cell>
          <cell r="G1850">
            <v>0</v>
          </cell>
          <cell r="H1850">
            <v>0</v>
          </cell>
          <cell r="I1850">
            <v>43579</v>
          </cell>
        </row>
        <row r="1851">
          <cell r="A1851">
            <v>2450</v>
          </cell>
          <cell r="B1851">
            <v>0</v>
          </cell>
          <cell r="C1851">
            <v>0</v>
          </cell>
          <cell r="D1851">
            <v>0</v>
          </cell>
          <cell r="E1851">
            <v>0</v>
          </cell>
          <cell r="F1851">
            <v>0</v>
          </cell>
          <cell r="G1851">
            <v>0</v>
          </cell>
          <cell r="H1851">
            <v>0</v>
          </cell>
          <cell r="I1851">
            <v>43578</v>
          </cell>
        </row>
        <row r="1852">
          <cell r="A1852">
            <v>2786</v>
          </cell>
          <cell r="B1852">
            <v>0</v>
          </cell>
          <cell r="C1852">
            <v>0</v>
          </cell>
          <cell r="D1852">
            <v>0</v>
          </cell>
          <cell r="E1852">
            <v>0</v>
          </cell>
          <cell r="F1852">
            <v>0</v>
          </cell>
          <cell r="G1852">
            <v>0</v>
          </cell>
          <cell r="H1852">
            <v>0</v>
          </cell>
          <cell r="I1852">
            <v>43578</v>
          </cell>
        </row>
        <row r="1853">
          <cell r="A1853">
            <v>1207</v>
          </cell>
          <cell r="B1853">
            <v>0</v>
          </cell>
          <cell r="C1853">
            <v>0</v>
          </cell>
          <cell r="D1853">
            <v>0</v>
          </cell>
          <cell r="E1853">
            <v>0</v>
          </cell>
          <cell r="F1853">
            <v>0</v>
          </cell>
          <cell r="G1853">
            <v>0</v>
          </cell>
          <cell r="H1853">
            <v>0</v>
          </cell>
          <cell r="I1853">
            <v>43576</v>
          </cell>
        </row>
        <row r="1854">
          <cell r="A1854">
            <v>1007</v>
          </cell>
          <cell r="B1854">
            <v>0</v>
          </cell>
          <cell r="C1854">
            <v>0</v>
          </cell>
          <cell r="D1854">
            <v>0</v>
          </cell>
          <cell r="E1854">
            <v>0</v>
          </cell>
          <cell r="F1854">
            <v>0</v>
          </cell>
          <cell r="G1854">
            <v>0</v>
          </cell>
          <cell r="H1854">
            <v>0</v>
          </cell>
          <cell r="I1854">
            <v>43575</v>
          </cell>
        </row>
        <row r="1855">
          <cell r="A1855">
            <v>1011</v>
          </cell>
          <cell r="B1855">
            <v>0</v>
          </cell>
          <cell r="C1855">
            <v>0</v>
          </cell>
          <cell r="D1855">
            <v>0</v>
          </cell>
          <cell r="E1855">
            <v>0</v>
          </cell>
          <cell r="F1855">
            <v>0</v>
          </cell>
          <cell r="G1855">
            <v>0</v>
          </cell>
          <cell r="H1855">
            <v>0</v>
          </cell>
          <cell r="I1855">
            <v>43575</v>
          </cell>
        </row>
        <row r="1856">
          <cell r="A1856">
            <v>2029</v>
          </cell>
          <cell r="B1856">
            <v>0</v>
          </cell>
          <cell r="C1856">
            <v>0</v>
          </cell>
          <cell r="D1856">
            <v>0</v>
          </cell>
          <cell r="E1856">
            <v>0</v>
          </cell>
          <cell r="F1856">
            <v>0</v>
          </cell>
          <cell r="G1856">
            <v>0</v>
          </cell>
          <cell r="H1856">
            <v>1</v>
          </cell>
          <cell r="I1856">
            <v>43575</v>
          </cell>
        </row>
        <row r="1857">
          <cell r="A1857">
            <v>2474</v>
          </cell>
          <cell r="B1857">
            <v>0</v>
          </cell>
          <cell r="C1857">
            <v>0</v>
          </cell>
          <cell r="D1857">
            <v>0</v>
          </cell>
          <cell r="E1857">
            <v>0</v>
          </cell>
          <cell r="F1857">
            <v>0</v>
          </cell>
          <cell r="G1857">
            <v>0</v>
          </cell>
          <cell r="H1857">
            <v>0</v>
          </cell>
          <cell r="I1857">
            <v>43575</v>
          </cell>
        </row>
        <row r="1858">
          <cell r="A1858">
            <v>2690</v>
          </cell>
          <cell r="B1858">
            <v>0</v>
          </cell>
          <cell r="C1858">
            <v>0</v>
          </cell>
          <cell r="D1858">
            <v>0</v>
          </cell>
          <cell r="E1858">
            <v>0</v>
          </cell>
          <cell r="F1858">
            <v>0</v>
          </cell>
          <cell r="G1858">
            <v>0</v>
          </cell>
          <cell r="H1858">
            <v>0</v>
          </cell>
          <cell r="I1858">
            <v>43575</v>
          </cell>
        </row>
        <row r="1859">
          <cell r="A1859">
            <v>2903</v>
          </cell>
          <cell r="B1859">
            <v>0</v>
          </cell>
          <cell r="C1859">
            <v>0</v>
          </cell>
          <cell r="D1859">
            <v>0</v>
          </cell>
          <cell r="E1859">
            <v>0</v>
          </cell>
          <cell r="F1859">
            <v>0</v>
          </cell>
          <cell r="G1859">
            <v>0</v>
          </cell>
          <cell r="H1859">
            <v>1</v>
          </cell>
          <cell r="I1859">
            <v>43575</v>
          </cell>
        </row>
        <row r="1860">
          <cell r="A1860">
            <v>1322</v>
          </cell>
          <cell r="B1860">
            <v>0</v>
          </cell>
          <cell r="C1860">
            <v>0</v>
          </cell>
          <cell r="D1860">
            <v>0</v>
          </cell>
          <cell r="E1860">
            <v>0</v>
          </cell>
          <cell r="F1860">
            <v>0</v>
          </cell>
          <cell r="G1860">
            <v>0</v>
          </cell>
          <cell r="H1860">
            <v>0</v>
          </cell>
          <cell r="I1860">
            <v>43574</v>
          </cell>
        </row>
        <row r="1861">
          <cell r="A1861">
            <v>1953</v>
          </cell>
          <cell r="B1861">
            <v>0</v>
          </cell>
          <cell r="C1861">
            <v>0</v>
          </cell>
          <cell r="D1861">
            <v>0</v>
          </cell>
          <cell r="E1861">
            <v>0</v>
          </cell>
          <cell r="F1861">
            <v>0</v>
          </cell>
          <cell r="G1861">
            <v>1</v>
          </cell>
          <cell r="H1861">
            <v>0</v>
          </cell>
          <cell r="I1861">
            <v>43574</v>
          </cell>
        </row>
        <row r="1862">
          <cell r="A1862">
            <v>2114</v>
          </cell>
          <cell r="B1862">
            <v>0</v>
          </cell>
          <cell r="C1862">
            <v>0</v>
          </cell>
          <cell r="D1862">
            <v>0</v>
          </cell>
          <cell r="E1862">
            <v>1</v>
          </cell>
          <cell r="F1862">
            <v>0</v>
          </cell>
          <cell r="G1862">
            <v>0</v>
          </cell>
          <cell r="H1862">
            <v>0</v>
          </cell>
          <cell r="I1862">
            <v>43574</v>
          </cell>
        </row>
        <row r="1863">
          <cell r="A1863">
            <v>1357</v>
          </cell>
          <cell r="B1863">
            <v>0</v>
          </cell>
          <cell r="C1863">
            <v>1</v>
          </cell>
          <cell r="D1863">
            <v>0</v>
          </cell>
          <cell r="E1863">
            <v>0</v>
          </cell>
          <cell r="F1863">
            <v>0</v>
          </cell>
          <cell r="G1863">
            <v>0</v>
          </cell>
          <cell r="H1863">
            <v>0</v>
          </cell>
          <cell r="I1863">
            <v>43573</v>
          </cell>
        </row>
        <row r="1864">
          <cell r="A1864">
            <v>2398</v>
          </cell>
          <cell r="B1864">
            <v>0</v>
          </cell>
          <cell r="C1864">
            <v>1</v>
          </cell>
          <cell r="D1864">
            <v>0</v>
          </cell>
          <cell r="E1864">
            <v>0</v>
          </cell>
          <cell r="F1864">
            <v>0</v>
          </cell>
          <cell r="G1864">
            <v>0</v>
          </cell>
          <cell r="H1864">
            <v>0</v>
          </cell>
          <cell r="I1864">
            <v>43573</v>
          </cell>
        </row>
        <row r="1865">
          <cell r="A1865">
            <v>2495</v>
          </cell>
          <cell r="B1865">
            <v>0</v>
          </cell>
          <cell r="C1865">
            <v>0</v>
          </cell>
          <cell r="D1865">
            <v>0</v>
          </cell>
          <cell r="E1865">
            <v>0</v>
          </cell>
          <cell r="F1865">
            <v>0</v>
          </cell>
          <cell r="G1865">
            <v>0</v>
          </cell>
          <cell r="H1865">
            <v>1</v>
          </cell>
          <cell r="I1865">
            <v>43573</v>
          </cell>
        </row>
        <row r="1866">
          <cell r="A1866">
            <v>1103</v>
          </cell>
          <cell r="B1866">
            <v>0</v>
          </cell>
          <cell r="C1866">
            <v>1</v>
          </cell>
          <cell r="D1866">
            <v>0</v>
          </cell>
          <cell r="E1866">
            <v>0</v>
          </cell>
          <cell r="F1866">
            <v>0</v>
          </cell>
          <cell r="G1866">
            <v>0</v>
          </cell>
          <cell r="H1866">
            <v>1</v>
          </cell>
          <cell r="I1866">
            <v>43572</v>
          </cell>
        </row>
        <row r="1867">
          <cell r="A1867">
            <v>1193</v>
          </cell>
          <cell r="B1867">
            <v>1</v>
          </cell>
          <cell r="C1867">
            <v>0</v>
          </cell>
          <cell r="D1867">
            <v>0</v>
          </cell>
          <cell r="E1867">
            <v>0</v>
          </cell>
          <cell r="F1867">
            <v>0</v>
          </cell>
          <cell r="G1867">
            <v>0</v>
          </cell>
          <cell r="H1867">
            <v>1</v>
          </cell>
          <cell r="I1867">
            <v>43572</v>
          </cell>
        </row>
        <row r="1868">
          <cell r="A1868">
            <v>1564</v>
          </cell>
          <cell r="B1868">
            <v>0</v>
          </cell>
          <cell r="C1868">
            <v>1</v>
          </cell>
          <cell r="D1868">
            <v>0</v>
          </cell>
          <cell r="E1868">
            <v>0</v>
          </cell>
          <cell r="F1868">
            <v>0</v>
          </cell>
          <cell r="G1868">
            <v>0</v>
          </cell>
          <cell r="H1868">
            <v>0</v>
          </cell>
          <cell r="I1868">
            <v>43572</v>
          </cell>
        </row>
        <row r="1869">
          <cell r="A1869">
            <v>1824</v>
          </cell>
          <cell r="B1869">
            <v>0</v>
          </cell>
          <cell r="C1869">
            <v>0</v>
          </cell>
          <cell r="D1869">
            <v>0</v>
          </cell>
          <cell r="E1869">
            <v>0</v>
          </cell>
          <cell r="F1869">
            <v>0</v>
          </cell>
          <cell r="G1869">
            <v>0</v>
          </cell>
          <cell r="H1869">
            <v>0</v>
          </cell>
          <cell r="I1869">
            <v>43572</v>
          </cell>
        </row>
        <row r="1870">
          <cell r="A1870">
            <v>2688</v>
          </cell>
          <cell r="B1870">
            <v>0</v>
          </cell>
          <cell r="C1870">
            <v>0</v>
          </cell>
          <cell r="D1870">
            <v>1</v>
          </cell>
          <cell r="E1870">
            <v>0</v>
          </cell>
          <cell r="F1870">
            <v>0</v>
          </cell>
          <cell r="G1870">
            <v>0</v>
          </cell>
          <cell r="H1870">
            <v>0</v>
          </cell>
          <cell r="I1870">
            <v>43572</v>
          </cell>
        </row>
        <row r="1871">
          <cell r="A1871">
            <v>2886</v>
          </cell>
          <cell r="B1871">
            <v>0</v>
          </cell>
          <cell r="C1871">
            <v>1</v>
          </cell>
          <cell r="D1871">
            <v>0</v>
          </cell>
          <cell r="E1871">
            <v>0</v>
          </cell>
          <cell r="F1871">
            <v>0</v>
          </cell>
          <cell r="G1871">
            <v>0</v>
          </cell>
          <cell r="H1871">
            <v>0</v>
          </cell>
          <cell r="I1871">
            <v>43572</v>
          </cell>
        </row>
        <row r="1872">
          <cell r="A1872">
            <v>1044</v>
          </cell>
          <cell r="B1872">
            <v>0</v>
          </cell>
          <cell r="C1872">
            <v>0</v>
          </cell>
          <cell r="D1872">
            <v>0</v>
          </cell>
          <cell r="E1872">
            <v>0</v>
          </cell>
          <cell r="F1872">
            <v>0</v>
          </cell>
          <cell r="G1872">
            <v>0</v>
          </cell>
          <cell r="H1872">
            <v>1</v>
          </cell>
          <cell r="I1872">
            <v>43571</v>
          </cell>
        </row>
        <row r="1873">
          <cell r="A1873">
            <v>1383</v>
          </cell>
          <cell r="B1873">
            <v>0</v>
          </cell>
          <cell r="C1873">
            <v>0</v>
          </cell>
          <cell r="D1873">
            <v>0</v>
          </cell>
          <cell r="E1873">
            <v>0</v>
          </cell>
          <cell r="F1873">
            <v>0</v>
          </cell>
          <cell r="G1873">
            <v>0</v>
          </cell>
          <cell r="H1873">
            <v>1</v>
          </cell>
          <cell r="I1873">
            <v>43571</v>
          </cell>
        </row>
        <row r="1874">
          <cell r="A1874">
            <v>1395</v>
          </cell>
          <cell r="B1874">
            <v>0</v>
          </cell>
          <cell r="C1874">
            <v>0</v>
          </cell>
          <cell r="D1874">
            <v>0</v>
          </cell>
          <cell r="E1874">
            <v>0</v>
          </cell>
          <cell r="F1874">
            <v>0</v>
          </cell>
          <cell r="G1874">
            <v>0</v>
          </cell>
          <cell r="H1874">
            <v>0</v>
          </cell>
          <cell r="I1874">
            <v>43571</v>
          </cell>
        </row>
        <row r="1875">
          <cell r="A1875">
            <v>1598</v>
          </cell>
          <cell r="B1875">
            <v>0</v>
          </cell>
          <cell r="C1875">
            <v>0</v>
          </cell>
          <cell r="D1875">
            <v>0</v>
          </cell>
          <cell r="E1875">
            <v>0</v>
          </cell>
          <cell r="F1875">
            <v>0</v>
          </cell>
          <cell r="G1875">
            <v>0</v>
          </cell>
          <cell r="H1875">
            <v>1</v>
          </cell>
          <cell r="I1875">
            <v>43571</v>
          </cell>
        </row>
        <row r="1876">
          <cell r="A1876">
            <v>2334</v>
          </cell>
          <cell r="B1876">
            <v>0</v>
          </cell>
          <cell r="C1876">
            <v>0</v>
          </cell>
          <cell r="D1876">
            <v>1</v>
          </cell>
          <cell r="E1876">
            <v>0</v>
          </cell>
          <cell r="F1876">
            <v>0</v>
          </cell>
          <cell r="G1876">
            <v>0</v>
          </cell>
          <cell r="H1876">
            <v>1</v>
          </cell>
          <cell r="I1876">
            <v>43571</v>
          </cell>
        </row>
        <row r="1877">
          <cell r="A1877">
            <v>2369</v>
          </cell>
          <cell r="B1877">
            <v>0</v>
          </cell>
          <cell r="C1877">
            <v>0</v>
          </cell>
          <cell r="D1877">
            <v>0</v>
          </cell>
          <cell r="E1877">
            <v>0</v>
          </cell>
          <cell r="F1877">
            <v>0</v>
          </cell>
          <cell r="G1877">
            <v>0</v>
          </cell>
          <cell r="H1877">
            <v>0</v>
          </cell>
          <cell r="I1877">
            <v>43571</v>
          </cell>
        </row>
        <row r="1878">
          <cell r="A1878">
            <v>2523</v>
          </cell>
          <cell r="B1878">
            <v>0</v>
          </cell>
          <cell r="C1878">
            <v>0</v>
          </cell>
          <cell r="D1878">
            <v>0</v>
          </cell>
          <cell r="E1878">
            <v>0</v>
          </cell>
          <cell r="F1878">
            <v>0</v>
          </cell>
          <cell r="G1878">
            <v>0</v>
          </cell>
          <cell r="H1878">
            <v>1</v>
          </cell>
          <cell r="I1878">
            <v>43571</v>
          </cell>
        </row>
        <row r="1879">
          <cell r="A1879">
            <v>2839</v>
          </cell>
          <cell r="B1879">
            <v>0</v>
          </cell>
          <cell r="C1879">
            <v>0</v>
          </cell>
          <cell r="D1879">
            <v>1</v>
          </cell>
          <cell r="E1879">
            <v>0</v>
          </cell>
          <cell r="F1879">
            <v>0</v>
          </cell>
          <cell r="G1879">
            <v>0</v>
          </cell>
          <cell r="H1879">
            <v>1</v>
          </cell>
          <cell r="I1879">
            <v>43571</v>
          </cell>
        </row>
        <row r="1880">
          <cell r="A1880">
            <v>1046</v>
          </cell>
          <cell r="B1880">
            <v>0</v>
          </cell>
          <cell r="C1880">
            <v>0</v>
          </cell>
          <cell r="D1880">
            <v>0</v>
          </cell>
          <cell r="E1880">
            <v>0</v>
          </cell>
          <cell r="F1880">
            <v>0</v>
          </cell>
          <cell r="G1880">
            <v>0</v>
          </cell>
          <cell r="H1880">
            <v>0</v>
          </cell>
          <cell r="I1880">
            <v>43570</v>
          </cell>
        </row>
        <row r="1881">
          <cell r="A1881">
            <v>2332</v>
          </cell>
          <cell r="B1881">
            <v>0</v>
          </cell>
          <cell r="C1881">
            <v>0</v>
          </cell>
          <cell r="D1881">
            <v>0</v>
          </cell>
          <cell r="E1881">
            <v>0</v>
          </cell>
          <cell r="F1881">
            <v>0</v>
          </cell>
          <cell r="G1881">
            <v>0</v>
          </cell>
          <cell r="H1881">
            <v>0</v>
          </cell>
          <cell r="I1881">
            <v>43570</v>
          </cell>
        </row>
        <row r="1882">
          <cell r="A1882">
            <v>2595</v>
          </cell>
          <cell r="B1882">
            <v>0</v>
          </cell>
          <cell r="C1882">
            <v>0</v>
          </cell>
          <cell r="D1882">
            <v>0</v>
          </cell>
          <cell r="E1882">
            <v>0</v>
          </cell>
          <cell r="F1882">
            <v>0</v>
          </cell>
          <cell r="G1882">
            <v>0</v>
          </cell>
          <cell r="H1882">
            <v>0</v>
          </cell>
          <cell r="I1882">
            <v>43570</v>
          </cell>
        </row>
        <row r="1883">
          <cell r="A1883">
            <v>1489</v>
          </cell>
          <cell r="B1883">
            <v>0</v>
          </cell>
          <cell r="C1883">
            <v>0</v>
          </cell>
          <cell r="D1883">
            <v>0</v>
          </cell>
          <cell r="E1883">
            <v>0</v>
          </cell>
          <cell r="F1883">
            <v>0</v>
          </cell>
          <cell r="G1883">
            <v>0</v>
          </cell>
          <cell r="H1883">
            <v>0</v>
          </cell>
          <cell r="I1883">
            <v>43569</v>
          </cell>
        </row>
        <row r="1884">
          <cell r="A1884">
            <v>1772</v>
          </cell>
          <cell r="B1884">
            <v>0</v>
          </cell>
          <cell r="C1884">
            <v>1</v>
          </cell>
          <cell r="D1884">
            <v>1</v>
          </cell>
          <cell r="E1884">
            <v>1</v>
          </cell>
          <cell r="F1884">
            <v>0</v>
          </cell>
          <cell r="G1884">
            <v>0</v>
          </cell>
          <cell r="H1884">
            <v>1</v>
          </cell>
          <cell r="I1884">
            <v>43569</v>
          </cell>
        </row>
        <row r="1885">
          <cell r="A1885">
            <v>2483</v>
          </cell>
          <cell r="B1885">
            <v>1</v>
          </cell>
          <cell r="C1885">
            <v>0</v>
          </cell>
          <cell r="D1885">
            <v>0</v>
          </cell>
          <cell r="E1885">
            <v>0</v>
          </cell>
          <cell r="F1885">
            <v>0</v>
          </cell>
          <cell r="G1885">
            <v>0</v>
          </cell>
          <cell r="H1885">
            <v>0</v>
          </cell>
          <cell r="I1885">
            <v>43569</v>
          </cell>
        </row>
        <row r="1886">
          <cell r="A1886">
            <v>2835</v>
          </cell>
          <cell r="B1886">
            <v>0</v>
          </cell>
          <cell r="C1886">
            <v>0</v>
          </cell>
          <cell r="D1886">
            <v>0</v>
          </cell>
          <cell r="E1886">
            <v>0</v>
          </cell>
          <cell r="F1886">
            <v>0</v>
          </cell>
          <cell r="G1886">
            <v>0</v>
          </cell>
          <cell r="H1886">
            <v>0</v>
          </cell>
          <cell r="I1886">
            <v>43569</v>
          </cell>
        </row>
        <row r="1887">
          <cell r="A1887">
            <v>3052</v>
          </cell>
          <cell r="B1887">
            <v>0</v>
          </cell>
          <cell r="C1887">
            <v>0</v>
          </cell>
          <cell r="D1887">
            <v>0</v>
          </cell>
          <cell r="E1887">
            <v>0</v>
          </cell>
          <cell r="F1887">
            <v>0</v>
          </cell>
          <cell r="G1887">
            <v>0</v>
          </cell>
          <cell r="H1887">
            <v>0</v>
          </cell>
          <cell r="I1887">
            <v>43569</v>
          </cell>
        </row>
        <row r="1888">
          <cell r="A1888">
            <v>1833</v>
          </cell>
          <cell r="B1888">
            <v>1</v>
          </cell>
          <cell r="C1888">
            <v>0</v>
          </cell>
          <cell r="D1888">
            <v>0</v>
          </cell>
          <cell r="E1888">
            <v>1</v>
          </cell>
          <cell r="F1888">
            <v>0</v>
          </cell>
          <cell r="G1888">
            <v>0</v>
          </cell>
          <cell r="H1888">
            <v>0</v>
          </cell>
          <cell r="I1888">
            <v>43568</v>
          </cell>
        </row>
        <row r="1889">
          <cell r="A1889">
            <v>3161</v>
          </cell>
          <cell r="B1889">
            <v>1</v>
          </cell>
          <cell r="C1889">
            <v>0</v>
          </cell>
          <cell r="D1889">
            <v>0</v>
          </cell>
          <cell r="E1889">
            <v>1</v>
          </cell>
          <cell r="F1889">
            <v>0</v>
          </cell>
          <cell r="G1889">
            <v>0</v>
          </cell>
          <cell r="H1889">
            <v>1</v>
          </cell>
          <cell r="I1889">
            <v>43568</v>
          </cell>
        </row>
        <row r="1890">
          <cell r="A1890">
            <v>1151</v>
          </cell>
          <cell r="B1890">
            <v>0</v>
          </cell>
          <cell r="C1890">
            <v>0</v>
          </cell>
          <cell r="D1890">
            <v>0</v>
          </cell>
          <cell r="E1890">
            <v>0</v>
          </cell>
          <cell r="F1890">
            <v>0</v>
          </cell>
          <cell r="G1890">
            <v>0</v>
          </cell>
          <cell r="H1890">
            <v>0</v>
          </cell>
          <cell r="I1890">
            <v>43567</v>
          </cell>
        </row>
        <row r="1891">
          <cell r="A1891">
            <v>1987</v>
          </cell>
          <cell r="B1891">
            <v>0</v>
          </cell>
          <cell r="C1891">
            <v>0</v>
          </cell>
          <cell r="D1891">
            <v>0</v>
          </cell>
          <cell r="E1891">
            <v>0</v>
          </cell>
          <cell r="F1891">
            <v>0</v>
          </cell>
          <cell r="G1891">
            <v>0</v>
          </cell>
          <cell r="H1891">
            <v>0</v>
          </cell>
          <cell r="I1891">
            <v>43567</v>
          </cell>
        </row>
        <row r="1892">
          <cell r="A1892">
            <v>2265</v>
          </cell>
          <cell r="B1892">
            <v>0</v>
          </cell>
          <cell r="C1892">
            <v>0</v>
          </cell>
          <cell r="D1892">
            <v>0</v>
          </cell>
          <cell r="E1892">
            <v>0</v>
          </cell>
          <cell r="F1892">
            <v>0</v>
          </cell>
          <cell r="G1892">
            <v>0</v>
          </cell>
          <cell r="H1892">
            <v>0</v>
          </cell>
          <cell r="I1892">
            <v>43567</v>
          </cell>
        </row>
        <row r="1893">
          <cell r="A1893">
            <v>2479</v>
          </cell>
          <cell r="B1893">
            <v>0</v>
          </cell>
          <cell r="C1893">
            <v>0</v>
          </cell>
          <cell r="D1893">
            <v>0</v>
          </cell>
          <cell r="E1893">
            <v>0</v>
          </cell>
          <cell r="F1893">
            <v>0</v>
          </cell>
          <cell r="G1893">
            <v>0</v>
          </cell>
          <cell r="H1893">
            <v>0</v>
          </cell>
          <cell r="I1893">
            <v>43567</v>
          </cell>
        </row>
        <row r="1894">
          <cell r="A1894">
            <v>2784</v>
          </cell>
          <cell r="B1894">
            <v>1</v>
          </cell>
          <cell r="C1894">
            <v>0</v>
          </cell>
          <cell r="D1894">
            <v>0</v>
          </cell>
          <cell r="E1894">
            <v>0</v>
          </cell>
          <cell r="F1894">
            <v>0</v>
          </cell>
          <cell r="G1894">
            <v>0</v>
          </cell>
          <cell r="H1894">
            <v>0</v>
          </cell>
          <cell r="I1894">
            <v>43567</v>
          </cell>
        </row>
        <row r="1895">
          <cell r="A1895">
            <v>2010</v>
          </cell>
          <cell r="B1895">
            <v>0</v>
          </cell>
          <cell r="C1895">
            <v>0</v>
          </cell>
          <cell r="D1895">
            <v>0</v>
          </cell>
          <cell r="E1895">
            <v>0</v>
          </cell>
          <cell r="F1895">
            <v>0</v>
          </cell>
          <cell r="G1895">
            <v>0</v>
          </cell>
          <cell r="H1895">
            <v>0</v>
          </cell>
          <cell r="I1895">
            <v>43566</v>
          </cell>
        </row>
        <row r="1896">
          <cell r="A1896">
            <v>1019</v>
          </cell>
          <cell r="B1896">
            <v>0</v>
          </cell>
          <cell r="C1896">
            <v>0</v>
          </cell>
          <cell r="D1896">
            <v>0</v>
          </cell>
          <cell r="E1896">
            <v>0</v>
          </cell>
          <cell r="F1896">
            <v>0</v>
          </cell>
          <cell r="G1896">
            <v>0</v>
          </cell>
          <cell r="H1896">
            <v>0</v>
          </cell>
          <cell r="I1896">
            <v>43565</v>
          </cell>
        </row>
        <row r="1897">
          <cell r="A1897">
            <v>2005</v>
          </cell>
          <cell r="B1897">
            <v>0</v>
          </cell>
          <cell r="C1897">
            <v>0</v>
          </cell>
          <cell r="D1897">
            <v>0</v>
          </cell>
          <cell r="E1897">
            <v>0</v>
          </cell>
          <cell r="F1897">
            <v>0</v>
          </cell>
          <cell r="G1897">
            <v>0</v>
          </cell>
          <cell r="H1897">
            <v>0</v>
          </cell>
          <cell r="I1897">
            <v>43565</v>
          </cell>
        </row>
        <row r="1898">
          <cell r="A1898">
            <v>2022</v>
          </cell>
          <cell r="B1898">
            <v>0</v>
          </cell>
          <cell r="C1898">
            <v>0</v>
          </cell>
          <cell r="D1898">
            <v>0</v>
          </cell>
          <cell r="E1898">
            <v>0</v>
          </cell>
          <cell r="F1898">
            <v>0</v>
          </cell>
          <cell r="G1898">
            <v>1</v>
          </cell>
          <cell r="H1898">
            <v>0</v>
          </cell>
          <cell r="I1898">
            <v>43565</v>
          </cell>
        </row>
        <row r="1899">
          <cell r="A1899">
            <v>2157</v>
          </cell>
          <cell r="B1899">
            <v>0</v>
          </cell>
          <cell r="C1899">
            <v>0</v>
          </cell>
          <cell r="D1899">
            <v>0</v>
          </cell>
          <cell r="E1899">
            <v>0</v>
          </cell>
          <cell r="F1899">
            <v>0</v>
          </cell>
          <cell r="G1899">
            <v>0</v>
          </cell>
          <cell r="H1899">
            <v>0</v>
          </cell>
          <cell r="I1899">
            <v>43565</v>
          </cell>
        </row>
        <row r="1900">
          <cell r="A1900">
            <v>2547</v>
          </cell>
          <cell r="B1900">
            <v>0</v>
          </cell>
          <cell r="C1900">
            <v>0</v>
          </cell>
          <cell r="D1900">
            <v>0</v>
          </cell>
          <cell r="E1900">
            <v>0</v>
          </cell>
          <cell r="F1900">
            <v>0</v>
          </cell>
          <cell r="G1900">
            <v>1</v>
          </cell>
          <cell r="H1900">
            <v>0</v>
          </cell>
          <cell r="I1900">
            <v>43565</v>
          </cell>
        </row>
        <row r="1901">
          <cell r="A1901">
            <v>2657</v>
          </cell>
          <cell r="B1901">
            <v>0</v>
          </cell>
          <cell r="C1901">
            <v>0</v>
          </cell>
          <cell r="D1901">
            <v>0</v>
          </cell>
          <cell r="E1901">
            <v>0</v>
          </cell>
          <cell r="F1901">
            <v>0</v>
          </cell>
          <cell r="G1901">
            <v>0</v>
          </cell>
          <cell r="H1901">
            <v>0</v>
          </cell>
          <cell r="I1901">
            <v>43565</v>
          </cell>
        </row>
        <row r="1902">
          <cell r="A1902">
            <v>2760</v>
          </cell>
          <cell r="B1902">
            <v>0</v>
          </cell>
          <cell r="C1902">
            <v>0</v>
          </cell>
          <cell r="D1902">
            <v>0</v>
          </cell>
          <cell r="E1902">
            <v>0</v>
          </cell>
          <cell r="F1902">
            <v>0</v>
          </cell>
          <cell r="G1902">
            <v>0</v>
          </cell>
          <cell r="H1902">
            <v>0</v>
          </cell>
          <cell r="I1902">
            <v>43565</v>
          </cell>
        </row>
        <row r="1903">
          <cell r="A1903">
            <v>2860</v>
          </cell>
          <cell r="B1903">
            <v>0</v>
          </cell>
          <cell r="C1903">
            <v>0</v>
          </cell>
          <cell r="D1903">
            <v>0</v>
          </cell>
          <cell r="E1903">
            <v>0</v>
          </cell>
          <cell r="F1903">
            <v>0</v>
          </cell>
          <cell r="G1903">
            <v>0</v>
          </cell>
          <cell r="H1903">
            <v>0</v>
          </cell>
          <cell r="I1903">
            <v>43565</v>
          </cell>
        </row>
        <row r="1904">
          <cell r="A1904">
            <v>1191</v>
          </cell>
          <cell r="B1904">
            <v>0</v>
          </cell>
          <cell r="C1904">
            <v>1</v>
          </cell>
          <cell r="D1904">
            <v>1</v>
          </cell>
          <cell r="E1904">
            <v>1</v>
          </cell>
          <cell r="F1904">
            <v>0</v>
          </cell>
          <cell r="G1904">
            <v>0</v>
          </cell>
          <cell r="H1904">
            <v>1</v>
          </cell>
          <cell r="I1904">
            <v>43564</v>
          </cell>
        </row>
        <row r="1905">
          <cell r="A1905">
            <v>2921</v>
          </cell>
          <cell r="B1905">
            <v>0</v>
          </cell>
          <cell r="C1905">
            <v>0</v>
          </cell>
          <cell r="D1905">
            <v>0</v>
          </cell>
          <cell r="E1905">
            <v>0</v>
          </cell>
          <cell r="F1905">
            <v>0</v>
          </cell>
          <cell r="G1905">
            <v>0</v>
          </cell>
          <cell r="H1905">
            <v>1</v>
          </cell>
          <cell r="I1905">
            <v>43564</v>
          </cell>
        </row>
        <row r="1906">
          <cell r="A1906">
            <v>2284</v>
          </cell>
          <cell r="B1906">
            <v>0</v>
          </cell>
          <cell r="C1906">
            <v>1</v>
          </cell>
          <cell r="D1906">
            <v>0</v>
          </cell>
          <cell r="E1906">
            <v>0</v>
          </cell>
          <cell r="F1906">
            <v>0</v>
          </cell>
          <cell r="G1906">
            <v>0</v>
          </cell>
          <cell r="H1906">
            <v>0</v>
          </cell>
          <cell r="I1906">
            <v>43563</v>
          </cell>
        </row>
        <row r="1907">
          <cell r="A1907">
            <v>2538</v>
          </cell>
          <cell r="B1907">
            <v>0</v>
          </cell>
          <cell r="C1907">
            <v>0</v>
          </cell>
          <cell r="D1907">
            <v>0</v>
          </cell>
          <cell r="E1907">
            <v>0</v>
          </cell>
          <cell r="F1907">
            <v>0</v>
          </cell>
          <cell r="G1907">
            <v>0</v>
          </cell>
          <cell r="H1907">
            <v>0</v>
          </cell>
          <cell r="I1907">
            <v>43563</v>
          </cell>
        </row>
        <row r="1908">
          <cell r="A1908">
            <v>1279</v>
          </cell>
          <cell r="B1908">
            <v>0</v>
          </cell>
          <cell r="C1908">
            <v>0</v>
          </cell>
          <cell r="D1908">
            <v>1</v>
          </cell>
          <cell r="E1908">
            <v>0</v>
          </cell>
          <cell r="F1908">
            <v>0</v>
          </cell>
          <cell r="G1908">
            <v>0</v>
          </cell>
          <cell r="H1908">
            <v>0</v>
          </cell>
          <cell r="I1908">
            <v>43562</v>
          </cell>
        </row>
        <row r="1909">
          <cell r="A1909">
            <v>1451</v>
          </cell>
          <cell r="B1909">
            <v>0</v>
          </cell>
          <cell r="C1909">
            <v>0</v>
          </cell>
          <cell r="D1909">
            <v>0</v>
          </cell>
          <cell r="E1909">
            <v>0</v>
          </cell>
          <cell r="F1909">
            <v>0</v>
          </cell>
          <cell r="G1909">
            <v>0</v>
          </cell>
          <cell r="H1909">
            <v>0</v>
          </cell>
          <cell r="I1909">
            <v>43562</v>
          </cell>
        </row>
        <row r="1910">
          <cell r="A1910">
            <v>1463</v>
          </cell>
          <cell r="B1910">
            <v>0</v>
          </cell>
          <cell r="C1910">
            <v>0</v>
          </cell>
          <cell r="D1910">
            <v>0</v>
          </cell>
          <cell r="E1910">
            <v>0</v>
          </cell>
          <cell r="F1910">
            <v>0</v>
          </cell>
          <cell r="G1910">
            <v>0</v>
          </cell>
          <cell r="H1910">
            <v>0</v>
          </cell>
          <cell r="I1910">
            <v>43562</v>
          </cell>
        </row>
        <row r="1911">
          <cell r="A1911">
            <v>2078</v>
          </cell>
          <cell r="B1911">
            <v>0</v>
          </cell>
          <cell r="C1911">
            <v>0</v>
          </cell>
          <cell r="D1911">
            <v>0</v>
          </cell>
          <cell r="E1911">
            <v>0</v>
          </cell>
          <cell r="F1911">
            <v>0</v>
          </cell>
          <cell r="G1911">
            <v>0</v>
          </cell>
          <cell r="H1911">
            <v>0</v>
          </cell>
          <cell r="I1911">
            <v>43562</v>
          </cell>
        </row>
        <row r="1912">
          <cell r="A1912">
            <v>2195</v>
          </cell>
          <cell r="B1912">
            <v>0</v>
          </cell>
          <cell r="C1912">
            <v>0</v>
          </cell>
          <cell r="D1912">
            <v>0</v>
          </cell>
          <cell r="E1912">
            <v>0</v>
          </cell>
          <cell r="F1912">
            <v>0</v>
          </cell>
          <cell r="G1912">
            <v>0</v>
          </cell>
          <cell r="H1912">
            <v>0</v>
          </cell>
          <cell r="I1912">
            <v>43562</v>
          </cell>
        </row>
        <row r="1913">
          <cell r="A1913">
            <v>1658</v>
          </cell>
          <cell r="B1913">
            <v>0</v>
          </cell>
          <cell r="C1913">
            <v>0</v>
          </cell>
          <cell r="D1913">
            <v>0</v>
          </cell>
          <cell r="E1913">
            <v>1</v>
          </cell>
          <cell r="F1913">
            <v>0</v>
          </cell>
          <cell r="G1913">
            <v>0</v>
          </cell>
          <cell r="H1913">
            <v>1</v>
          </cell>
          <cell r="I1913">
            <v>43561</v>
          </cell>
        </row>
        <row r="1914">
          <cell r="A1914">
            <v>1032</v>
          </cell>
          <cell r="B1914">
            <v>0</v>
          </cell>
          <cell r="C1914">
            <v>0</v>
          </cell>
          <cell r="D1914">
            <v>0</v>
          </cell>
          <cell r="E1914">
            <v>0</v>
          </cell>
          <cell r="F1914">
            <v>0</v>
          </cell>
          <cell r="G1914">
            <v>0</v>
          </cell>
          <cell r="H1914">
            <v>1</v>
          </cell>
          <cell r="I1914">
            <v>43560</v>
          </cell>
        </row>
        <row r="1915">
          <cell r="A1915">
            <v>1236</v>
          </cell>
          <cell r="B1915">
            <v>0</v>
          </cell>
          <cell r="C1915">
            <v>0</v>
          </cell>
          <cell r="D1915">
            <v>0</v>
          </cell>
          <cell r="E1915">
            <v>0</v>
          </cell>
          <cell r="F1915">
            <v>0</v>
          </cell>
          <cell r="G1915">
            <v>0</v>
          </cell>
          <cell r="H1915">
            <v>0</v>
          </cell>
          <cell r="I1915">
            <v>43560</v>
          </cell>
        </row>
        <row r="1916">
          <cell r="A1916">
            <v>1415</v>
          </cell>
          <cell r="B1916">
            <v>0</v>
          </cell>
          <cell r="C1916">
            <v>0</v>
          </cell>
          <cell r="D1916">
            <v>0</v>
          </cell>
          <cell r="E1916">
            <v>0</v>
          </cell>
          <cell r="F1916">
            <v>0</v>
          </cell>
          <cell r="G1916">
            <v>0</v>
          </cell>
          <cell r="H1916">
            <v>0</v>
          </cell>
          <cell r="I1916">
            <v>43560</v>
          </cell>
        </row>
        <row r="1917">
          <cell r="A1917">
            <v>1766</v>
          </cell>
          <cell r="B1917">
            <v>0</v>
          </cell>
          <cell r="C1917">
            <v>0</v>
          </cell>
          <cell r="D1917">
            <v>0</v>
          </cell>
          <cell r="E1917">
            <v>0</v>
          </cell>
          <cell r="F1917">
            <v>0</v>
          </cell>
          <cell r="G1917">
            <v>0</v>
          </cell>
          <cell r="H1917">
            <v>0</v>
          </cell>
          <cell r="I1917">
            <v>43560</v>
          </cell>
        </row>
        <row r="1918">
          <cell r="A1918">
            <v>2701</v>
          </cell>
          <cell r="B1918">
            <v>0</v>
          </cell>
          <cell r="C1918">
            <v>0</v>
          </cell>
          <cell r="D1918">
            <v>0</v>
          </cell>
          <cell r="E1918">
            <v>0</v>
          </cell>
          <cell r="F1918">
            <v>0</v>
          </cell>
          <cell r="G1918">
            <v>0</v>
          </cell>
          <cell r="H1918">
            <v>1</v>
          </cell>
          <cell r="I1918">
            <v>43560</v>
          </cell>
        </row>
        <row r="1919">
          <cell r="A1919">
            <v>2750</v>
          </cell>
          <cell r="B1919">
            <v>0</v>
          </cell>
          <cell r="C1919">
            <v>0</v>
          </cell>
          <cell r="D1919">
            <v>0</v>
          </cell>
          <cell r="E1919">
            <v>0</v>
          </cell>
          <cell r="F1919">
            <v>0</v>
          </cell>
          <cell r="G1919">
            <v>0</v>
          </cell>
          <cell r="H1919">
            <v>1</v>
          </cell>
          <cell r="I1919">
            <v>43560</v>
          </cell>
        </row>
        <row r="1920">
          <cell r="A1920">
            <v>2827</v>
          </cell>
          <cell r="B1920">
            <v>0</v>
          </cell>
          <cell r="C1920">
            <v>0</v>
          </cell>
          <cell r="D1920">
            <v>0</v>
          </cell>
          <cell r="E1920">
            <v>0</v>
          </cell>
          <cell r="F1920">
            <v>0</v>
          </cell>
          <cell r="G1920">
            <v>0</v>
          </cell>
          <cell r="H1920">
            <v>0</v>
          </cell>
          <cell r="I1920">
            <v>43560</v>
          </cell>
        </row>
        <row r="1921">
          <cell r="A1921">
            <v>3040</v>
          </cell>
          <cell r="B1921">
            <v>0</v>
          </cell>
          <cell r="C1921">
            <v>0</v>
          </cell>
          <cell r="D1921">
            <v>0</v>
          </cell>
          <cell r="E1921">
            <v>0</v>
          </cell>
          <cell r="F1921">
            <v>0</v>
          </cell>
          <cell r="G1921">
            <v>0</v>
          </cell>
          <cell r="H1921">
            <v>0</v>
          </cell>
          <cell r="I1921">
            <v>43560</v>
          </cell>
        </row>
        <row r="1922">
          <cell r="A1922">
            <v>3074</v>
          </cell>
          <cell r="B1922">
            <v>0</v>
          </cell>
          <cell r="C1922">
            <v>0</v>
          </cell>
          <cell r="D1922">
            <v>0</v>
          </cell>
          <cell r="E1922">
            <v>0</v>
          </cell>
          <cell r="F1922">
            <v>0</v>
          </cell>
          <cell r="G1922">
            <v>0</v>
          </cell>
          <cell r="H1922">
            <v>0</v>
          </cell>
          <cell r="I1922">
            <v>43560</v>
          </cell>
        </row>
        <row r="1923">
          <cell r="A1923">
            <v>1136</v>
          </cell>
          <cell r="B1923">
            <v>0</v>
          </cell>
          <cell r="C1923">
            <v>0</v>
          </cell>
          <cell r="D1923">
            <v>0</v>
          </cell>
          <cell r="E1923">
            <v>0</v>
          </cell>
          <cell r="F1923">
            <v>0</v>
          </cell>
          <cell r="G1923">
            <v>0</v>
          </cell>
          <cell r="H1923">
            <v>1</v>
          </cell>
          <cell r="I1923">
            <v>43559</v>
          </cell>
        </row>
        <row r="1924">
          <cell r="A1924">
            <v>1355</v>
          </cell>
          <cell r="B1924">
            <v>0</v>
          </cell>
          <cell r="C1924">
            <v>0</v>
          </cell>
          <cell r="D1924">
            <v>0</v>
          </cell>
          <cell r="E1924">
            <v>0</v>
          </cell>
          <cell r="F1924">
            <v>0</v>
          </cell>
          <cell r="G1924">
            <v>0</v>
          </cell>
          <cell r="H1924">
            <v>0</v>
          </cell>
          <cell r="I1924">
            <v>43559</v>
          </cell>
        </row>
        <row r="1925">
          <cell r="A1925">
            <v>1473</v>
          </cell>
          <cell r="B1925">
            <v>0</v>
          </cell>
          <cell r="C1925">
            <v>0</v>
          </cell>
          <cell r="D1925">
            <v>0</v>
          </cell>
          <cell r="E1925">
            <v>0</v>
          </cell>
          <cell r="F1925">
            <v>0</v>
          </cell>
          <cell r="G1925">
            <v>0</v>
          </cell>
          <cell r="H1925">
            <v>0</v>
          </cell>
          <cell r="I1925">
            <v>43559</v>
          </cell>
        </row>
        <row r="1926">
          <cell r="A1926">
            <v>2532</v>
          </cell>
          <cell r="B1926">
            <v>1</v>
          </cell>
          <cell r="C1926">
            <v>0</v>
          </cell>
          <cell r="D1926">
            <v>0</v>
          </cell>
          <cell r="E1926">
            <v>0</v>
          </cell>
          <cell r="F1926">
            <v>0</v>
          </cell>
          <cell r="G1926">
            <v>0</v>
          </cell>
          <cell r="H1926">
            <v>1</v>
          </cell>
          <cell r="I1926">
            <v>43559</v>
          </cell>
        </row>
        <row r="1927">
          <cell r="A1927">
            <v>1337</v>
          </cell>
          <cell r="B1927">
            <v>0</v>
          </cell>
          <cell r="C1927">
            <v>0</v>
          </cell>
          <cell r="D1927">
            <v>0</v>
          </cell>
          <cell r="E1927">
            <v>0</v>
          </cell>
          <cell r="F1927">
            <v>0</v>
          </cell>
          <cell r="G1927">
            <v>0</v>
          </cell>
          <cell r="H1927">
            <v>0</v>
          </cell>
          <cell r="I1927">
            <v>43558</v>
          </cell>
        </row>
        <row r="1928">
          <cell r="A1928">
            <v>2618</v>
          </cell>
          <cell r="B1928">
            <v>0</v>
          </cell>
          <cell r="C1928">
            <v>0</v>
          </cell>
          <cell r="D1928">
            <v>0</v>
          </cell>
          <cell r="E1928">
            <v>0</v>
          </cell>
          <cell r="F1928">
            <v>0</v>
          </cell>
          <cell r="G1928">
            <v>0</v>
          </cell>
          <cell r="H1928">
            <v>0</v>
          </cell>
          <cell r="I1928">
            <v>43558</v>
          </cell>
        </row>
        <row r="1929">
          <cell r="A1929">
            <v>1580</v>
          </cell>
          <cell r="B1929">
            <v>0</v>
          </cell>
          <cell r="C1929">
            <v>0</v>
          </cell>
          <cell r="D1929">
            <v>0</v>
          </cell>
          <cell r="E1929">
            <v>0</v>
          </cell>
          <cell r="F1929">
            <v>0</v>
          </cell>
          <cell r="G1929">
            <v>0</v>
          </cell>
          <cell r="H1929">
            <v>0</v>
          </cell>
          <cell r="I1929">
            <v>43557</v>
          </cell>
        </row>
        <row r="1930">
          <cell r="A1930">
            <v>1592</v>
          </cell>
          <cell r="B1930">
            <v>0</v>
          </cell>
          <cell r="C1930">
            <v>0</v>
          </cell>
          <cell r="D1930">
            <v>0</v>
          </cell>
          <cell r="E1930">
            <v>0</v>
          </cell>
          <cell r="F1930">
            <v>0</v>
          </cell>
          <cell r="G1930">
            <v>0</v>
          </cell>
          <cell r="H1930">
            <v>0</v>
          </cell>
          <cell r="I1930">
            <v>43557</v>
          </cell>
        </row>
        <row r="1931">
          <cell r="A1931">
            <v>2720</v>
          </cell>
          <cell r="B1931">
            <v>0</v>
          </cell>
          <cell r="C1931">
            <v>0</v>
          </cell>
          <cell r="D1931">
            <v>0</v>
          </cell>
          <cell r="E1931">
            <v>0</v>
          </cell>
          <cell r="F1931">
            <v>0</v>
          </cell>
          <cell r="G1931">
            <v>0</v>
          </cell>
          <cell r="H1931">
            <v>0</v>
          </cell>
          <cell r="I1931">
            <v>43557</v>
          </cell>
        </row>
        <row r="1932">
          <cell r="A1932">
            <v>1214</v>
          </cell>
          <cell r="B1932">
            <v>0</v>
          </cell>
          <cell r="C1932">
            <v>0</v>
          </cell>
          <cell r="D1932">
            <v>0</v>
          </cell>
          <cell r="E1932">
            <v>0</v>
          </cell>
          <cell r="F1932">
            <v>0</v>
          </cell>
          <cell r="G1932">
            <v>0</v>
          </cell>
          <cell r="H1932">
            <v>0</v>
          </cell>
          <cell r="I1932">
            <v>43556</v>
          </cell>
        </row>
        <row r="1933">
          <cell r="A1933">
            <v>1268</v>
          </cell>
          <cell r="B1933">
            <v>0</v>
          </cell>
          <cell r="C1933">
            <v>0</v>
          </cell>
          <cell r="D1933">
            <v>0</v>
          </cell>
          <cell r="E1933">
            <v>0</v>
          </cell>
          <cell r="F1933">
            <v>0</v>
          </cell>
          <cell r="G1933">
            <v>0</v>
          </cell>
          <cell r="H1933">
            <v>0</v>
          </cell>
          <cell r="I1933">
            <v>43556</v>
          </cell>
        </row>
        <row r="1934">
          <cell r="A1934">
            <v>2419</v>
          </cell>
          <cell r="B1934">
            <v>0</v>
          </cell>
          <cell r="C1934">
            <v>0</v>
          </cell>
          <cell r="D1934">
            <v>0</v>
          </cell>
          <cell r="E1934">
            <v>1</v>
          </cell>
          <cell r="F1934">
            <v>0</v>
          </cell>
          <cell r="G1934">
            <v>0</v>
          </cell>
          <cell r="H1934">
            <v>1</v>
          </cell>
          <cell r="I1934">
            <v>43555</v>
          </cell>
        </row>
        <row r="1935">
          <cell r="A1935">
            <v>1462</v>
          </cell>
          <cell r="B1935">
            <v>0</v>
          </cell>
          <cell r="C1935">
            <v>0</v>
          </cell>
          <cell r="D1935">
            <v>0</v>
          </cell>
          <cell r="E1935">
            <v>0</v>
          </cell>
          <cell r="F1935">
            <v>0</v>
          </cell>
          <cell r="G1935">
            <v>0</v>
          </cell>
          <cell r="H1935">
            <v>0</v>
          </cell>
          <cell r="I1935">
            <v>43554</v>
          </cell>
        </row>
        <row r="1936">
          <cell r="A1936">
            <v>1778</v>
          </cell>
          <cell r="B1936">
            <v>0</v>
          </cell>
          <cell r="C1936">
            <v>0</v>
          </cell>
          <cell r="D1936">
            <v>0</v>
          </cell>
          <cell r="E1936">
            <v>0</v>
          </cell>
          <cell r="F1936">
            <v>0</v>
          </cell>
          <cell r="G1936">
            <v>0</v>
          </cell>
          <cell r="H1936">
            <v>0</v>
          </cell>
          <cell r="I1936">
            <v>43554</v>
          </cell>
        </row>
        <row r="1937">
          <cell r="A1937">
            <v>1244</v>
          </cell>
          <cell r="B1937">
            <v>0</v>
          </cell>
          <cell r="C1937">
            <v>0</v>
          </cell>
          <cell r="D1937">
            <v>0</v>
          </cell>
          <cell r="E1937">
            <v>0</v>
          </cell>
          <cell r="F1937">
            <v>0</v>
          </cell>
          <cell r="G1937">
            <v>0</v>
          </cell>
          <cell r="H1937">
            <v>0</v>
          </cell>
          <cell r="I1937">
            <v>43553</v>
          </cell>
        </row>
        <row r="1938">
          <cell r="A1938">
            <v>2208</v>
          </cell>
          <cell r="B1938">
            <v>1</v>
          </cell>
          <cell r="C1938">
            <v>0</v>
          </cell>
          <cell r="D1938">
            <v>0</v>
          </cell>
          <cell r="E1938">
            <v>0</v>
          </cell>
          <cell r="F1938">
            <v>0</v>
          </cell>
          <cell r="G1938">
            <v>0</v>
          </cell>
          <cell r="H1938">
            <v>1</v>
          </cell>
          <cell r="I1938">
            <v>43553</v>
          </cell>
        </row>
        <row r="1939">
          <cell r="A1939">
            <v>2932</v>
          </cell>
          <cell r="B1939">
            <v>1</v>
          </cell>
          <cell r="C1939">
            <v>0</v>
          </cell>
          <cell r="D1939">
            <v>0</v>
          </cell>
          <cell r="E1939">
            <v>0</v>
          </cell>
          <cell r="F1939">
            <v>0</v>
          </cell>
          <cell r="G1939">
            <v>0</v>
          </cell>
          <cell r="H1939">
            <v>0</v>
          </cell>
          <cell r="I1939">
            <v>43553</v>
          </cell>
        </row>
        <row r="1940">
          <cell r="A1940">
            <v>1692</v>
          </cell>
          <cell r="B1940">
            <v>0</v>
          </cell>
          <cell r="C1940">
            <v>0</v>
          </cell>
          <cell r="D1940">
            <v>0</v>
          </cell>
          <cell r="E1940">
            <v>0</v>
          </cell>
          <cell r="F1940">
            <v>0</v>
          </cell>
          <cell r="G1940">
            <v>0</v>
          </cell>
          <cell r="H1940">
            <v>0</v>
          </cell>
          <cell r="I1940">
            <v>43552</v>
          </cell>
        </row>
        <row r="1941">
          <cell r="A1941">
            <v>2143</v>
          </cell>
          <cell r="B1941">
            <v>0</v>
          </cell>
          <cell r="C1941">
            <v>1</v>
          </cell>
          <cell r="D1941">
            <v>0</v>
          </cell>
          <cell r="E1941">
            <v>0</v>
          </cell>
          <cell r="F1941">
            <v>0</v>
          </cell>
          <cell r="G1941">
            <v>0</v>
          </cell>
          <cell r="H1941">
            <v>0</v>
          </cell>
          <cell r="I1941">
            <v>43551</v>
          </cell>
        </row>
        <row r="1942">
          <cell r="A1942">
            <v>2897</v>
          </cell>
          <cell r="B1942">
            <v>0</v>
          </cell>
          <cell r="C1942">
            <v>1</v>
          </cell>
          <cell r="D1942">
            <v>1</v>
          </cell>
          <cell r="E1942">
            <v>1</v>
          </cell>
          <cell r="F1942">
            <v>1</v>
          </cell>
          <cell r="G1942">
            <v>0</v>
          </cell>
          <cell r="H1942">
            <v>1</v>
          </cell>
          <cell r="I1942">
            <v>43551</v>
          </cell>
        </row>
        <row r="1943">
          <cell r="A1943">
            <v>1130</v>
          </cell>
          <cell r="B1943">
            <v>0</v>
          </cell>
          <cell r="C1943">
            <v>0</v>
          </cell>
          <cell r="D1943">
            <v>0</v>
          </cell>
          <cell r="E1943">
            <v>0</v>
          </cell>
          <cell r="F1943">
            <v>0</v>
          </cell>
          <cell r="G1943">
            <v>0</v>
          </cell>
          <cell r="H1943">
            <v>0</v>
          </cell>
          <cell r="I1943">
            <v>43550</v>
          </cell>
        </row>
        <row r="1944">
          <cell r="A1944">
            <v>1135</v>
          </cell>
          <cell r="B1944">
            <v>0</v>
          </cell>
          <cell r="C1944">
            <v>0</v>
          </cell>
          <cell r="D1944">
            <v>0</v>
          </cell>
          <cell r="E1944">
            <v>0</v>
          </cell>
          <cell r="F1944">
            <v>0</v>
          </cell>
          <cell r="G1944">
            <v>0</v>
          </cell>
          <cell r="H1944">
            <v>0</v>
          </cell>
          <cell r="I1944">
            <v>43549</v>
          </cell>
        </row>
        <row r="1945">
          <cell r="A1945">
            <v>2571</v>
          </cell>
          <cell r="B1945">
            <v>0</v>
          </cell>
          <cell r="C1945">
            <v>0</v>
          </cell>
          <cell r="D1945">
            <v>0</v>
          </cell>
          <cell r="E1945">
            <v>0</v>
          </cell>
          <cell r="F1945">
            <v>0</v>
          </cell>
          <cell r="G1945">
            <v>0</v>
          </cell>
          <cell r="H1945">
            <v>1</v>
          </cell>
          <cell r="I1945">
            <v>43549</v>
          </cell>
        </row>
        <row r="1946">
          <cell r="A1946">
            <v>3088</v>
          </cell>
          <cell r="B1946">
            <v>0</v>
          </cell>
          <cell r="C1946">
            <v>0</v>
          </cell>
          <cell r="D1946">
            <v>0</v>
          </cell>
          <cell r="E1946">
            <v>0</v>
          </cell>
          <cell r="F1946">
            <v>0</v>
          </cell>
          <cell r="G1946">
            <v>0</v>
          </cell>
          <cell r="H1946">
            <v>0</v>
          </cell>
          <cell r="I1946">
            <v>43549</v>
          </cell>
        </row>
        <row r="1947">
          <cell r="A1947">
            <v>3145</v>
          </cell>
          <cell r="B1947">
            <v>0</v>
          </cell>
          <cell r="C1947">
            <v>0</v>
          </cell>
          <cell r="D1947">
            <v>0</v>
          </cell>
          <cell r="E1947">
            <v>0</v>
          </cell>
          <cell r="F1947">
            <v>0</v>
          </cell>
          <cell r="G1947">
            <v>0</v>
          </cell>
          <cell r="H1947">
            <v>0</v>
          </cell>
          <cell r="I1947">
            <v>43549</v>
          </cell>
        </row>
        <row r="1948">
          <cell r="A1948">
            <v>3170</v>
          </cell>
          <cell r="B1948">
            <v>0</v>
          </cell>
          <cell r="C1948">
            <v>0</v>
          </cell>
          <cell r="D1948">
            <v>0</v>
          </cell>
          <cell r="E1948">
            <v>0</v>
          </cell>
          <cell r="F1948">
            <v>0</v>
          </cell>
          <cell r="G1948">
            <v>0</v>
          </cell>
          <cell r="H1948">
            <v>1</v>
          </cell>
          <cell r="I1948">
            <v>43549</v>
          </cell>
        </row>
        <row r="1949">
          <cell r="A1949">
            <v>1393</v>
          </cell>
          <cell r="B1949">
            <v>0</v>
          </cell>
          <cell r="C1949">
            <v>0</v>
          </cell>
          <cell r="D1949">
            <v>0</v>
          </cell>
          <cell r="E1949">
            <v>0</v>
          </cell>
          <cell r="F1949">
            <v>0</v>
          </cell>
          <cell r="G1949">
            <v>0</v>
          </cell>
          <cell r="H1949">
            <v>0</v>
          </cell>
          <cell r="I1949">
            <v>43548</v>
          </cell>
        </row>
        <row r="1950">
          <cell r="A1950">
            <v>1850</v>
          </cell>
          <cell r="B1950">
            <v>0</v>
          </cell>
          <cell r="C1950">
            <v>0</v>
          </cell>
          <cell r="D1950">
            <v>0</v>
          </cell>
          <cell r="E1950">
            <v>0</v>
          </cell>
          <cell r="F1950">
            <v>0</v>
          </cell>
          <cell r="G1950">
            <v>0</v>
          </cell>
          <cell r="H1950">
            <v>0</v>
          </cell>
          <cell r="I1950">
            <v>43548</v>
          </cell>
        </row>
        <row r="1951">
          <cell r="A1951">
            <v>1243</v>
          </cell>
          <cell r="B1951">
            <v>0</v>
          </cell>
          <cell r="C1951">
            <v>1</v>
          </cell>
          <cell r="D1951">
            <v>0</v>
          </cell>
          <cell r="E1951">
            <v>0</v>
          </cell>
          <cell r="F1951">
            <v>0</v>
          </cell>
          <cell r="G1951">
            <v>0</v>
          </cell>
          <cell r="H1951">
            <v>0</v>
          </cell>
          <cell r="I1951">
            <v>43547</v>
          </cell>
        </row>
        <row r="1952">
          <cell r="A1952">
            <v>1862</v>
          </cell>
          <cell r="B1952">
            <v>0</v>
          </cell>
          <cell r="C1952">
            <v>0</v>
          </cell>
          <cell r="D1952">
            <v>0</v>
          </cell>
          <cell r="E1952">
            <v>0</v>
          </cell>
          <cell r="F1952">
            <v>0</v>
          </cell>
          <cell r="G1952">
            <v>0</v>
          </cell>
          <cell r="H1952">
            <v>0</v>
          </cell>
          <cell r="I1952">
            <v>43547</v>
          </cell>
        </row>
        <row r="1953">
          <cell r="A1953">
            <v>2514</v>
          </cell>
          <cell r="B1953">
            <v>0</v>
          </cell>
          <cell r="C1953">
            <v>1</v>
          </cell>
          <cell r="D1953">
            <v>0</v>
          </cell>
          <cell r="E1953">
            <v>0</v>
          </cell>
          <cell r="F1953">
            <v>0</v>
          </cell>
          <cell r="G1953">
            <v>0</v>
          </cell>
          <cell r="H1953">
            <v>0</v>
          </cell>
          <cell r="I1953">
            <v>43547</v>
          </cell>
        </row>
        <row r="1954">
          <cell r="A1954">
            <v>2725</v>
          </cell>
          <cell r="B1954">
            <v>0</v>
          </cell>
          <cell r="C1954">
            <v>1</v>
          </cell>
          <cell r="D1954">
            <v>0</v>
          </cell>
          <cell r="E1954">
            <v>0</v>
          </cell>
          <cell r="F1954">
            <v>0</v>
          </cell>
          <cell r="G1954">
            <v>0</v>
          </cell>
          <cell r="H1954">
            <v>1</v>
          </cell>
          <cell r="I1954">
            <v>43547</v>
          </cell>
        </row>
        <row r="1955">
          <cell r="A1955">
            <v>1254</v>
          </cell>
          <cell r="B1955">
            <v>1</v>
          </cell>
          <cell r="C1955">
            <v>0</v>
          </cell>
          <cell r="D1955">
            <v>0</v>
          </cell>
          <cell r="E1955">
            <v>0</v>
          </cell>
          <cell r="F1955">
            <v>0</v>
          </cell>
          <cell r="G1955">
            <v>0</v>
          </cell>
          <cell r="H1955">
            <v>1</v>
          </cell>
          <cell r="I1955">
            <v>43546</v>
          </cell>
        </row>
        <row r="1956">
          <cell r="A1956">
            <v>2855</v>
          </cell>
          <cell r="B1956">
            <v>0</v>
          </cell>
          <cell r="C1956">
            <v>0</v>
          </cell>
          <cell r="D1956">
            <v>0</v>
          </cell>
          <cell r="E1956">
            <v>0</v>
          </cell>
          <cell r="F1956">
            <v>0</v>
          </cell>
          <cell r="G1956">
            <v>0</v>
          </cell>
          <cell r="H1956">
            <v>1</v>
          </cell>
          <cell r="I1956">
            <v>43546</v>
          </cell>
        </row>
        <row r="1957">
          <cell r="A1957">
            <v>3173</v>
          </cell>
          <cell r="B1957">
            <v>0</v>
          </cell>
          <cell r="C1957">
            <v>0</v>
          </cell>
          <cell r="D1957">
            <v>0</v>
          </cell>
          <cell r="E1957">
            <v>0</v>
          </cell>
          <cell r="F1957">
            <v>0</v>
          </cell>
          <cell r="G1957">
            <v>0</v>
          </cell>
          <cell r="H1957">
            <v>0</v>
          </cell>
          <cell r="I1957">
            <v>43546</v>
          </cell>
        </row>
        <row r="1958">
          <cell r="A1958">
            <v>3205</v>
          </cell>
          <cell r="B1958">
            <v>0</v>
          </cell>
          <cell r="C1958">
            <v>0</v>
          </cell>
          <cell r="D1958">
            <v>0</v>
          </cell>
          <cell r="E1958">
            <v>0</v>
          </cell>
          <cell r="F1958">
            <v>0</v>
          </cell>
          <cell r="G1958">
            <v>0</v>
          </cell>
          <cell r="H1958">
            <v>1</v>
          </cell>
          <cell r="I1958">
            <v>43546</v>
          </cell>
        </row>
        <row r="1959">
          <cell r="A1959">
            <v>3220</v>
          </cell>
          <cell r="B1959">
            <v>0</v>
          </cell>
          <cell r="C1959">
            <v>0</v>
          </cell>
          <cell r="D1959">
            <v>0</v>
          </cell>
          <cell r="E1959">
            <v>0</v>
          </cell>
          <cell r="F1959">
            <v>0</v>
          </cell>
          <cell r="G1959">
            <v>0</v>
          </cell>
          <cell r="H1959">
            <v>1</v>
          </cell>
          <cell r="I1959">
            <v>43546</v>
          </cell>
        </row>
        <row r="1960">
          <cell r="A1960">
            <v>1955</v>
          </cell>
          <cell r="B1960">
            <v>0</v>
          </cell>
          <cell r="C1960">
            <v>0</v>
          </cell>
          <cell r="D1960">
            <v>0</v>
          </cell>
          <cell r="E1960">
            <v>0</v>
          </cell>
          <cell r="F1960">
            <v>0</v>
          </cell>
          <cell r="G1960">
            <v>0</v>
          </cell>
          <cell r="H1960">
            <v>0</v>
          </cell>
          <cell r="I1960">
            <v>43545</v>
          </cell>
        </row>
        <row r="1961">
          <cell r="A1961">
            <v>2757</v>
          </cell>
          <cell r="B1961">
            <v>0</v>
          </cell>
          <cell r="C1961">
            <v>0</v>
          </cell>
          <cell r="D1961">
            <v>0</v>
          </cell>
          <cell r="E1961">
            <v>0</v>
          </cell>
          <cell r="F1961">
            <v>0</v>
          </cell>
          <cell r="G1961">
            <v>0</v>
          </cell>
          <cell r="H1961">
            <v>0</v>
          </cell>
          <cell r="I1961">
            <v>43545</v>
          </cell>
        </row>
        <row r="1962">
          <cell r="A1962">
            <v>2776</v>
          </cell>
          <cell r="B1962">
            <v>0</v>
          </cell>
          <cell r="C1962">
            <v>0</v>
          </cell>
          <cell r="D1962">
            <v>1</v>
          </cell>
          <cell r="E1962">
            <v>0</v>
          </cell>
          <cell r="F1962">
            <v>0</v>
          </cell>
          <cell r="G1962">
            <v>0</v>
          </cell>
          <cell r="H1962">
            <v>0</v>
          </cell>
          <cell r="I1962">
            <v>43545</v>
          </cell>
        </row>
        <row r="1963">
          <cell r="A1963">
            <v>2887</v>
          </cell>
          <cell r="B1963">
            <v>0</v>
          </cell>
          <cell r="C1963">
            <v>0</v>
          </cell>
          <cell r="D1963">
            <v>0</v>
          </cell>
          <cell r="E1963">
            <v>0</v>
          </cell>
          <cell r="F1963">
            <v>0</v>
          </cell>
          <cell r="G1963">
            <v>0</v>
          </cell>
          <cell r="H1963">
            <v>0</v>
          </cell>
          <cell r="I1963">
            <v>43545</v>
          </cell>
        </row>
        <row r="1964">
          <cell r="A1964">
            <v>3187</v>
          </cell>
          <cell r="B1964">
            <v>0</v>
          </cell>
          <cell r="C1964">
            <v>0</v>
          </cell>
          <cell r="D1964">
            <v>0</v>
          </cell>
          <cell r="E1964">
            <v>0</v>
          </cell>
          <cell r="F1964">
            <v>0</v>
          </cell>
          <cell r="G1964">
            <v>0</v>
          </cell>
          <cell r="H1964">
            <v>0</v>
          </cell>
          <cell r="I1964">
            <v>43545</v>
          </cell>
        </row>
        <row r="1965">
          <cell r="A1965">
            <v>1242</v>
          </cell>
          <cell r="B1965">
            <v>0</v>
          </cell>
          <cell r="C1965">
            <v>0</v>
          </cell>
          <cell r="D1965">
            <v>0</v>
          </cell>
          <cell r="E1965">
            <v>0</v>
          </cell>
          <cell r="F1965">
            <v>0</v>
          </cell>
          <cell r="G1965">
            <v>0</v>
          </cell>
          <cell r="H1965">
            <v>0</v>
          </cell>
          <cell r="I1965">
            <v>43544</v>
          </cell>
        </row>
        <row r="1966">
          <cell r="A1966">
            <v>1950</v>
          </cell>
          <cell r="B1966">
            <v>0</v>
          </cell>
          <cell r="C1966">
            <v>0</v>
          </cell>
          <cell r="D1966">
            <v>0</v>
          </cell>
          <cell r="E1966">
            <v>0</v>
          </cell>
          <cell r="F1966">
            <v>0</v>
          </cell>
          <cell r="G1966">
            <v>0</v>
          </cell>
          <cell r="H1966">
            <v>0</v>
          </cell>
          <cell r="I1966">
            <v>43544</v>
          </cell>
        </row>
        <row r="1967">
          <cell r="A1967">
            <v>2026</v>
          </cell>
          <cell r="B1967">
            <v>0</v>
          </cell>
          <cell r="C1967">
            <v>0</v>
          </cell>
          <cell r="D1967">
            <v>0</v>
          </cell>
          <cell r="E1967">
            <v>0</v>
          </cell>
          <cell r="F1967">
            <v>0</v>
          </cell>
          <cell r="G1967">
            <v>0</v>
          </cell>
          <cell r="H1967">
            <v>0</v>
          </cell>
          <cell r="I1967">
            <v>43544</v>
          </cell>
        </row>
        <row r="1968">
          <cell r="A1968">
            <v>2130</v>
          </cell>
          <cell r="B1968">
            <v>1</v>
          </cell>
          <cell r="C1968">
            <v>0</v>
          </cell>
          <cell r="D1968">
            <v>0</v>
          </cell>
          <cell r="E1968">
            <v>0</v>
          </cell>
          <cell r="F1968">
            <v>0</v>
          </cell>
          <cell r="G1968">
            <v>0</v>
          </cell>
          <cell r="H1968">
            <v>1</v>
          </cell>
          <cell r="I1968">
            <v>43544</v>
          </cell>
        </row>
        <row r="1969">
          <cell r="A1969">
            <v>2432</v>
          </cell>
          <cell r="B1969">
            <v>0</v>
          </cell>
          <cell r="C1969">
            <v>0</v>
          </cell>
          <cell r="D1969">
            <v>0</v>
          </cell>
          <cell r="E1969">
            <v>0</v>
          </cell>
          <cell r="F1969">
            <v>0</v>
          </cell>
          <cell r="G1969">
            <v>0</v>
          </cell>
          <cell r="H1969">
            <v>1</v>
          </cell>
          <cell r="I1969">
            <v>43544</v>
          </cell>
        </row>
        <row r="1970">
          <cell r="A1970">
            <v>2752</v>
          </cell>
          <cell r="B1970">
            <v>0</v>
          </cell>
          <cell r="C1970">
            <v>0</v>
          </cell>
          <cell r="D1970">
            <v>0</v>
          </cell>
          <cell r="E1970">
            <v>0</v>
          </cell>
          <cell r="F1970">
            <v>0</v>
          </cell>
          <cell r="G1970">
            <v>0</v>
          </cell>
          <cell r="H1970">
            <v>0</v>
          </cell>
          <cell r="I1970">
            <v>43544</v>
          </cell>
        </row>
        <row r="1971">
          <cell r="A1971">
            <v>1072</v>
          </cell>
          <cell r="B1971">
            <v>1</v>
          </cell>
          <cell r="C1971">
            <v>0</v>
          </cell>
          <cell r="D1971">
            <v>0</v>
          </cell>
          <cell r="E1971">
            <v>0</v>
          </cell>
          <cell r="F1971">
            <v>0</v>
          </cell>
          <cell r="G1971">
            <v>0</v>
          </cell>
          <cell r="H1971">
            <v>1</v>
          </cell>
          <cell r="I1971">
            <v>43543</v>
          </cell>
        </row>
        <row r="1972">
          <cell r="A1972">
            <v>1574</v>
          </cell>
          <cell r="B1972">
            <v>0</v>
          </cell>
          <cell r="C1972">
            <v>0</v>
          </cell>
          <cell r="D1972">
            <v>0</v>
          </cell>
          <cell r="E1972">
            <v>0</v>
          </cell>
          <cell r="F1972">
            <v>0</v>
          </cell>
          <cell r="G1972">
            <v>1</v>
          </cell>
          <cell r="H1972">
            <v>1</v>
          </cell>
          <cell r="I1972">
            <v>43543</v>
          </cell>
        </row>
        <row r="1973">
          <cell r="A1973">
            <v>1948</v>
          </cell>
          <cell r="B1973">
            <v>0</v>
          </cell>
          <cell r="C1973">
            <v>0</v>
          </cell>
          <cell r="D1973">
            <v>0</v>
          </cell>
          <cell r="E1973">
            <v>0</v>
          </cell>
          <cell r="F1973">
            <v>0</v>
          </cell>
          <cell r="G1973">
            <v>0</v>
          </cell>
          <cell r="H1973">
            <v>0</v>
          </cell>
          <cell r="I1973">
            <v>43543</v>
          </cell>
        </row>
        <row r="1974">
          <cell r="A1974">
            <v>2380</v>
          </cell>
          <cell r="B1974">
            <v>0</v>
          </cell>
          <cell r="C1974">
            <v>0</v>
          </cell>
          <cell r="D1974">
            <v>0</v>
          </cell>
          <cell r="E1974">
            <v>0</v>
          </cell>
          <cell r="F1974">
            <v>0</v>
          </cell>
          <cell r="G1974">
            <v>0</v>
          </cell>
          <cell r="H1974">
            <v>0</v>
          </cell>
          <cell r="I1974">
            <v>43543</v>
          </cell>
        </row>
        <row r="1975">
          <cell r="A1975">
            <v>3181</v>
          </cell>
          <cell r="B1975">
            <v>0</v>
          </cell>
          <cell r="C1975">
            <v>0</v>
          </cell>
          <cell r="D1975">
            <v>0</v>
          </cell>
          <cell r="E1975">
            <v>0</v>
          </cell>
          <cell r="F1975">
            <v>0</v>
          </cell>
          <cell r="G1975">
            <v>0</v>
          </cell>
          <cell r="H1975">
            <v>0</v>
          </cell>
          <cell r="I1975">
            <v>43543</v>
          </cell>
        </row>
        <row r="1976">
          <cell r="A1976">
            <v>3128</v>
          </cell>
          <cell r="B1976">
            <v>0</v>
          </cell>
          <cell r="C1976">
            <v>0</v>
          </cell>
          <cell r="D1976">
            <v>0</v>
          </cell>
          <cell r="E1976">
            <v>0</v>
          </cell>
          <cell r="F1976">
            <v>0</v>
          </cell>
          <cell r="G1976">
            <v>0</v>
          </cell>
          <cell r="H1976">
            <v>1</v>
          </cell>
          <cell r="I1976">
            <v>43542</v>
          </cell>
        </row>
        <row r="1977">
          <cell r="A1977">
            <v>1014</v>
          </cell>
          <cell r="B1977">
            <v>0</v>
          </cell>
          <cell r="C1977">
            <v>0</v>
          </cell>
          <cell r="D1977">
            <v>0</v>
          </cell>
          <cell r="E1977">
            <v>0</v>
          </cell>
          <cell r="F1977">
            <v>0</v>
          </cell>
          <cell r="G1977">
            <v>0</v>
          </cell>
          <cell r="H1977">
            <v>0</v>
          </cell>
          <cell r="I1977">
            <v>43541</v>
          </cell>
        </row>
        <row r="1978">
          <cell r="A1978">
            <v>1031</v>
          </cell>
          <cell r="B1978">
            <v>0</v>
          </cell>
          <cell r="C1978">
            <v>1</v>
          </cell>
          <cell r="D1978">
            <v>0</v>
          </cell>
          <cell r="E1978">
            <v>0</v>
          </cell>
          <cell r="F1978">
            <v>0</v>
          </cell>
          <cell r="G1978">
            <v>0</v>
          </cell>
          <cell r="H1978">
            <v>0</v>
          </cell>
          <cell r="I1978">
            <v>43541</v>
          </cell>
        </row>
        <row r="1979">
          <cell r="A1979">
            <v>1247</v>
          </cell>
          <cell r="B1979">
            <v>1</v>
          </cell>
          <cell r="C1979">
            <v>0</v>
          </cell>
          <cell r="D1979">
            <v>0</v>
          </cell>
          <cell r="E1979">
            <v>0</v>
          </cell>
          <cell r="F1979">
            <v>0</v>
          </cell>
          <cell r="G1979">
            <v>0</v>
          </cell>
          <cell r="H1979">
            <v>1</v>
          </cell>
          <cell r="I1979">
            <v>43541</v>
          </cell>
        </row>
        <row r="1980">
          <cell r="A1980">
            <v>1468</v>
          </cell>
          <cell r="B1980">
            <v>0</v>
          </cell>
          <cell r="C1980">
            <v>0</v>
          </cell>
          <cell r="D1980">
            <v>0</v>
          </cell>
          <cell r="E1980">
            <v>0</v>
          </cell>
          <cell r="F1980">
            <v>0</v>
          </cell>
          <cell r="G1980">
            <v>0</v>
          </cell>
          <cell r="H1980">
            <v>0</v>
          </cell>
          <cell r="I1980">
            <v>43541</v>
          </cell>
        </row>
        <row r="1981">
          <cell r="A1981">
            <v>2184</v>
          </cell>
          <cell r="B1981">
            <v>1</v>
          </cell>
          <cell r="C1981">
            <v>0</v>
          </cell>
          <cell r="D1981">
            <v>0</v>
          </cell>
          <cell r="E1981">
            <v>0</v>
          </cell>
          <cell r="F1981">
            <v>0</v>
          </cell>
          <cell r="G1981">
            <v>0</v>
          </cell>
          <cell r="H1981">
            <v>1</v>
          </cell>
          <cell r="I1981">
            <v>43541</v>
          </cell>
        </row>
        <row r="1982">
          <cell r="A1982">
            <v>1144</v>
          </cell>
          <cell r="B1982">
            <v>0</v>
          </cell>
          <cell r="C1982">
            <v>0</v>
          </cell>
          <cell r="D1982">
            <v>0</v>
          </cell>
          <cell r="E1982">
            <v>0</v>
          </cell>
          <cell r="F1982">
            <v>0</v>
          </cell>
          <cell r="G1982">
            <v>0</v>
          </cell>
          <cell r="H1982">
            <v>0</v>
          </cell>
          <cell r="I1982">
            <v>43540</v>
          </cell>
        </row>
        <row r="1983">
          <cell r="A1983">
            <v>2840</v>
          </cell>
          <cell r="B1983">
            <v>0</v>
          </cell>
          <cell r="C1983">
            <v>1</v>
          </cell>
          <cell r="D1983">
            <v>0</v>
          </cell>
          <cell r="E1983">
            <v>0</v>
          </cell>
          <cell r="F1983">
            <v>0</v>
          </cell>
          <cell r="G1983">
            <v>0</v>
          </cell>
          <cell r="H1983">
            <v>1</v>
          </cell>
          <cell r="I1983">
            <v>43538</v>
          </cell>
        </row>
        <row r="1984">
          <cell r="A1984">
            <v>2361</v>
          </cell>
          <cell r="B1984">
            <v>0</v>
          </cell>
          <cell r="C1984">
            <v>0</v>
          </cell>
          <cell r="D1984">
            <v>0</v>
          </cell>
          <cell r="E1984">
            <v>0</v>
          </cell>
          <cell r="F1984">
            <v>0</v>
          </cell>
          <cell r="G1984">
            <v>0</v>
          </cell>
          <cell r="H1984">
            <v>0</v>
          </cell>
          <cell r="I1984">
            <v>43537</v>
          </cell>
        </row>
        <row r="1985">
          <cell r="A1985">
            <v>3031</v>
          </cell>
          <cell r="B1985">
            <v>0</v>
          </cell>
          <cell r="C1985">
            <v>0</v>
          </cell>
          <cell r="D1985">
            <v>0</v>
          </cell>
          <cell r="E1985">
            <v>0</v>
          </cell>
          <cell r="F1985">
            <v>0</v>
          </cell>
          <cell r="G1985">
            <v>0</v>
          </cell>
          <cell r="H1985">
            <v>0</v>
          </cell>
          <cell r="I1985">
            <v>43537</v>
          </cell>
        </row>
        <row r="1986">
          <cell r="A1986">
            <v>1200</v>
          </cell>
          <cell r="B1986">
            <v>0</v>
          </cell>
          <cell r="C1986">
            <v>0</v>
          </cell>
          <cell r="D1986">
            <v>0</v>
          </cell>
          <cell r="E1986">
            <v>0</v>
          </cell>
          <cell r="F1986">
            <v>0</v>
          </cell>
          <cell r="G1986">
            <v>0</v>
          </cell>
          <cell r="H1986">
            <v>0</v>
          </cell>
          <cell r="I1986">
            <v>43536</v>
          </cell>
        </row>
        <row r="1987">
          <cell r="A1987">
            <v>1371</v>
          </cell>
          <cell r="B1987">
            <v>0</v>
          </cell>
          <cell r="C1987">
            <v>0</v>
          </cell>
          <cell r="D1987">
            <v>0</v>
          </cell>
          <cell r="E1987">
            <v>0</v>
          </cell>
          <cell r="F1987">
            <v>0</v>
          </cell>
          <cell r="G1987">
            <v>0</v>
          </cell>
          <cell r="H1987">
            <v>0</v>
          </cell>
          <cell r="I1987">
            <v>43536</v>
          </cell>
        </row>
        <row r="1988">
          <cell r="A1988">
            <v>1623</v>
          </cell>
          <cell r="B1988">
            <v>0</v>
          </cell>
          <cell r="C1988">
            <v>0</v>
          </cell>
          <cell r="D1988">
            <v>0</v>
          </cell>
          <cell r="E1988">
            <v>0</v>
          </cell>
          <cell r="F1988">
            <v>0</v>
          </cell>
          <cell r="G1988">
            <v>0</v>
          </cell>
          <cell r="H1988">
            <v>0</v>
          </cell>
          <cell r="I1988">
            <v>43536</v>
          </cell>
        </row>
        <row r="1989">
          <cell r="A1989">
            <v>2036</v>
          </cell>
          <cell r="B1989">
            <v>0</v>
          </cell>
          <cell r="C1989">
            <v>0</v>
          </cell>
          <cell r="D1989">
            <v>0</v>
          </cell>
          <cell r="E1989">
            <v>0</v>
          </cell>
          <cell r="F1989">
            <v>0</v>
          </cell>
          <cell r="G1989">
            <v>0</v>
          </cell>
          <cell r="H1989">
            <v>0</v>
          </cell>
          <cell r="I1989">
            <v>43536</v>
          </cell>
        </row>
        <row r="1990">
          <cell r="A1990">
            <v>2511</v>
          </cell>
          <cell r="B1990">
            <v>0</v>
          </cell>
          <cell r="C1990">
            <v>0</v>
          </cell>
          <cell r="D1990">
            <v>0</v>
          </cell>
          <cell r="E1990">
            <v>0</v>
          </cell>
          <cell r="F1990">
            <v>0</v>
          </cell>
          <cell r="G1990">
            <v>0</v>
          </cell>
          <cell r="H1990">
            <v>0</v>
          </cell>
          <cell r="I1990">
            <v>43536</v>
          </cell>
        </row>
        <row r="1991">
          <cell r="A1991">
            <v>2747</v>
          </cell>
          <cell r="B1991">
            <v>0</v>
          </cell>
          <cell r="C1991">
            <v>0</v>
          </cell>
          <cell r="D1991">
            <v>0</v>
          </cell>
          <cell r="E1991">
            <v>0</v>
          </cell>
          <cell r="F1991">
            <v>0</v>
          </cell>
          <cell r="G1991">
            <v>0</v>
          </cell>
          <cell r="H1991">
            <v>0</v>
          </cell>
          <cell r="I1991">
            <v>43536</v>
          </cell>
        </row>
        <row r="1992">
          <cell r="A1992">
            <v>1671</v>
          </cell>
          <cell r="B1992">
            <v>0</v>
          </cell>
          <cell r="C1992">
            <v>1</v>
          </cell>
          <cell r="D1992">
            <v>0</v>
          </cell>
          <cell r="E1992">
            <v>0</v>
          </cell>
          <cell r="F1992">
            <v>0</v>
          </cell>
          <cell r="G1992">
            <v>0</v>
          </cell>
          <cell r="H1992">
            <v>1</v>
          </cell>
          <cell r="I1992">
            <v>43535</v>
          </cell>
        </row>
        <row r="1993">
          <cell r="A1993">
            <v>1839</v>
          </cell>
          <cell r="B1993">
            <v>0</v>
          </cell>
          <cell r="C1993">
            <v>0</v>
          </cell>
          <cell r="D1993">
            <v>0</v>
          </cell>
          <cell r="E1993">
            <v>0</v>
          </cell>
          <cell r="F1993">
            <v>0</v>
          </cell>
          <cell r="G1993">
            <v>0</v>
          </cell>
          <cell r="H1993">
            <v>0</v>
          </cell>
          <cell r="I1993">
            <v>43535</v>
          </cell>
        </row>
        <row r="1994">
          <cell r="A1994">
            <v>1844</v>
          </cell>
          <cell r="B1994">
            <v>0</v>
          </cell>
          <cell r="C1994">
            <v>0</v>
          </cell>
          <cell r="D1994">
            <v>0</v>
          </cell>
          <cell r="E1994">
            <v>0</v>
          </cell>
          <cell r="F1994">
            <v>0</v>
          </cell>
          <cell r="G1994">
            <v>0</v>
          </cell>
          <cell r="H1994">
            <v>0</v>
          </cell>
          <cell r="I1994">
            <v>43535</v>
          </cell>
        </row>
        <row r="1995">
          <cell r="A1995">
            <v>2353</v>
          </cell>
          <cell r="B1995">
            <v>0</v>
          </cell>
          <cell r="C1995">
            <v>1</v>
          </cell>
          <cell r="D1995">
            <v>0</v>
          </cell>
          <cell r="E1995">
            <v>0</v>
          </cell>
          <cell r="F1995">
            <v>0</v>
          </cell>
          <cell r="G1995">
            <v>0</v>
          </cell>
          <cell r="H1995">
            <v>0</v>
          </cell>
          <cell r="I1995">
            <v>43535</v>
          </cell>
        </row>
        <row r="1996">
          <cell r="A1996">
            <v>2785</v>
          </cell>
          <cell r="B1996">
            <v>0</v>
          </cell>
          <cell r="C1996">
            <v>0</v>
          </cell>
          <cell r="D1996">
            <v>0</v>
          </cell>
          <cell r="E1996">
            <v>0</v>
          </cell>
          <cell r="F1996">
            <v>0</v>
          </cell>
          <cell r="G1996">
            <v>0</v>
          </cell>
          <cell r="H1996">
            <v>0</v>
          </cell>
          <cell r="I1996">
            <v>43535</v>
          </cell>
        </row>
        <row r="1997">
          <cell r="A1997">
            <v>3011</v>
          </cell>
          <cell r="B1997">
            <v>0</v>
          </cell>
          <cell r="C1997">
            <v>0</v>
          </cell>
          <cell r="D1997">
            <v>0</v>
          </cell>
          <cell r="E1997">
            <v>0</v>
          </cell>
          <cell r="F1997">
            <v>0</v>
          </cell>
          <cell r="G1997">
            <v>0</v>
          </cell>
          <cell r="H1997">
            <v>0</v>
          </cell>
          <cell r="I1997">
            <v>43535</v>
          </cell>
        </row>
        <row r="1998">
          <cell r="A1998">
            <v>2679</v>
          </cell>
          <cell r="B1998">
            <v>0</v>
          </cell>
          <cell r="C1998">
            <v>0</v>
          </cell>
          <cell r="D1998">
            <v>0</v>
          </cell>
          <cell r="E1998">
            <v>0</v>
          </cell>
          <cell r="F1998">
            <v>0</v>
          </cell>
          <cell r="G1998">
            <v>0</v>
          </cell>
          <cell r="H1998">
            <v>1</v>
          </cell>
          <cell r="I1998">
            <v>43533</v>
          </cell>
        </row>
        <row r="1999">
          <cell r="A1999">
            <v>1926</v>
          </cell>
          <cell r="B1999">
            <v>0</v>
          </cell>
          <cell r="C1999">
            <v>1</v>
          </cell>
          <cell r="D1999">
            <v>1</v>
          </cell>
          <cell r="E1999">
            <v>0</v>
          </cell>
          <cell r="F1999">
            <v>0</v>
          </cell>
          <cell r="G1999">
            <v>0</v>
          </cell>
          <cell r="H1999">
            <v>0</v>
          </cell>
          <cell r="I1999">
            <v>43532</v>
          </cell>
        </row>
        <row r="2000">
          <cell r="A2000">
            <v>1930</v>
          </cell>
          <cell r="B2000">
            <v>0</v>
          </cell>
          <cell r="C2000">
            <v>0</v>
          </cell>
          <cell r="D2000">
            <v>0</v>
          </cell>
          <cell r="E2000">
            <v>0</v>
          </cell>
          <cell r="F2000">
            <v>0</v>
          </cell>
          <cell r="G2000">
            <v>0</v>
          </cell>
          <cell r="H2000">
            <v>0</v>
          </cell>
          <cell r="I2000">
            <v>43532</v>
          </cell>
        </row>
        <row r="2001">
          <cell r="A2001">
            <v>2041</v>
          </cell>
          <cell r="B2001">
            <v>0</v>
          </cell>
          <cell r="C2001">
            <v>1</v>
          </cell>
          <cell r="D2001">
            <v>0</v>
          </cell>
          <cell r="E2001">
            <v>0</v>
          </cell>
          <cell r="F2001">
            <v>0</v>
          </cell>
          <cell r="G2001">
            <v>0</v>
          </cell>
          <cell r="H2001">
            <v>0</v>
          </cell>
          <cell r="I2001">
            <v>43532</v>
          </cell>
        </row>
        <row r="2002">
          <cell r="A2002">
            <v>2322</v>
          </cell>
          <cell r="B2002">
            <v>0</v>
          </cell>
          <cell r="C2002">
            <v>1</v>
          </cell>
          <cell r="D2002">
            <v>0</v>
          </cell>
          <cell r="E2002">
            <v>0</v>
          </cell>
          <cell r="F2002">
            <v>0</v>
          </cell>
          <cell r="G2002">
            <v>0</v>
          </cell>
          <cell r="H2002">
            <v>1</v>
          </cell>
          <cell r="I2002">
            <v>43532</v>
          </cell>
        </row>
        <row r="2003">
          <cell r="A2003">
            <v>2843</v>
          </cell>
          <cell r="B2003">
            <v>0</v>
          </cell>
          <cell r="C2003">
            <v>0</v>
          </cell>
          <cell r="D2003">
            <v>0</v>
          </cell>
          <cell r="E2003">
            <v>0</v>
          </cell>
          <cell r="F2003">
            <v>0</v>
          </cell>
          <cell r="G2003">
            <v>0</v>
          </cell>
          <cell r="H2003">
            <v>0</v>
          </cell>
          <cell r="I2003">
            <v>43532</v>
          </cell>
        </row>
        <row r="2004">
          <cell r="A2004">
            <v>1507</v>
          </cell>
          <cell r="B2004">
            <v>0</v>
          </cell>
          <cell r="C2004">
            <v>1</v>
          </cell>
          <cell r="D2004">
            <v>1</v>
          </cell>
          <cell r="E2004">
            <v>0</v>
          </cell>
          <cell r="F2004">
            <v>0</v>
          </cell>
          <cell r="G2004">
            <v>0</v>
          </cell>
          <cell r="H2004">
            <v>0</v>
          </cell>
          <cell r="I2004">
            <v>43531</v>
          </cell>
        </row>
        <row r="2005">
          <cell r="A2005">
            <v>1827</v>
          </cell>
          <cell r="B2005">
            <v>0</v>
          </cell>
          <cell r="C2005">
            <v>0</v>
          </cell>
          <cell r="D2005">
            <v>0</v>
          </cell>
          <cell r="E2005">
            <v>0</v>
          </cell>
          <cell r="F2005">
            <v>0</v>
          </cell>
          <cell r="G2005">
            <v>0</v>
          </cell>
          <cell r="H2005">
            <v>0</v>
          </cell>
          <cell r="I2005">
            <v>43530</v>
          </cell>
        </row>
        <row r="2006">
          <cell r="A2006">
            <v>3067</v>
          </cell>
          <cell r="B2006">
            <v>1</v>
          </cell>
          <cell r="C2006">
            <v>0</v>
          </cell>
          <cell r="D2006">
            <v>1</v>
          </cell>
          <cell r="E2006">
            <v>0</v>
          </cell>
          <cell r="F2006">
            <v>0</v>
          </cell>
          <cell r="G2006">
            <v>0</v>
          </cell>
          <cell r="H2006">
            <v>1</v>
          </cell>
          <cell r="I2006">
            <v>43530</v>
          </cell>
        </row>
        <row r="2007">
          <cell r="A2007">
            <v>1344</v>
          </cell>
          <cell r="B2007">
            <v>0</v>
          </cell>
          <cell r="C2007">
            <v>1</v>
          </cell>
          <cell r="D2007">
            <v>0</v>
          </cell>
          <cell r="E2007">
            <v>0</v>
          </cell>
          <cell r="F2007">
            <v>0</v>
          </cell>
          <cell r="G2007">
            <v>0</v>
          </cell>
          <cell r="H2007">
            <v>0</v>
          </cell>
          <cell r="I2007">
            <v>43529</v>
          </cell>
        </row>
        <row r="2008">
          <cell r="A2008">
            <v>1621</v>
          </cell>
          <cell r="B2008">
            <v>0</v>
          </cell>
          <cell r="C2008">
            <v>0</v>
          </cell>
          <cell r="D2008">
            <v>0</v>
          </cell>
          <cell r="E2008">
            <v>0</v>
          </cell>
          <cell r="F2008">
            <v>0</v>
          </cell>
          <cell r="G2008">
            <v>0</v>
          </cell>
          <cell r="H2008">
            <v>1</v>
          </cell>
          <cell r="I2008">
            <v>43529</v>
          </cell>
        </row>
        <row r="2009">
          <cell r="A2009">
            <v>2386</v>
          </cell>
          <cell r="B2009">
            <v>0</v>
          </cell>
          <cell r="C2009">
            <v>0</v>
          </cell>
          <cell r="D2009">
            <v>0</v>
          </cell>
          <cell r="E2009">
            <v>0</v>
          </cell>
          <cell r="F2009">
            <v>0</v>
          </cell>
          <cell r="G2009">
            <v>0</v>
          </cell>
          <cell r="H2009">
            <v>0</v>
          </cell>
          <cell r="I2009">
            <v>43529</v>
          </cell>
        </row>
        <row r="2010">
          <cell r="A2010">
            <v>2574</v>
          </cell>
          <cell r="B2010">
            <v>0</v>
          </cell>
          <cell r="C2010">
            <v>0</v>
          </cell>
          <cell r="D2010">
            <v>0</v>
          </cell>
          <cell r="E2010">
            <v>0</v>
          </cell>
          <cell r="F2010">
            <v>0</v>
          </cell>
          <cell r="G2010">
            <v>0</v>
          </cell>
          <cell r="H2010">
            <v>0</v>
          </cell>
          <cell r="I2010">
            <v>43529</v>
          </cell>
        </row>
        <row r="2011">
          <cell r="A2011">
            <v>1385</v>
          </cell>
          <cell r="B2011">
            <v>0</v>
          </cell>
          <cell r="C2011">
            <v>0</v>
          </cell>
          <cell r="D2011">
            <v>0</v>
          </cell>
          <cell r="E2011">
            <v>0</v>
          </cell>
          <cell r="F2011">
            <v>0</v>
          </cell>
          <cell r="G2011">
            <v>0</v>
          </cell>
          <cell r="H2011">
            <v>0</v>
          </cell>
          <cell r="I2011">
            <v>43528</v>
          </cell>
        </row>
        <row r="2012">
          <cell r="A2012">
            <v>2544</v>
          </cell>
          <cell r="B2012">
            <v>0</v>
          </cell>
          <cell r="C2012">
            <v>0</v>
          </cell>
          <cell r="D2012">
            <v>0</v>
          </cell>
          <cell r="E2012">
            <v>0</v>
          </cell>
          <cell r="F2012">
            <v>0</v>
          </cell>
          <cell r="G2012">
            <v>0</v>
          </cell>
          <cell r="H2012">
            <v>1</v>
          </cell>
          <cell r="I2012">
            <v>43528</v>
          </cell>
        </row>
        <row r="2013">
          <cell r="A2013">
            <v>2340</v>
          </cell>
          <cell r="B2013">
            <v>0</v>
          </cell>
          <cell r="C2013">
            <v>0</v>
          </cell>
          <cell r="D2013">
            <v>0</v>
          </cell>
          <cell r="E2013">
            <v>0</v>
          </cell>
          <cell r="F2013">
            <v>0</v>
          </cell>
          <cell r="G2013">
            <v>0</v>
          </cell>
          <cell r="H2013">
            <v>0</v>
          </cell>
          <cell r="I2013">
            <v>43527</v>
          </cell>
        </row>
        <row r="2014">
          <cell r="A2014">
            <v>2577</v>
          </cell>
          <cell r="B2014">
            <v>0</v>
          </cell>
          <cell r="C2014">
            <v>0</v>
          </cell>
          <cell r="D2014">
            <v>0</v>
          </cell>
          <cell r="E2014">
            <v>1</v>
          </cell>
          <cell r="F2014">
            <v>0</v>
          </cell>
          <cell r="G2014">
            <v>0</v>
          </cell>
          <cell r="H2014">
            <v>0</v>
          </cell>
          <cell r="I2014">
            <v>43527</v>
          </cell>
        </row>
        <row r="2015">
          <cell r="A2015">
            <v>3193</v>
          </cell>
          <cell r="B2015">
            <v>0</v>
          </cell>
          <cell r="C2015">
            <v>0</v>
          </cell>
          <cell r="D2015">
            <v>0</v>
          </cell>
          <cell r="E2015">
            <v>0</v>
          </cell>
          <cell r="F2015">
            <v>0</v>
          </cell>
          <cell r="G2015">
            <v>0</v>
          </cell>
          <cell r="H2015">
            <v>0</v>
          </cell>
          <cell r="I2015">
            <v>43527</v>
          </cell>
        </row>
        <row r="2016">
          <cell r="A2016">
            <v>3208</v>
          </cell>
          <cell r="B2016">
            <v>0</v>
          </cell>
          <cell r="C2016">
            <v>0</v>
          </cell>
          <cell r="D2016">
            <v>0</v>
          </cell>
          <cell r="E2016">
            <v>0</v>
          </cell>
          <cell r="F2016">
            <v>0</v>
          </cell>
          <cell r="G2016">
            <v>0</v>
          </cell>
          <cell r="H2016">
            <v>0</v>
          </cell>
          <cell r="I2016">
            <v>43527</v>
          </cell>
        </row>
        <row r="2017">
          <cell r="A2017">
            <v>1443</v>
          </cell>
          <cell r="B2017">
            <v>0</v>
          </cell>
          <cell r="C2017">
            <v>0</v>
          </cell>
          <cell r="D2017">
            <v>0</v>
          </cell>
          <cell r="E2017">
            <v>0</v>
          </cell>
          <cell r="F2017">
            <v>0</v>
          </cell>
          <cell r="G2017">
            <v>0</v>
          </cell>
          <cell r="H2017">
            <v>0</v>
          </cell>
          <cell r="I2017">
            <v>43526</v>
          </cell>
        </row>
        <row r="2018">
          <cell r="A2018">
            <v>2598</v>
          </cell>
          <cell r="B2018">
            <v>0</v>
          </cell>
          <cell r="C2018">
            <v>0</v>
          </cell>
          <cell r="D2018">
            <v>0</v>
          </cell>
          <cell r="E2018">
            <v>0</v>
          </cell>
          <cell r="F2018">
            <v>0</v>
          </cell>
          <cell r="G2018">
            <v>0</v>
          </cell>
          <cell r="H2018">
            <v>0</v>
          </cell>
          <cell r="I2018">
            <v>43526</v>
          </cell>
        </row>
        <row r="2019">
          <cell r="A2019">
            <v>2994</v>
          </cell>
          <cell r="B2019">
            <v>0</v>
          </cell>
          <cell r="C2019">
            <v>0</v>
          </cell>
          <cell r="D2019">
            <v>0</v>
          </cell>
          <cell r="E2019">
            <v>0</v>
          </cell>
          <cell r="F2019">
            <v>0</v>
          </cell>
          <cell r="G2019">
            <v>0</v>
          </cell>
          <cell r="H2019">
            <v>0</v>
          </cell>
          <cell r="I2019">
            <v>43526</v>
          </cell>
        </row>
        <row r="2020">
          <cell r="A2020">
            <v>3016</v>
          </cell>
          <cell r="B2020">
            <v>0</v>
          </cell>
          <cell r="C2020">
            <v>0</v>
          </cell>
          <cell r="D2020">
            <v>0</v>
          </cell>
          <cell r="E2020">
            <v>0</v>
          </cell>
          <cell r="F2020">
            <v>0</v>
          </cell>
          <cell r="G2020">
            <v>0</v>
          </cell>
          <cell r="H2020">
            <v>0</v>
          </cell>
          <cell r="I2020">
            <v>43526</v>
          </cell>
        </row>
        <row r="2021">
          <cell r="A2021">
            <v>1474</v>
          </cell>
          <cell r="B2021">
            <v>0</v>
          </cell>
          <cell r="C2021">
            <v>0</v>
          </cell>
          <cell r="D2021">
            <v>0</v>
          </cell>
          <cell r="E2021">
            <v>0</v>
          </cell>
          <cell r="F2021">
            <v>0</v>
          </cell>
          <cell r="G2021">
            <v>0</v>
          </cell>
          <cell r="H2021">
            <v>0</v>
          </cell>
          <cell r="I2021">
            <v>43525</v>
          </cell>
        </row>
        <row r="2022">
          <cell r="A2022">
            <v>2247</v>
          </cell>
          <cell r="B2022">
            <v>0</v>
          </cell>
          <cell r="C2022">
            <v>0</v>
          </cell>
          <cell r="D2022">
            <v>0</v>
          </cell>
          <cell r="E2022">
            <v>0</v>
          </cell>
          <cell r="F2022">
            <v>0</v>
          </cell>
          <cell r="G2022">
            <v>0</v>
          </cell>
          <cell r="H2022">
            <v>1</v>
          </cell>
          <cell r="I2022">
            <v>43525</v>
          </cell>
        </row>
        <row r="2023">
          <cell r="A2023">
            <v>1570</v>
          </cell>
          <cell r="B2023">
            <v>1</v>
          </cell>
          <cell r="C2023">
            <v>0</v>
          </cell>
          <cell r="D2023">
            <v>1</v>
          </cell>
          <cell r="E2023">
            <v>1</v>
          </cell>
          <cell r="F2023">
            <v>0</v>
          </cell>
          <cell r="G2023">
            <v>0</v>
          </cell>
          <cell r="H2023">
            <v>1</v>
          </cell>
          <cell r="I2023">
            <v>43524</v>
          </cell>
        </row>
        <row r="2024">
          <cell r="A2024">
            <v>1697</v>
          </cell>
          <cell r="B2024">
            <v>0</v>
          </cell>
          <cell r="C2024">
            <v>0</v>
          </cell>
          <cell r="D2024">
            <v>1</v>
          </cell>
          <cell r="E2024">
            <v>0</v>
          </cell>
          <cell r="F2024">
            <v>0</v>
          </cell>
          <cell r="G2024">
            <v>0</v>
          </cell>
          <cell r="H2024">
            <v>1</v>
          </cell>
          <cell r="I2024">
            <v>43524</v>
          </cell>
        </row>
        <row r="2025">
          <cell r="A2025">
            <v>1818</v>
          </cell>
          <cell r="B2025">
            <v>0</v>
          </cell>
          <cell r="C2025">
            <v>0</v>
          </cell>
          <cell r="D2025">
            <v>0</v>
          </cell>
          <cell r="E2025">
            <v>0</v>
          </cell>
          <cell r="F2025">
            <v>0</v>
          </cell>
          <cell r="G2025">
            <v>0</v>
          </cell>
          <cell r="H2025">
            <v>0</v>
          </cell>
          <cell r="I2025">
            <v>43524</v>
          </cell>
        </row>
        <row r="2026">
          <cell r="A2026">
            <v>1240</v>
          </cell>
          <cell r="B2026">
            <v>0</v>
          </cell>
          <cell r="C2026">
            <v>0</v>
          </cell>
          <cell r="D2026">
            <v>0</v>
          </cell>
          <cell r="E2026">
            <v>0</v>
          </cell>
          <cell r="F2026">
            <v>0</v>
          </cell>
          <cell r="G2026">
            <v>0</v>
          </cell>
          <cell r="H2026">
            <v>0</v>
          </cell>
          <cell r="I2026">
            <v>43523</v>
          </cell>
        </row>
        <row r="2027">
          <cell r="A2027">
            <v>1257</v>
          </cell>
          <cell r="B2027">
            <v>0</v>
          </cell>
          <cell r="C2027">
            <v>0</v>
          </cell>
          <cell r="D2027">
            <v>0</v>
          </cell>
          <cell r="E2027">
            <v>0</v>
          </cell>
          <cell r="F2027">
            <v>0</v>
          </cell>
          <cell r="G2027">
            <v>0</v>
          </cell>
          <cell r="H2027">
            <v>1</v>
          </cell>
          <cell r="I2027">
            <v>43523</v>
          </cell>
        </row>
        <row r="2028">
          <cell r="A2028">
            <v>1639</v>
          </cell>
          <cell r="B2028">
            <v>0</v>
          </cell>
          <cell r="C2028">
            <v>0</v>
          </cell>
          <cell r="D2028">
            <v>0</v>
          </cell>
          <cell r="E2028">
            <v>0</v>
          </cell>
          <cell r="F2028">
            <v>0</v>
          </cell>
          <cell r="G2028">
            <v>0</v>
          </cell>
          <cell r="H2028">
            <v>0</v>
          </cell>
          <cell r="I2028">
            <v>43523</v>
          </cell>
        </row>
        <row r="2029">
          <cell r="A2029">
            <v>2134</v>
          </cell>
          <cell r="B2029">
            <v>0</v>
          </cell>
          <cell r="C2029">
            <v>0</v>
          </cell>
          <cell r="D2029">
            <v>1</v>
          </cell>
          <cell r="E2029">
            <v>0</v>
          </cell>
          <cell r="F2029">
            <v>0</v>
          </cell>
          <cell r="G2029">
            <v>0</v>
          </cell>
          <cell r="H2029">
            <v>1</v>
          </cell>
          <cell r="I2029">
            <v>43523</v>
          </cell>
        </row>
        <row r="2030">
          <cell r="A2030">
            <v>2673</v>
          </cell>
          <cell r="B2030">
            <v>0</v>
          </cell>
          <cell r="C2030">
            <v>0</v>
          </cell>
          <cell r="D2030">
            <v>0</v>
          </cell>
          <cell r="E2030">
            <v>0</v>
          </cell>
          <cell r="F2030">
            <v>0</v>
          </cell>
          <cell r="G2030">
            <v>0</v>
          </cell>
          <cell r="H2030">
            <v>0</v>
          </cell>
          <cell r="I2030">
            <v>43523</v>
          </cell>
        </row>
        <row r="2031">
          <cell r="A2031">
            <v>2814</v>
          </cell>
          <cell r="B2031">
            <v>0</v>
          </cell>
          <cell r="C2031">
            <v>0</v>
          </cell>
          <cell r="D2031">
            <v>0</v>
          </cell>
          <cell r="E2031">
            <v>0</v>
          </cell>
          <cell r="F2031">
            <v>0</v>
          </cell>
          <cell r="G2031">
            <v>0</v>
          </cell>
          <cell r="H2031">
            <v>1</v>
          </cell>
          <cell r="I2031">
            <v>43523</v>
          </cell>
        </row>
        <row r="2032">
          <cell r="A2032">
            <v>1610</v>
          </cell>
          <cell r="B2032">
            <v>0</v>
          </cell>
          <cell r="C2032">
            <v>0</v>
          </cell>
          <cell r="D2032">
            <v>0</v>
          </cell>
          <cell r="E2032">
            <v>0</v>
          </cell>
          <cell r="F2032">
            <v>0</v>
          </cell>
          <cell r="G2032">
            <v>0</v>
          </cell>
          <cell r="H2032">
            <v>1</v>
          </cell>
          <cell r="I2032">
            <v>43522</v>
          </cell>
        </row>
        <row r="2033">
          <cell r="A2033">
            <v>1941</v>
          </cell>
          <cell r="B2033">
            <v>0</v>
          </cell>
          <cell r="C2033">
            <v>0</v>
          </cell>
          <cell r="D2033">
            <v>0</v>
          </cell>
          <cell r="E2033">
            <v>0</v>
          </cell>
          <cell r="F2033">
            <v>0</v>
          </cell>
          <cell r="G2033">
            <v>0</v>
          </cell>
          <cell r="H2033">
            <v>0</v>
          </cell>
          <cell r="I2033">
            <v>43522</v>
          </cell>
        </row>
        <row r="2034">
          <cell r="A2034">
            <v>2259</v>
          </cell>
          <cell r="B2034">
            <v>0</v>
          </cell>
          <cell r="C2034">
            <v>0</v>
          </cell>
          <cell r="D2034">
            <v>0</v>
          </cell>
          <cell r="E2034">
            <v>1</v>
          </cell>
          <cell r="F2034">
            <v>0</v>
          </cell>
          <cell r="G2034">
            <v>0</v>
          </cell>
          <cell r="H2034">
            <v>0</v>
          </cell>
          <cell r="I2034">
            <v>43522</v>
          </cell>
        </row>
        <row r="2035">
          <cell r="A2035">
            <v>2761</v>
          </cell>
          <cell r="B2035">
            <v>0</v>
          </cell>
          <cell r="C2035">
            <v>0</v>
          </cell>
          <cell r="D2035">
            <v>0</v>
          </cell>
          <cell r="E2035">
            <v>0</v>
          </cell>
          <cell r="F2035">
            <v>0</v>
          </cell>
          <cell r="G2035">
            <v>0</v>
          </cell>
          <cell r="H2035">
            <v>0</v>
          </cell>
          <cell r="I2035">
            <v>43522</v>
          </cell>
        </row>
        <row r="2036">
          <cell r="A2036">
            <v>2263</v>
          </cell>
          <cell r="B2036">
            <v>0</v>
          </cell>
          <cell r="C2036">
            <v>0</v>
          </cell>
          <cell r="D2036">
            <v>0</v>
          </cell>
          <cell r="E2036">
            <v>0</v>
          </cell>
          <cell r="F2036">
            <v>0</v>
          </cell>
          <cell r="G2036">
            <v>0</v>
          </cell>
          <cell r="H2036">
            <v>0</v>
          </cell>
          <cell r="I2036">
            <v>43521</v>
          </cell>
        </row>
        <row r="2037">
          <cell r="A2037">
            <v>2681</v>
          </cell>
          <cell r="B2037">
            <v>0</v>
          </cell>
          <cell r="C2037">
            <v>0</v>
          </cell>
          <cell r="D2037">
            <v>1</v>
          </cell>
          <cell r="E2037">
            <v>0</v>
          </cell>
          <cell r="F2037">
            <v>0</v>
          </cell>
          <cell r="G2037">
            <v>0</v>
          </cell>
          <cell r="H2037">
            <v>0</v>
          </cell>
          <cell r="I2037">
            <v>43521</v>
          </cell>
        </row>
        <row r="2038">
          <cell r="A2038">
            <v>2671</v>
          </cell>
          <cell r="B2038">
            <v>0</v>
          </cell>
          <cell r="C2038">
            <v>0</v>
          </cell>
          <cell r="D2038">
            <v>0</v>
          </cell>
          <cell r="E2038">
            <v>0</v>
          </cell>
          <cell r="F2038">
            <v>0</v>
          </cell>
          <cell r="G2038">
            <v>0</v>
          </cell>
          <cell r="H2038">
            <v>0</v>
          </cell>
          <cell r="I2038">
            <v>43520</v>
          </cell>
        </row>
        <row r="2039">
          <cell r="A2039">
            <v>1293</v>
          </cell>
          <cell r="B2039">
            <v>0</v>
          </cell>
          <cell r="C2039">
            <v>0</v>
          </cell>
          <cell r="D2039">
            <v>0</v>
          </cell>
          <cell r="E2039">
            <v>0</v>
          </cell>
          <cell r="F2039">
            <v>0</v>
          </cell>
          <cell r="G2039">
            <v>0</v>
          </cell>
          <cell r="H2039">
            <v>1</v>
          </cell>
          <cell r="I2039">
            <v>43519</v>
          </cell>
        </row>
        <row r="2040">
          <cell r="A2040">
            <v>2023</v>
          </cell>
          <cell r="B2040">
            <v>0</v>
          </cell>
          <cell r="C2040">
            <v>0</v>
          </cell>
          <cell r="D2040">
            <v>0</v>
          </cell>
          <cell r="E2040">
            <v>0</v>
          </cell>
          <cell r="F2040">
            <v>0</v>
          </cell>
          <cell r="G2040">
            <v>0</v>
          </cell>
          <cell r="H2040">
            <v>0</v>
          </cell>
          <cell r="I2040">
            <v>43519</v>
          </cell>
        </row>
        <row r="2041">
          <cell r="A2041">
            <v>2745</v>
          </cell>
          <cell r="B2041">
            <v>0</v>
          </cell>
          <cell r="C2041">
            <v>0</v>
          </cell>
          <cell r="D2041">
            <v>0</v>
          </cell>
          <cell r="E2041">
            <v>0</v>
          </cell>
          <cell r="F2041">
            <v>0</v>
          </cell>
          <cell r="G2041">
            <v>0</v>
          </cell>
          <cell r="H2041">
            <v>1</v>
          </cell>
          <cell r="I2041">
            <v>43519</v>
          </cell>
        </row>
        <row r="2042">
          <cell r="A2042">
            <v>2825</v>
          </cell>
          <cell r="B2042">
            <v>1</v>
          </cell>
          <cell r="C2042">
            <v>0</v>
          </cell>
          <cell r="D2042">
            <v>1</v>
          </cell>
          <cell r="E2042">
            <v>0</v>
          </cell>
          <cell r="F2042">
            <v>0</v>
          </cell>
          <cell r="G2042">
            <v>1</v>
          </cell>
          <cell r="H2042">
            <v>1</v>
          </cell>
          <cell r="I2042">
            <v>43519</v>
          </cell>
        </row>
        <row r="2043">
          <cell r="A2043">
            <v>2834</v>
          </cell>
          <cell r="B2043">
            <v>0</v>
          </cell>
          <cell r="C2043">
            <v>0</v>
          </cell>
          <cell r="D2043">
            <v>0</v>
          </cell>
          <cell r="E2043">
            <v>0</v>
          </cell>
          <cell r="F2043">
            <v>0</v>
          </cell>
          <cell r="G2043">
            <v>0</v>
          </cell>
          <cell r="H2043">
            <v>0</v>
          </cell>
          <cell r="I2043">
            <v>43519</v>
          </cell>
        </row>
        <row r="2044">
          <cell r="A2044">
            <v>2956</v>
          </cell>
          <cell r="B2044">
            <v>0</v>
          </cell>
          <cell r="C2044">
            <v>0</v>
          </cell>
          <cell r="D2044">
            <v>0</v>
          </cell>
          <cell r="E2044">
            <v>0</v>
          </cell>
          <cell r="F2044">
            <v>0</v>
          </cell>
          <cell r="G2044">
            <v>0</v>
          </cell>
          <cell r="H2044">
            <v>1</v>
          </cell>
          <cell r="I2044">
            <v>43519</v>
          </cell>
        </row>
        <row r="2045">
          <cell r="A2045">
            <v>3071</v>
          </cell>
          <cell r="B2045">
            <v>0</v>
          </cell>
          <cell r="C2045">
            <v>0</v>
          </cell>
          <cell r="D2045">
            <v>0</v>
          </cell>
          <cell r="E2045">
            <v>0</v>
          </cell>
          <cell r="F2045">
            <v>0</v>
          </cell>
          <cell r="G2045">
            <v>0</v>
          </cell>
          <cell r="H2045">
            <v>1</v>
          </cell>
          <cell r="I2045">
            <v>43518</v>
          </cell>
        </row>
        <row r="2046">
          <cell r="A2046">
            <v>3078</v>
          </cell>
          <cell r="B2046">
            <v>0</v>
          </cell>
          <cell r="C2046">
            <v>0</v>
          </cell>
          <cell r="D2046">
            <v>1</v>
          </cell>
          <cell r="E2046">
            <v>0</v>
          </cell>
          <cell r="F2046">
            <v>0</v>
          </cell>
          <cell r="G2046">
            <v>0</v>
          </cell>
          <cell r="H2046">
            <v>1</v>
          </cell>
          <cell r="I2046">
            <v>43518</v>
          </cell>
        </row>
        <row r="2047">
          <cell r="A2047">
            <v>3119</v>
          </cell>
          <cell r="B2047">
            <v>0</v>
          </cell>
          <cell r="C2047">
            <v>0</v>
          </cell>
          <cell r="D2047">
            <v>0</v>
          </cell>
          <cell r="E2047">
            <v>1</v>
          </cell>
          <cell r="F2047">
            <v>0</v>
          </cell>
          <cell r="G2047">
            <v>0</v>
          </cell>
          <cell r="H2047">
            <v>0</v>
          </cell>
          <cell r="I2047">
            <v>43518</v>
          </cell>
        </row>
        <row r="2048">
          <cell r="A2048">
            <v>1380</v>
          </cell>
          <cell r="B2048">
            <v>0</v>
          </cell>
          <cell r="C2048">
            <v>0</v>
          </cell>
          <cell r="D2048">
            <v>0</v>
          </cell>
          <cell r="E2048">
            <v>0</v>
          </cell>
          <cell r="F2048">
            <v>0</v>
          </cell>
          <cell r="G2048">
            <v>0</v>
          </cell>
          <cell r="H2048">
            <v>0</v>
          </cell>
          <cell r="I2048">
            <v>43516</v>
          </cell>
        </row>
        <row r="2049">
          <cell r="A2049">
            <v>1440</v>
          </cell>
          <cell r="B2049">
            <v>0</v>
          </cell>
          <cell r="C2049">
            <v>1</v>
          </cell>
          <cell r="D2049">
            <v>0</v>
          </cell>
          <cell r="E2049">
            <v>1</v>
          </cell>
          <cell r="F2049">
            <v>0</v>
          </cell>
          <cell r="G2049">
            <v>0</v>
          </cell>
          <cell r="H2049">
            <v>1</v>
          </cell>
          <cell r="I2049">
            <v>43516</v>
          </cell>
        </row>
        <row r="2050">
          <cell r="A2050">
            <v>1469</v>
          </cell>
          <cell r="B2050">
            <v>0</v>
          </cell>
          <cell r="C2050">
            <v>0</v>
          </cell>
          <cell r="D2050">
            <v>0</v>
          </cell>
          <cell r="E2050">
            <v>0</v>
          </cell>
          <cell r="F2050">
            <v>0</v>
          </cell>
          <cell r="G2050">
            <v>0</v>
          </cell>
          <cell r="H2050">
            <v>1</v>
          </cell>
          <cell r="I2050">
            <v>43515</v>
          </cell>
        </row>
        <row r="2051">
          <cell r="A2051">
            <v>2128</v>
          </cell>
          <cell r="B2051">
            <v>0</v>
          </cell>
          <cell r="C2051">
            <v>0</v>
          </cell>
          <cell r="D2051">
            <v>0</v>
          </cell>
          <cell r="E2051">
            <v>0</v>
          </cell>
          <cell r="F2051">
            <v>0</v>
          </cell>
          <cell r="G2051">
            <v>0</v>
          </cell>
          <cell r="H2051">
            <v>0</v>
          </cell>
          <cell r="I2051">
            <v>43515</v>
          </cell>
        </row>
        <row r="2052">
          <cell r="A2052">
            <v>2142</v>
          </cell>
          <cell r="B2052">
            <v>0</v>
          </cell>
          <cell r="C2052">
            <v>0</v>
          </cell>
          <cell r="D2052">
            <v>0</v>
          </cell>
          <cell r="E2052">
            <v>0</v>
          </cell>
          <cell r="F2052">
            <v>0</v>
          </cell>
          <cell r="G2052">
            <v>0</v>
          </cell>
          <cell r="H2052">
            <v>0</v>
          </cell>
          <cell r="I2052">
            <v>43515</v>
          </cell>
        </row>
        <row r="2053">
          <cell r="A2053">
            <v>2435</v>
          </cell>
          <cell r="B2053">
            <v>0</v>
          </cell>
          <cell r="C2053">
            <v>0</v>
          </cell>
          <cell r="D2053">
            <v>0</v>
          </cell>
          <cell r="E2053">
            <v>0</v>
          </cell>
          <cell r="F2053">
            <v>0</v>
          </cell>
          <cell r="G2053">
            <v>0</v>
          </cell>
          <cell r="H2053">
            <v>1</v>
          </cell>
          <cell r="I2053">
            <v>43515</v>
          </cell>
        </row>
        <row r="2054">
          <cell r="A2054">
            <v>2919</v>
          </cell>
          <cell r="B2054">
            <v>0</v>
          </cell>
          <cell r="C2054">
            <v>0</v>
          </cell>
          <cell r="D2054">
            <v>0</v>
          </cell>
          <cell r="E2054">
            <v>0</v>
          </cell>
          <cell r="F2054">
            <v>0</v>
          </cell>
          <cell r="G2054">
            <v>0</v>
          </cell>
          <cell r="H2054">
            <v>0</v>
          </cell>
          <cell r="I2054">
            <v>43515</v>
          </cell>
        </row>
        <row r="2055">
          <cell r="A2055">
            <v>1164</v>
          </cell>
          <cell r="B2055">
            <v>0</v>
          </cell>
          <cell r="C2055">
            <v>0</v>
          </cell>
          <cell r="D2055">
            <v>0</v>
          </cell>
          <cell r="E2055">
            <v>0</v>
          </cell>
          <cell r="F2055">
            <v>0</v>
          </cell>
          <cell r="G2055">
            <v>0</v>
          </cell>
          <cell r="H2055">
            <v>0</v>
          </cell>
          <cell r="I2055">
            <v>43513</v>
          </cell>
        </row>
        <row r="2056">
          <cell r="A2056">
            <v>1320</v>
          </cell>
          <cell r="B2056">
            <v>0</v>
          </cell>
          <cell r="C2056">
            <v>0</v>
          </cell>
          <cell r="D2056">
            <v>0</v>
          </cell>
          <cell r="E2056">
            <v>0</v>
          </cell>
          <cell r="F2056">
            <v>0</v>
          </cell>
          <cell r="G2056">
            <v>0</v>
          </cell>
          <cell r="H2056">
            <v>0</v>
          </cell>
          <cell r="I2056">
            <v>43513</v>
          </cell>
        </row>
        <row r="2057">
          <cell r="A2057">
            <v>1539</v>
          </cell>
          <cell r="B2057">
            <v>0</v>
          </cell>
          <cell r="C2057">
            <v>0</v>
          </cell>
          <cell r="D2057">
            <v>0</v>
          </cell>
          <cell r="E2057">
            <v>0</v>
          </cell>
          <cell r="F2057">
            <v>0</v>
          </cell>
          <cell r="G2057">
            <v>0</v>
          </cell>
          <cell r="H2057">
            <v>0</v>
          </cell>
          <cell r="I2057">
            <v>43513</v>
          </cell>
        </row>
        <row r="2058">
          <cell r="A2058">
            <v>1554</v>
          </cell>
          <cell r="B2058">
            <v>0</v>
          </cell>
          <cell r="C2058">
            <v>0</v>
          </cell>
          <cell r="D2058">
            <v>0</v>
          </cell>
          <cell r="E2058">
            <v>0</v>
          </cell>
          <cell r="F2058">
            <v>0</v>
          </cell>
          <cell r="G2058">
            <v>0</v>
          </cell>
          <cell r="H2058">
            <v>0</v>
          </cell>
          <cell r="I2058">
            <v>43513</v>
          </cell>
        </row>
        <row r="2059">
          <cell r="A2059">
            <v>1654</v>
          </cell>
          <cell r="B2059">
            <v>0</v>
          </cell>
          <cell r="C2059">
            <v>0</v>
          </cell>
          <cell r="D2059">
            <v>0</v>
          </cell>
          <cell r="E2059">
            <v>0</v>
          </cell>
          <cell r="F2059">
            <v>0</v>
          </cell>
          <cell r="G2059">
            <v>0</v>
          </cell>
          <cell r="H2059">
            <v>0</v>
          </cell>
          <cell r="I2059">
            <v>43513</v>
          </cell>
        </row>
        <row r="2060">
          <cell r="A2060">
            <v>1668</v>
          </cell>
          <cell r="B2060">
            <v>0</v>
          </cell>
          <cell r="C2060">
            <v>0</v>
          </cell>
          <cell r="D2060">
            <v>0</v>
          </cell>
          <cell r="E2060">
            <v>0</v>
          </cell>
          <cell r="F2060">
            <v>0</v>
          </cell>
          <cell r="G2060">
            <v>0</v>
          </cell>
          <cell r="H2060">
            <v>1</v>
          </cell>
          <cell r="I2060">
            <v>43513</v>
          </cell>
        </row>
        <row r="2061">
          <cell r="A2061">
            <v>1865</v>
          </cell>
          <cell r="B2061">
            <v>0</v>
          </cell>
          <cell r="C2061">
            <v>0</v>
          </cell>
          <cell r="D2061">
            <v>0</v>
          </cell>
          <cell r="E2061">
            <v>0</v>
          </cell>
          <cell r="F2061">
            <v>0</v>
          </cell>
          <cell r="G2061">
            <v>0</v>
          </cell>
          <cell r="H2061">
            <v>1</v>
          </cell>
          <cell r="I2061">
            <v>43513</v>
          </cell>
        </row>
        <row r="2062">
          <cell r="A2062">
            <v>2046</v>
          </cell>
          <cell r="B2062">
            <v>0</v>
          </cell>
          <cell r="C2062">
            <v>0</v>
          </cell>
          <cell r="D2062">
            <v>0</v>
          </cell>
          <cell r="E2062">
            <v>0</v>
          </cell>
          <cell r="F2062">
            <v>0</v>
          </cell>
          <cell r="G2062">
            <v>0</v>
          </cell>
          <cell r="H2062">
            <v>0</v>
          </cell>
          <cell r="I2062">
            <v>43513</v>
          </cell>
        </row>
        <row r="2063">
          <cell r="A2063">
            <v>2726</v>
          </cell>
          <cell r="B2063">
            <v>0</v>
          </cell>
          <cell r="C2063">
            <v>0</v>
          </cell>
          <cell r="D2063">
            <v>0</v>
          </cell>
          <cell r="E2063">
            <v>0</v>
          </cell>
          <cell r="F2063">
            <v>0</v>
          </cell>
          <cell r="G2063">
            <v>0</v>
          </cell>
          <cell r="H2063">
            <v>0</v>
          </cell>
          <cell r="I2063">
            <v>43513</v>
          </cell>
        </row>
        <row r="2064">
          <cell r="A2064">
            <v>2820</v>
          </cell>
          <cell r="B2064">
            <v>1</v>
          </cell>
          <cell r="C2064">
            <v>0</v>
          </cell>
          <cell r="D2064">
            <v>1</v>
          </cell>
          <cell r="E2064">
            <v>1</v>
          </cell>
          <cell r="F2064">
            <v>0</v>
          </cell>
          <cell r="G2064">
            <v>0</v>
          </cell>
          <cell r="H2064">
            <v>1</v>
          </cell>
          <cell r="I2064">
            <v>43513</v>
          </cell>
        </row>
        <row r="2065">
          <cell r="A2065">
            <v>3089</v>
          </cell>
          <cell r="B2065">
            <v>0</v>
          </cell>
          <cell r="C2065">
            <v>0</v>
          </cell>
          <cell r="D2065">
            <v>0</v>
          </cell>
          <cell r="E2065">
            <v>0</v>
          </cell>
          <cell r="F2065">
            <v>0</v>
          </cell>
          <cell r="G2065">
            <v>0</v>
          </cell>
          <cell r="H2065">
            <v>0</v>
          </cell>
          <cell r="I2065">
            <v>43513</v>
          </cell>
        </row>
        <row r="2066">
          <cell r="A2066">
            <v>1066</v>
          </cell>
          <cell r="B2066">
            <v>0</v>
          </cell>
          <cell r="C2066">
            <v>0</v>
          </cell>
          <cell r="D2066">
            <v>0</v>
          </cell>
          <cell r="E2066">
            <v>0</v>
          </cell>
          <cell r="F2066">
            <v>0</v>
          </cell>
          <cell r="G2066">
            <v>0</v>
          </cell>
          <cell r="H2066">
            <v>0</v>
          </cell>
          <cell r="I2066">
            <v>43512</v>
          </cell>
        </row>
        <row r="2067">
          <cell r="A2067">
            <v>1747</v>
          </cell>
          <cell r="B2067">
            <v>0</v>
          </cell>
          <cell r="C2067">
            <v>0</v>
          </cell>
          <cell r="D2067">
            <v>0</v>
          </cell>
          <cell r="E2067">
            <v>0</v>
          </cell>
          <cell r="F2067">
            <v>0</v>
          </cell>
          <cell r="G2067">
            <v>0</v>
          </cell>
          <cell r="H2067">
            <v>0</v>
          </cell>
          <cell r="I2067">
            <v>43512</v>
          </cell>
        </row>
        <row r="2068">
          <cell r="A2068">
            <v>3019</v>
          </cell>
          <cell r="B2068">
            <v>0</v>
          </cell>
          <cell r="C2068">
            <v>0</v>
          </cell>
          <cell r="D2068">
            <v>0</v>
          </cell>
          <cell r="E2068">
            <v>0</v>
          </cell>
          <cell r="F2068">
            <v>0</v>
          </cell>
          <cell r="G2068">
            <v>0</v>
          </cell>
          <cell r="H2068">
            <v>0</v>
          </cell>
          <cell r="I2068">
            <v>43512</v>
          </cell>
        </row>
        <row r="2069">
          <cell r="A2069">
            <v>1197</v>
          </cell>
          <cell r="B2069">
            <v>1</v>
          </cell>
          <cell r="C2069">
            <v>0</v>
          </cell>
          <cell r="D2069">
            <v>0</v>
          </cell>
          <cell r="E2069">
            <v>0</v>
          </cell>
          <cell r="F2069">
            <v>0</v>
          </cell>
          <cell r="G2069">
            <v>0</v>
          </cell>
          <cell r="H2069">
            <v>1</v>
          </cell>
          <cell r="I2069">
            <v>43511</v>
          </cell>
        </row>
        <row r="2070">
          <cell r="A2070">
            <v>1812</v>
          </cell>
          <cell r="B2070">
            <v>0</v>
          </cell>
          <cell r="C2070">
            <v>0</v>
          </cell>
          <cell r="D2070">
            <v>0</v>
          </cell>
          <cell r="E2070">
            <v>0</v>
          </cell>
          <cell r="F2070">
            <v>0</v>
          </cell>
          <cell r="G2070">
            <v>0</v>
          </cell>
          <cell r="H2070">
            <v>0</v>
          </cell>
          <cell r="I2070">
            <v>43511</v>
          </cell>
        </row>
        <row r="2071">
          <cell r="A2071">
            <v>1981</v>
          </cell>
          <cell r="B2071">
            <v>0</v>
          </cell>
          <cell r="C2071">
            <v>1</v>
          </cell>
          <cell r="D2071">
            <v>1</v>
          </cell>
          <cell r="E2071">
            <v>0</v>
          </cell>
          <cell r="F2071">
            <v>0</v>
          </cell>
          <cell r="G2071">
            <v>0</v>
          </cell>
          <cell r="H2071">
            <v>1</v>
          </cell>
          <cell r="I2071">
            <v>43511</v>
          </cell>
        </row>
        <row r="2072">
          <cell r="A2072">
            <v>1994</v>
          </cell>
          <cell r="B2072">
            <v>0</v>
          </cell>
          <cell r="C2072">
            <v>0</v>
          </cell>
          <cell r="D2072">
            <v>0</v>
          </cell>
          <cell r="E2072">
            <v>0</v>
          </cell>
          <cell r="F2072">
            <v>0</v>
          </cell>
          <cell r="G2072">
            <v>0</v>
          </cell>
          <cell r="H2072">
            <v>0</v>
          </cell>
          <cell r="I2072">
            <v>43511</v>
          </cell>
        </row>
        <row r="2073">
          <cell r="A2073">
            <v>1179</v>
          </cell>
          <cell r="B2073">
            <v>1</v>
          </cell>
          <cell r="C2073">
            <v>0</v>
          </cell>
          <cell r="D2073">
            <v>0</v>
          </cell>
          <cell r="E2073">
            <v>0</v>
          </cell>
          <cell r="F2073">
            <v>0</v>
          </cell>
          <cell r="G2073">
            <v>0</v>
          </cell>
          <cell r="H2073">
            <v>0</v>
          </cell>
          <cell r="I2073">
            <v>43510</v>
          </cell>
        </row>
        <row r="2074">
          <cell r="A2074">
            <v>2180</v>
          </cell>
          <cell r="B2074">
            <v>0</v>
          </cell>
          <cell r="C2074">
            <v>0</v>
          </cell>
          <cell r="D2074">
            <v>0</v>
          </cell>
          <cell r="E2074">
            <v>0</v>
          </cell>
          <cell r="F2074">
            <v>0</v>
          </cell>
          <cell r="G2074">
            <v>0</v>
          </cell>
          <cell r="H2074">
            <v>0</v>
          </cell>
          <cell r="I2074">
            <v>43510</v>
          </cell>
        </row>
        <row r="2075">
          <cell r="A2075">
            <v>2871</v>
          </cell>
          <cell r="B2075">
            <v>1</v>
          </cell>
          <cell r="C2075">
            <v>0</v>
          </cell>
          <cell r="D2075">
            <v>0</v>
          </cell>
          <cell r="E2075">
            <v>0</v>
          </cell>
          <cell r="F2075">
            <v>0</v>
          </cell>
          <cell r="G2075">
            <v>0</v>
          </cell>
          <cell r="H2075">
            <v>0</v>
          </cell>
          <cell r="I2075">
            <v>43510</v>
          </cell>
        </row>
        <row r="2076">
          <cell r="A2076">
            <v>1212</v>
          </cell>
          <cell r="B2076">
            <v>0</v>
          </cell>
          <cell r="C2076">
            <v>0</v>
          </cell>
          <cell r="D2076">
            <v>0</v>
          </cell>
          <cell r="E2076">
            <v>0</v>
          </cell>
          <cell r="F2076">
            <v>0</v>
          </cell>
          <cell r="G2076">
            <v>0</v>
          </cell>
          <cell r="H2076">
            <v>0</v>
          </cell>
          <cell r="I2076">
            <v>43509</v>
          </cell>
        </row>
        <row r="2077">
          <cell r="A2077">
            <v>1508</v>
          </cell>
          <cell r="B2077">
            <v>0</v>
          </cell>
          <cell r="C2077">
            <v>0</v>
          </cell>
          <cell r="D2077">
            <v>0</v>
          </cell>
          <cell r="E2077">
            <v>0</v>
          </cell>
          <cell r="F2077">
            <v>0</v>
          </cell>
          <cell r="G2077">
            <v>0</v>
          </cell>
          <cell r="H2077">
            <v>1</v>
          </cell>
          <cell r="I2077">
            <v>43509</v>
          </cell>
        </row>
        <row r="2078">
          <cell r="A2078">
            <v>1770</v>
          </cell>
          <cell r="B2078">
            <v>0</v>
          </cell>
          <cell r="C2078">
            <v>0</v>
          </cell>
          <cell r="D2078">
            <v>0</v>
          </cell>
          <cell r="E2078">
            <v>0</v>
          </cell>
          <cell r="F2078">
            <v>0</v>
          </cell>
          <cell r="G2078">
            <v>0</v>
          </cell>
          <cell r="H2078">
            <v>0</v>
          </cell>
          <cell r="I2078">
            <v>43509</v>
          </cell>
        </row>
        <row r="2079">
          <cell r="A2079">
            <v>1872</v>
          </cell>
          <cell r="B2079">
            <v>0</v>
          </cell>
          <cell r="C2079">
            <v>0</v>
          </cell>
          <cell r="D2079">
            <v>0</v>
          </cell>
          <cell r="E2079">
            <v>0</v>
          </cell>
          <cell r="F2079">
            <v>0</v>
          </cell>
          <cell r="G2079">
            <v>0</v>
          </cell>
          <cell r="H2079">
            <v>0</v>
          </cell>
          <cell r="I2079">
            <v>43509</v>
          </cell>
        </row>
        <row r="2080">
          <cell r="A2080">
            <v>2384</v>
          </cell>
          <cell r="B2080">
            <v>0</v>
          </cell>
          <cell r="C2080">
            <v>0</v>
          </cell>
          <cell r="D2080">
            <v>0</v>
          </cell>
          <cell r="E2080">
            <v>0</v>
          </cell>
          <cell r="F2080">
            <v>0</v>
          </cell>
          <cell r="G2080">
            <v>0</v>
          </cell>
          <cell r="H2080">
            <v>0</v>
          </cell>
          <cell r="I2080">
            <v>43509</v>
          </cell>
        </row>
        <row r="2081">
          <cell r="A2081">
            <v>2602</v>
          </cell>
          <cell r="B2081">
            <v>0</v>
          </cell>
          <cell r="C2081">
            <v>0</v>
          </cell>
          <cell r="D2081">
            <v>0</v>
          </cell>
          <cell r="E2081">
            <v>0</v>
          </cell>
          <cell r="F2081">
            <v>0</v>
          </cell>
          <cell r="G2081">
            <v>0</v>
          </cell>
          <cell r="H2081">
            <v>0</v>
          </cell>
          <cell r="I2081">
            <v>43509</v>
          </cell>
        </row>
        <row r="2082">
          <cell r="A2082">
            <v>1057</v>
          </cell>
          <cell r="B2082">
            <v>0</v>
          </cell>
          <cell r="C2082">
            <v>0</v>
          </cell>
          <cell r="D2082">
            <v>0</v>
          </cell>
          <cell r="E2082">
            <v>0</v>
          </cell>
          <cell r="F2082">
            <v>0</v>
          </cell>
          <cell r="G2082">
            <v>0</v>
          </cell>
          <cell r="H2082">
            <v>0</v>
          </cell>
          <cell r="I2082">
            <v>43508</v>
          </cell>
        </row>
        <row r="2083">
          <cell r="A2083">
            <v>1438</v>
          </cell>
          <cell r="B2083">
            <v>0</v>
          </cell>
          <cell r="C2083">
            <v>0</v>
          </cell>
          <cell r="D2083">
            <v>0</v>
          </cell>
          <cell r="E2083">
            <v>0</v>
          </cell>
          <cell r="F2083">
            <v>0</v>
          </cell>
          <cell r="G2083">
            <v>0</v>
          </cell>
          <cell r="H2083">
            <v>0</v>
          </cell>
          <cell r="I2083">
            <v>43508</v>
          </cell>
        </row>
        <row r="2084">
          <cell r="A2084">
            <v>1645</v>
          </cell>
          <cell r="B2084">
            <v>0</v>
          </cell>
          <cell r="C2084">
            <v>0</v>
          </cell>
          <cell r="D2084">
            <v>0</v>
          </cell>
          <cell r="E2084">
            <v>0</v>
          </cell>
          <cell r="F2084">
            <v>0</v>
          </cell>
          <cell r="G2084">
            <v>0</v>
          </cell>
          <cell r="H2084">
            <v>0</v>
          </cell>
          <cell r="I2084">
            <v>43508</v>
          </cell>
        </row>
        <row r="2085">
          <cell r="A2085">
            <v>2628</v>
          </cell>
          <cell r="B2085">
            <v>0</v>
          </cell>
          <cell r="C2085">
            <v>0</v>
          </cell>
          <cell r="D2085">
            <v>0</v>
          </cell>
          <cell r="E2085">
            <v>0</v>
          </cell>
          <cell r="F2085">
            <v>0</v>
          </cell>
          <cell r="G2085">
            <v>0</v>
          </cell>
          <cell r="H2085">
            <v>1</v>
          </cell>
          <cell r="I2085">
            <v>43508</v>
          </cell>
        </row>
        <row r="2086">
          <cell r="A2086">
            <v>3003</v>
          </cell>
          <cell r="B2086">
            <v>1</v>
          </cell>
          <cell r="C2086">
            <v>0</v>
          </cell>
          <cell r="D2086">
            <v>0</v>
          </cell>
          <cell r="E2086">
            <v>0</v>
          </cell>
          <cell r="F2086">
            <v>0</v>
          </cell>
          <cell r="G2086">
            <v>0</v>
          </cell>
          <cell r="H2086">
            <v>1</v>
          </cell>
          <cell r="I2086">
            <v>43508</v>
          </cell>
        </row>
        <row r="2087">
          <cell r="A2087">
            <v>3063</v>
          </cell>
          <cell r="B2087">
            <v>1</v>
          </cell>
          <cell r="C2087">
            <v>0</v>
          </cell>
          <cell r="D2087">
            <v>0</v>
          </cell>
          <cell r="E2087">
            <v>0</v>
          </cell>
          <cell r="F2087">
            <v>0</v>
          </cell>
          <cell r="G2087">
            <v>0</v>
          </cell>
          <cell r="H2087">
            <v>1</v>
          </cell>
          <cell r="I2087">
            <v>43508</v>
          </cell>
        </row>
        <row r="2088">
          <cell r="A2088">
            <v>1611</v>
          </cell>
          <cell r="B2088">
            <v>0</v>
          </cell>
          <cell r="C2088">
            <v>0</v>
          </cell>
          <cell r="D2088">
            <v>0</v>
          </cell>
          <cell r="E2088">
            <v>0</v>
          </cell>
          <cell r="F2088">
            <v>0</v>
          </cell>
          <cell r="G2088">
            <v>0</v>
          </cell>
          <cell r="H2088">
            <v>0</v>
          </cell>
          <cell r="I2088">
            <v>43507</v>
          </cell>
        </row>
        <row r="2089">
          <cell r="A2089">
            <v>2385</v>
          </cell>
          <cell r="B2089">
            <v>0</v>
          </cell>
          <cell r="C2089">
            <v>0</v>
          </cell>
          <cell r="D2089">
            <v>0</v>
          </cell>
          <cell r="E2089">
            <v>0</v>
          </cell>
          <cell r="F2089">
            <v>0</v>
          </cell>
          <cell r="G2089">
            <v>0</v>
          </cell>
          <cell r="H2089">
            <v>1</v>
          </cell>
          <cell r="I2089">
            <v>43507</v>
          </cell>
        </row>
        <row r="2090">
          <cell r="A2090">
            <v>2910</v>
          </cell>
          <cell r="B2090">
            <v>0</v>
          </cell>
          <cell r="C2090">
            <v>0</v>
          </cell>
          <cell r="D2090">
            <v>0</v>
          </cell>
          <cell r="E2090">
            <v>0</v>
          </cell>
          <cell r="F2090">
            <v>0</v>
          </cell>
          <cell r="G2090">
            <v>0</v>
          </cell>
          <cell r="H2090">
            <v>0</v>
          </cell>
          <cell r="I2090">
            <v>43507</v>
          </cell>
        </row>
        <row r="2091">
          <cell r="A2091">
            <v>2977</v>
          </cell>
          <cell r="B2091">
            <v>0</v>
          </cell>
          <cell r="C2091">
            <v>0</v>
          </cell>
          <cell r="D2091">
            <v>0</v>
          </cell>
          <cell r="E2091">
            <v>0</v>
          </cell>
          <cell r="F2091">
            <v>0</v>
          </cell>
          <cell r="G2091">
            <v>0</v>
          </cell>
          <cell r="H2091">
            <v>1</v>
          </cell>
          <cell r="I2091">
            <v>43507</v>
          </cell>
        </row>
        <row r="2092">
          <cell r="A2092">
            <v>1748</v>
          </cell>
          <cell r="B2092">
            <v>0</v>
          </cell>
          <cell r="C2092">
            <v>0</v>
          </cell>
          <cell r="D2092">
            <v>0</v>
          </cell>
          <cell r="E2092">
            <v>0</v>
          </cell>
          <cell r="F2092">
            <v>0</v>
          </cell>
          <cell r="G2092">
            <v>0</v>
          </cell>
          <cell r="H2092">
            <v>0</v>
          </cell>
          <cell r="I2092">
            <v>43506</v>
          </cell>
        </row>
        <row r="2093">
          <cell r="A2093">
            <v>1001</v>
          </cell>
          <cell r="B2093">
            <v>0</v>
          </cell>
          <cell r="C2093">
            <v>0</v>
          </cell>
          <cell r="D2093">
            <v>0</v>
          </cell>
          <cell r="E2093">
            <v>0</v>
          </cell>
          <cell r="F2093">
            <v>0</v>
          </cell>
          <cell r="G2093">
            <v>0</v>
          </cell>
          <cell r="H2093">
            <v>1</v>
          </cell>
          <cell r="I2093">
            <v>43505</v>
          </cell>
        </row>
        <row r="2094">
          <cell r="A2094">
            <v>2345</v>
          </cell>
          <cell r="B2094">
            <v>0</v>
          </cell>
          <cell r="C2094">
            <v>0</v>
          </cell>
          <cell r="D2094">
            <v>0</v>
          </cell>
          <cell r="E2094">
            <v>0</v>
          </cell>
          <cell r="F2094">
            <v>0</v>
          </cell>
          <cell r="G2094">
            <v>0</v>
          </cell>
          <cell r="H2094">
            <v>1</v>
          </cell>
          <cell r="I2094">
            <v>43505</v>
          </cell>
        </row>
        <row r="2095">
          <cell r="A2095">
            <v>2510</v>
          </cell>
          <cell r="B2095">
            <v>0</v>
          </cell>
          <cell r="C2095">
            <v>0</v>
          </cell>
          <cell r="D2095">
            <v>0</v>
          </cell>
          <cell r="E2095">
            <v>0</v>
          </cell>
          <cell r="F2095">
            <v>0</v>
          </cell>
          <cell r="G2095">
            <v>0</v>
          </cell>
          <cell r="H2095">
            <v>0</v>
          </cell>
          <cell r="I2095">
            <v>43505</v>
          </cell>
        </row>
        <row r="2096">
          <cell r="A2096">
            <v>2799</v>
          </cell>
          <cell r="B2096">
            <v>0</v>
          </cell>
          <cell r="C2096">
            <v>0</v>
          </cell>
          <cell r="D2096">
            <v>0</v>
          </cell>
          <cell r="E2096">
            <v>0</v>
          </cell>
          <cell r="F2096">
            <v>0</v>
          </cell>
          <cell r="G2096">
            <v>0</v>
          </cell>
          <cell r="H2096">
            <v>0</v>
          </cell>
          <cell r="I2096">
            <v>43505</v>
          </cell>
        </row>
        <row r="2097">
          <cell r="A2097">
            <v>2303</v>
          </cell>
          <cell r="B2097">
            <v>1</v>
          </cell>
          <cell r="C2097">
            <v>0</v>
          </cell>
          <cell r="D2097">
            <v>0</v>
          </cell>
          <cell r="E2097">
            <v>0</v>
          </cell>
          <cell r="F2097">
            <v>0</v>
          </cell>
          <cell r="G2097">
            <v>1</v>
          </cell>
          <cell r="H2097">
            <v>1</v>
          </cell>
          <cell r="I2097">
            <v>43504</v>
          </cell>
        </row>
        <row r="2098">
          <cell r="A2098">
            <v>2418</v>
          </cell>
          <cell r="B2098">
            <v>0</v>
          </cell>
          <cell r="C2098">
            <v>0</v>
          </cell>
          <cell r="D2098">
            <v>0</v>
          </cell>
          <cell r="E2098">
            <v>0</v>
          </cell>
          <cell r="F2098">
            <v>0</v>
          </cell>
          <cell r="G2098">
            <v>0</v>
          </cell>
          <cell r="H2098">
            <v>1</v>
          </cell>
          <cell r="I2098">
            <v>43504</v>
          </cell>
        </row>
        <row r="2099">
          <cell r="A2099">
            <v>3097</v>
          </cell>
          <cell r="B2099">
            <v>0</v>
          </cell>
          <cell r="C2099">
            <v>0</v>
          </cell>
          <cell r="D2099">
            <v>0</v>
          </cell>
          <cell r="E2099">
            <v>0</v>
          </cell>
          <cell r="F2099">
            <v>0</v>
          </cell>
          <cell r="G2099">
            <v>0</v>
          </cell>
          <cell r="H2099">
            <v>1</v>
          </cell>
          <cell r="I2099">
            <v>43504</v>
          </cell>
        </row>
        <row r="2100">
          <cell r="A2100">
            <v>2528</v>
          </cell>
          <cell r="B2100">
            <v>0</v>
          </cell>
          <cell r="C2100">
            <v>0</v>
          </cell>
          <cell r="D2100">
            <v>0</v>
          </cell>
          <cell r="E2100">
            <v>0</v>
          </cell>
          <cell r="F2100">
            <v>0</v>
          </cell>
          <cell r="G2100">
            <v>0</v>
          </cell>
          <cell r="H2100">
            <v>0</v>
          </cell>
          <cell r="I2100">
            <v>43503</v>
          </cell>
        </row>
        <row r="2101">
          <cell r="A2101">
            <v>2449</v>
          </cell>
          <cell r="B2101">
            <v>0</v>
          </cell>
          <cell r="C2101">
            <v>1</v>
          </cell>
          <cell r="D2101">
            <v>1</v>
          </cell>
          <cell r="E2101">
            <v>0</v>
          </cell>
          <cell r="F2101">
            <v>0</v>
          </cell>
          <cell r="G2101">
            <v>0</v>
          </cell>
          <cell r="H2101">
            <v>1</v>
          </cell>
          <cell r="I2101">
            <v>43502</v>
          </cell>
        </row>
        <row r="2102">
          <cell r="A2102">
            <v>1017</v>
          </cell>
          <cell r="B2102">
            <v>0</v>
          </cell>
          <cell r="C2102">
            <v>0</v>
          </cell>
          <cell r="D2102">
            <v>0</v>
          </cell>
          <cell r="E2102">
            <v>0</v>
          </cell>
          <cell r="F2102">
            <v>0</v>
          </cell>
          <cell r="G2102">
            <v>0</v>
          </cell>
          <cell r="H2102">
            <v>0</v>
          </cell>
          <cell r="I2102">
            <v>43501</v>
          </cell>
        </row>
        <row r="2103">
          <cell r="A2103">
            <v>1235</v>
          </cell>
          <cell r="B2103">
            <v>0</v>
          </cell>
          <cell r="C2103">
            <v>0</v>
          </cell>
          <cell r="D2103">
            <v>0</v>
          </cell>
          <cell r="E2103">
            <v>0</v>
          </cell>
          <cell r="F2103">
            <v>0</v>
          </cell>
          <cell r="G2103">
            <v>0</v>
          </cell>
          <cell r="H2103">
            <v>0</v>
          </cell>
          <cell r="I2103">
            <v>43501</v>
          </cell>
        </row>
        <row r="2104">
          <cell r="A2104">
            <v>1269</v>
          </cell>
          <cell r="B2104">
            <v>0</v>
          </cell>
          <cell r="C2104">
            <v>0</v>
          </cell>
          <cell r="D2104">
            <v>0</v>
          </cell>
          <cell r="E2104">
            <v>0</v>
          </cell>
          <cell r="F2104">
            <v>0</v>
          </cell>
          <cell r="G2104">
            <v>0</v>
          </cell>
          <cell r="H2104">
            <v>0</v>
          </cell>
          <cell r="I2104">
            <v>43501</v>
          </cell>
        </row>
        <row r="2105">
          <cell r="A2105">
            <v>1381</v>
          </cell>
          <cell r="B2105">
            <v>0</v>
          </cell>
          <cell r="C2105">
            <v>0</v>
          </cell>
          <cell r="D2105">
            <v>0</v>
          </cell>
          <cell r="E2105">
            <v>0</v>
          </cell>
          <cell r="F2105">
            <v>0</v>
          </cell>
          <cell r="G2105">
            <v>0</v>
          </cell>
          <cell r="H2105">
            <v>1</v>
          </cell>
          <cell r="I2105">
            <v>43501</v>
          </cell>
        </row>
        <row r="2106">
          <cell r="A2106">
            <v>1585</v>
          </cell>
          <cell r="B2106">
            <v>0</v>
          </cell>
          <cell r="C2106">
            <v>0</v>
          </cell>
          <cell r="D2106">
            <v>0</v>
          </cell>
          <cell r="E2106">
            <v>0</v>
          </cell>
          <cell r="F2106">
            <v>0</v>
          </cell>
          <cell r="G2106">
            <v>0</v>
          </cell>
          <cell r="H2106">
            <v>0</v>
          </cell>
          <cell r="I2106">
            <v>43501</v>
          </cell>
        </row>
        <row r="2107">
          <cell r="A2107">
            <v>1906</v>
          </cell>
          <cell r="B2107">
            <v>0</v>
          </cell>
          <cell r="C2107">
            <v>0</v>
          </cell>
          <cell r="D2107">
            <v>0</v>
          </cell>
          <cell r="E2107">
            <v>0</v>
          </cell>
          <cell r="F2107">
            <v>0</v>
          </cell>
          <cell r="G2107">
            <v>0</v>
          </cell>
          <cell r="H2107">
            <v>0</v>
          </cell>
          <cell r="I2107">
            <v>43501</v>
          </cell>
        </row>
        <row r="2108">
          <cell r="A2108">
            <v>1973</v>
          </cell>
          <cell r="B2108">
            <v>1</v>
          </cell>
          <cell r="C2108">
            <v>0</v>
          </cell>
          <cell r="D2108">
            <v>0</v>
          </cell>
          <cell r="E2108">
            <v>0</v>
          </cell>
          <cell r="F2108">
            <v>0</v>
          </cell>
          <cell r="G2108">
            <v>0</v>
          </cell>
          <cell r="H2108">
            <v>0</v>
          </cell>
          <cell r="I2108">
            <v>43501</v>
          </cell>
        </row>
        <row r="2109">
          <cell r="A2109">
            <v>2457</v>
          </cell>
          <cell r="B2109">
            <v>0</v>
          </cell>
          <cell r="C2109">
            <v>0</v>
          </cell>
          <cell r="D2109">
            <v>0</v>
          </cell>
          <cell r="E2109">
            <v>0</v>
          </cell>
          <cell r="F2109">
            <v>0</v>
          </cell>
          <cell r="G2109">
            <v>0</v>
          </cell>
          <cell r="H2109">
            <v>0</v>
          </cell>
          <cell r="I2109">
            <v>43501</v>
          </cell>
        </row>
        <row r="2110">
          <cell r="A2110">
            <v>2520</v>
          </cell>
          <cell r="B2110">
            <v>0</v>
          </cell>
          <cell r="C2110">
            <v>0</v>
          </cell>
          <cell r="D2110">
            <v>0</v>
          </cell>
          <cell r="E2110">
            <v>0</v>
          </cell>
          <cell r="F2110">
            <v>0</v>
          </cell>
          <cell r="G2110">
            <v>0</v>
          </cell>
          <cell r="H2110">
            <v>0</v>
          </cell>
          <cell r="I2110">
            <v>43501</v>
          </cell>
        </row>
        <row r="2111">
          <cell r="A2111">
            <v>2568</v>
          </cell>
          <cell r="B2111">
            <v>1</v>
          </cell>
          <cell r="C2111">
            <v>0</v>
          </cell>
          <cell r="D2111">
            <v>0</v>
          </cell>
          <cell r="E2111">
            <v>0</v>
          </cell>
          <cell r="F2111">
            <v>0</v>
          </cell>
          <cell r="G2111">
            <v>0</v>
          </cell>
          <cell r="H2111">
            <v>0</v>
          </cell>
          <cell r="I2111">
            <v>43501</v>
          </cell>
        </row>
        <row r="2112">
          <cell r="A2112">
            <v>2675</v>
          </cell>
          <cell r="B2112">
            <v>0</v>
          </cell>
          <cell r="C2112">
            <v>0</v>
          </cell>
          <cell r="D2112">
            <v>0</v>
          </cell>
          <cell r="E2112">
            <v>0</v>
          </cell>
          <cell r="F2112">
            <v>0</v>
          </cell>
          <cell r="G2112">
            <v>0</v>
          </cell>
          <cell r="H2112">
            <v>0</v>
          </cell>
          <cell r="I2112">
            <v>43501</v>
          </cell>
        </row>
        <row r="2113">
          <cell r="A2113">
            <v>2865</v>
          </cell>
          <cell r="B2113">
            <v>0</v>
          </cell>
          <cell r="C2113">
            <v>0</v>
          </cell>
          <cell r="D2113">
            <v>0</v>
          </cell>
          <cell r="E2113">
            <v>0</v>
          </cell>
          <cell r="F2113">
            <v>0</v>
          </cell>
          <cell r="G2113">
            <v>0</v>
          </cell>
          <cell r="H2113">
            <v>0</v>
          </cell>
          <cell r="I2113">
            <v>43501</v>
          </cell>
        </row>
        <row r="2114">
          <cell r="A2114">
            <v>1372</v>
          </cell>
          <cell r="B2114">
            <v>0</v>
          </cell>
          <cell r="C2114">
            <v>0</v>
          </cell>
          <cell r="D2114">
            <v>0</v>
          </cell>
          <cell r="E2114">
            <v>0</v>
          </cell>
          <cell r="F2114">
            <v>0</v>
          </cell>
          <cell r="G2114">
            <v>0</v>
          </cell>
          <cell r="H2114">
            <v>0</v>
          </cell>
          <cell r="I2114">
            <v>43500</v>
          </cell>
        </row>
        <row r="2115">
          <cell r="A2115">
            <v>1390</v>
          </cell>
          <cell r="B2115">
            <v>0</v>
          </cell>
          <cell r="C2115">
            <v>0</v>
          </cell>
          <cell r="D2115">
            <v>0</v>
          </cell>
          <cell r="E2115">
            <v>0</v>
          </cell>
          <cell r="F2115">
            <v>0</v>
          </cell>
          <cell r="G2115">
            <v>0</v>
          </cell>
          <cell r="H2115">
            <v>1</v>
          </cell>
          <cell r="I2115">
            <v>43500</v>
          </cell>
        </row>
        <row r="2116">
          <cell r="A2116">
            <v>1663</v>
          </cell>
          <cell r="B2116">
            <v>0</v>
          </cell>
          <cell r="C2116">
            <v>0</v>
          </cell>
          <cell r="D2116">
            <v>0</v>
          </cell>
          <cell r="E2116">
            <v>0</v>
          </cell>
          <cell r="F2116">
            <v>0</v>
          </cell>
          <cell r="G2116">
            <v>0</v>
          </cell>
          <cell r="H2116">
            <v>0</v>
          </cell>
          <cell r="I2116">
            <v>43500</v>
          </cell>
        </row>
        <row r="2117">
          <cell r="A2117">
            <v>3091</v>
          </cell>
          <cell r="B2117">
            <v>0</v>
          </cell>
          <cell r="C2117">
            <v>0</v>
          </cell>
          <cell r="D2117">
            <v>0</v>
          </cell>
          <cell r="E2117">
            <v>0</v>
          </cell>
          <cell r="F2117">
            <v>0</v>
          </cell>
          <cell r="G2117">
            <v>0</v>
          </cell>
          <cell r="H2117">
            <v>0</v>
          </cell>
          <cell r="I2117">
            <v>43500</v>
          </cell>
        </row>
        <row r="2118">
          <cell r="A2118">
            <v>1075</v>
          </cell>
          <cell r="B2118">
            <v>0</v>
          </cell>
          <cell r="C2118">
            <v>0</v>
          </cell>
          <cell r="D2118">
            <v>0</v>
          </cell>
          <cell r="E2118">
            <v>0</v>
          </cell>
          <cell r="F2118">
            <v>0</v>
          </cell>
          <cell r="G2118">
            <v>0</v>
          </cell>
          <cell r="H2118">
            <v>0</v>
          </cell>
          <cell r="I2118">
            <v>43499</v>
          </cell>
        </row>
        <row r="2119">
          <cell r="A2119">
            <v>1241</v>
          </cell>
          <cell r="B2119">
            <v>0</v>
          </cell>
          <cell r="C2119">
            <v>0</v>
          </cell>
          <cell r="D2119">
            <v>0</v>
          </cell>
          <cell r="E2119">
            <v>0</v>
          </cell>
          <cell r="F2119">
            <v>0</v>
          </cell>
          <cell r="G2119">
            <v>0</v>
          </cell>
          <cell r="H2119">
            <v>0</v>
          </cell>
          <cell r="I2119">
            <v>43499</v>
          </cell>
        </row>
        <row r="2120">
          <cell r="A2120">
            <v>2016</v>
          </cell>
          <cell r="B2120">
            <v>0</v>
          </cell>
          <cell r="C2120">
            <v>0</v>
          </cell>
          <cell r="D2120">
            <v>0</v>
          </cell>
          <cell r="E2120">
            <v>0</v>
          </cell>
          <cell r="F2120">
            <v>0</v>
          </cell>
          <cell r="G2120">
            <v>0</v>
          </cell>
          <cell r="H2120">
            <v>0</v>
          </cell>
          <cell r="I2120">
            <v>43499</v>
          </cell>
        </row>
        <row r="2121">
          <cell r="A2121">
            <v>2037</v>
          </cell>
          <cell r="B2121">
            <v>0</v>
          </cell>
          <cell r="C2121">
            <v>0</v>
          </cell>
          <cell r="D2121">
            <v>0</v>
          </cell>
          <cell r="E2121">
            <v>0</v>
          </cell>
          <cell r="F2121">
            <v>0</v>
          </cell>
          <cell r="G2121">
            <v>0</v>
          </cell>
          <cell r="H2121">
            <v>0</v>
          </cell>
          <cell r="I2121">
            <v>43499</v>
          </cell>
        </row>
        <row r="2122">
          <cell r="A2122">
            <v>2132</v>
          </cell>
          <cell r="B2122">
            <v>0</v>
          </cell>
          <cell r="C2122">
            <v>0</v>
          </cell>
          <cell r="D2122">
            <v>0</v>
          </cell>
          <cell r="E2122">
            <v>0</v>
          </cell>
          <cell r="F2122">
            <v>0</v>
          </cell>
          <cell r="G2122">
            <v>0</v>
          </cell>
          <cell r="H2122">
            <v>0</v>
          </cell>
          <cell r="I2122">
            <v>43499</v>
          </cell>
        </row>
        <row r="2123">
          <cell r="A2123">
            <v>2133</v>
          </cell>
          <cell r="B2123">
            <v>0</v>
          </cell>
          <cell r="C2123">
            <v>0</v>
          </cell>
          <cell r="D2123">
            <v>0</v>
          </cell>
          <cell r="E2123">
            <v>0</v>
          </cell>
          <cell r="F2123">
            <v>0</v>
          </cell>
          <cell r="G2123">
            <v>0</v>
          </cell>
          <cell r="H2123">
            <v>0</v>
          </cell>
          <cell r="I2123">
            <v>43499</v>
          </cell>
        </row>
        <row r="2124">
          <cell r="A2124">
            <v>2751</v>
          </cell>
          <cell r="B2124">
            <v>0</v>
          </cell>
          <cell r="C2124">
            <v>0</v>
          </cell>
          <cell r="D2124">
            <v>0</v>
          </cell>
          <cell r="E2124">
            <v>0</v>
          </cell>
          <cell r="F2124">
            <v>0</v>
          </cell>
          <cell r="G2124">
            <v>0</v>
          </cell>
          <cell r="H2124">
            <v>0</v>
          </cell>
          <cell r="I2124">
            <v>43499</v>
          </cell>
        </row>
        <row r="2125">
          <cell r="A2125">
            <v>2971</v>
          </cell>
          <cell r="B2125">
            <v>0</v>
          </cell>
          <cell r="C2125">
            <v>0</v>
          </cell>
          <cell r="D2125">
            <v>0</v>
          </cell>
          <cell r="E2125">
            <v>1</v>
          </cell>
          <cell r="F2125">
            <v>0</v>
          </cell>
          <cell r="G2125">
            <v>0</v>
          </cell>
          <cell r="H2125">
            <v>1</v>
          </cell>
          <cell r="I2125">
            <v>43499</v>
          </cell>
        </row>
        <row r="2126">
          <cell r="A2126">
            <v>2430</v>
          </cell>
          <cell r="B2126">
            <v>0</v>
          </cell>
          <cell r="C2126">
            <v>0</v>
          </cell>
          <cell r="D2126">
            <v>0</v>
          </cell>
          <cell r="E2126">
            <v>0</v>
          </cell>
          <cell r="F2126">
            <v>0</v>
          </cell>
          <cell r="G2126">
            <v>0</v>
          </cell>
          <cell r="H2126">
            <v>0</v>
          </cell>
          <cell r="I2126">
            <v>43498</v>
          </cell>
        </row>
        <row r="2127">
          <cell r="A2127">
            <v>2763</v>
          </cell>
          <cell r="B2127">
            <v>0</v>
          </cell>
          <cell r="C2127">
            <v>0</v>
          </cell>
          <cell r="D2127">
            <v>0</v>
          </cell>
          <cell r="E2127">
            <v>0</v>
          </cell>
          <cell r="F2127">
            <v>0</v>
          </cell>
          <cell r="G2127">
            <v>0</v>
          </cell>
          <cell r="H2127">
            <v>0</v>
          </cell>
          <cell r="I2127">
            <v>43498</v>
          </cell>
        </row>
        <row r="2128">
          <cell r="A2128">
            <v>1071</v>
          </cell>
          <cell r="B2128">
            <v>0</v>
          </cell>
          <cell r="C2128">
            <v>0</v>
          </cell>
          <cell r="D2128">
            <v>0</v>
          </cell>
          <cell r="E2128">
            <v>0</v>
          </cell>
          <cell r="F2128">
            <v>0</v>
          </cell>
          <cell r="G2128">
            <v>0</v>
          </cell>
          <cell r="H2128">
            <v>1</v>
          </cell>
          <cell r="I2128">
            <v>43497</v>
          </cell>
        </row>
        <row r="2129">
          <cell r="A2129">
            <v>1634</v>
          </cell>
          <cell r="B2129">
            <v>0</v>
          </cell>
          <cell r="C2129">
            <v>0</v>
          </cell>
          <cell r="D2129">
            <v>0</v>
          </cell>
          <cell r="E2129">
            <v>0</v>
          </cell>
          <cell r="F2129">
            <v>0</v>
          </cell>
          <cell r="G2129">
            <v>0</v>
          </cell>
          <cell r="H2129">
            <v>0</v>
          </cell>
          <cell r="I2129">
            <v>43497</v>
          </cell>
        </row>
        <row r="2130">
          <cell r="A2130">
            <v>2668</v>
          </cell>
          <cell r="B2130">
            <v>0</v>
          </cell>
          <cell r="C2130">
            <v>0</v>
          </cell>
          <cell r="D2130">
            <v>0</v>
          </cell>
          <cell r="E2130">
            <v>0</v>
          </cell>
          <cell r="F2130">
            <v>0</v>
          </cell>
          <cell r="G2130">
            <v>0</v>
          </cell>
          <cell r="H2130">
            <v>0</v>
          </cell>
          <cell r="I2130">
            <v>43497</v>
          </cell>
        </row>
        <row r="2131">
          <cell r="A2131">
            <v>2153</v>
          </cell>
          <cell r="B2131">
            <v>0</v>
          </cell>
          <cell r="C2131">
            <v>0</v>
          </cell>
          <cell r="D2131">
            <v>0</v>
          </cell>
          <cell r="E2131">
            <v>0</v>
          </cell>
          <cell r="F2131">
            <v>0</v>
          </cell>
          <cell r="G2131">
            <v>0</v>
          </cell>
          <cell r="H2131">
            <v>0</v>
          </cell>
          <cell r="I2131">
            <v>43496</v>
          </cell>
        </row>
        <row r="2132">
          <cell r="A2132">
            <v>2253</v>
          </cell>
          <cell r="B2132">
            <v>1</v>
          </cell>
          <cell r="C2132">
            <v>0</v>
          </cell>
          <cell r="D2132">
            <v>0</v>
          </cell>
          <cell r="E2132">
            <v>0</v>
          </cell>
          <cell r="F2132">
            <v>0</v>
          </cell>
          <cell r="G2132">
            <v>0</v>
          </cell>
          <cell r="H2132">
            <v>1</v>
          </cell>
          <cell r="I2132">
            <v>43496</v>
          </cell>
        </row>
        <row r="2133">
          <cell r="A2133">
            <v>3051</v>
          </cell>
          <cell r="B2133">
            <v>0</v>
          </cell>
          <cell r="C2133">
            <v>0</v>
          </cell>
          <cell r="D2133">
            <v>0</v>
          </cell>
          <cell r="E2133">
            <v>0</v>
          </cell>
          <cell r="F2133">
            <v>0</v>
          </cell>
          <cell r="G2133">
            <v>0</v>
          </cell>
          <cell r="H2133">
            <v>0</v>
          </cell>
          <cell r="I2133">
            <v>43496</v>
          </cell>
        </row>
        <row r="2134">
          <cell r="A2134">
            <v>1991</v>
          </cell>
          <cell r="B2134">
            <v>0</v>
          </cell>
          <cell r="C2134">
            <v>1</v>
          </cell>
          <cell r="D2134">
            <v>1</v>
          </cell>
          <cell r="E2134">
            <v>1</v>
          </cell>
          <cell r="F2134">
            <v>0</v>
          </cell>
          <cell r="G2134">
            <v>0</v>
          </cell>
          <cell r="H2134">
            <v>0</v>
          </cell>
          <cell r="I2134">
            <v>43495</v>
          </cell>
        </row>
        <row r="2135">
          <cell r="A2135">
            <v>2376</v>
          </cell>
          <cell r="B2135">
            <v>0</v>
          </cell>
          <cell r="C2135">
            <v>0</v>
          </cell>
          <cell r="D2135">
            <v>0</v>
          </cell>
          <cell r="E2135">
            <v>0</v>
          </cell>
          <cell r="F2135">
            <v>0</v>
          </cell>
          <cell r="G2135">
            <v>0</v>
          </cell>
          <cell r="H2135">
            <v>0</v>
          </cell>
          <cell r="I2135">
            <v>43495</v>
          </cell>
        </row>
        <row r="2136">
          <cell r="A2136">
            <v>2412</v>
          </cell>
          <cell r="B2136">
            <v>0</v>
          </cell>
          <cell r="C2136">
            <v>0</v>
          </cell>
          <cell r="D2136">
            <v>0</v>
          </cell>
          <cell r="E2136">
            <v>0</v>
          </cell>
          <cell r="F2136">
            <v>0</v>
          </cell>
          <cell r="G2136">
            <v>0</v>
          </cell>
          <cell r="H2136">
            <v>0</v>
          </cell>
          <cell r="I2136">
            <v>43495</v>
          </cell>
        </row>
        <row r="2137">
          <cell r="A2137">
            <v>1487</v>
          </cell>
          <cell r="B2137">
            <v>0</v>
          </cell>
          <cell r="C2137">
            <v>0</v>
          </cell>
          <cell r="D2137">
            <v>0</v>
          </cell>
          <cell r="E2137">
            <v>0</v>
          </cell>
          <cell r="F2137">
            <v>0</v>
          </cell>
          <cell r="G2137">
            <v>0</v>
          </cell>
          <cell r="H2137">
            <v>0</v>
          </cell>
          <cell r="I2137">
            <v>43494</v>
          </cell>
        </row>
        <row r="2138">
          <cell r="A2138">
            <v>2890</v>
          </cell>
          <cell r="B2138">
            <v>0</v>
          </cell>
          <cell r="C2138">
            <v>1</v>
          </cell>
          <cell r="D2138">
            <v>0</v>
          </cell>
          <cell r="E2138">
            <v>0</v>
          </cell>
          <cell r="F2138">
            <v>1</v>
          </cell>
          <cell r="G2138">
            <v>0</v>
          </cell>
          <cell r="H2138">
            <v>1</v>
          </cell>
          <cell r="I2138">
            <v>43494</v>
          </cell>
        </row>
        <row r="2139">
          <cell r="A2139">
            <v>1282</v>
          </cell>
          <cell r="B2139">
            <v>0</v>
          </cell>
          <cell r="C2139">
            <v>1</v>
          </cell>
          <cell r="D2139">
            <v>0</v>
          </cell>
          <cell r="E2139">
            <v>0</v>
          </cell>
          <cell r="F2139">
            <v>1</v>
          </cell>
          <cell r="G2139">
            <v>0</v>
          </cell>
          <cell r="H2139">
            <v>0</v>
          </cell>
          <cell r="I2139">
            <v>43493</v>
          </cell>
        </row>
        <row r="2140">
          <cell r="A2140">
            <v>1138</v>
          </cell>
          <cell r="B2140">
            <v>0</v>
          </cell>
          <cell r="C2140">
            <v>0</v>
          </cell>
          <cell r="D2140">
            <v>0</v>
          </cell>
          <cell r="E2140">
            <v>0</v>
          </cell>
          <cell r="F2140">
            <v>0</v>
          </cell>
          <cell r="G2140">
            <v>0</v>
          </cell>
          <cell r="H2140">
            <v>0</v>
          </cell>
          <cell r="I2140">
            <v>43492</v>
          </cell>
        </row>
        <row r="2141">
          <cell r="A2141">
            <v>1367</v>
          </cell>
          <cell r="B2141">
            <v>0</v>
          </cell>
          <cell r="C2141">
            <v>0</v>
          </cell>
          <cell r="D2141">
            <v>0</v>
          </cell>
          <cell r="E2141">
            <v>0</v>
          </cell>
          <cell r="F2141">
            <v>0</v>
          </cell>
          <cell r="G2141">
            <v>0</v>
          </cell>
          <cell r="H2141">
            <v>0</v>
          </cell>
          <cell r="I2141">
            <v>43492</v>
          </cell>
        </row>
        <row r="2142">
          <cell r="A2142">
            <v>1397</v>
          </cell>
          <cell r="B2142">
            <v>0</v>
          </cell>
          <cell r="C2142">
            <v>0</v>
          </cell>
          <cell r="D2142">
            <v>0</v>
          </cell>
          <cell r="E2142">
            <v>0</v>
          </cell>
          <cell r="F2142">
            <v>0</v>
          </cell>
          <cell r="G2142">
            <v>0</v>
          </cell>
          <cell r="H2142">
            <v>0</v>
          </cell>
          <cell r="I2142">
            <v>43492</v>
          </cell>
        </row>
        <row r="2143">
          <cell r="A2143">
            <v>2063</v>
          </cell>
          <cell r="B2143">
            <v>0</v>
          </cell>
          <cell r="C2143">
            <v>0</v>
          </cell>
          <cell r="D2143">
            <v>0</v>
          </cell>
          <cell r="E2143">
            <v>0</v>
          </cell>
          <cell r="F2143">
            <v>0</v>
          </cell>
          <cell r="G2143">
            <v>0</v>
          </cell>
          <cell r="H2143">
            <v>1</v>
          </cell>
          <cell r="I2143">
            <v>43492</v>
          </cell>
        </row>
        <row r="2144">
          <cell r="A2144">
            <v>2144</v>
          </cell>
          <cell r="B2144">
            <v>0</v>
          </cell>
          <cell r="C2144">
            <v>0</v>
          </cell>
          <cell r="D2144">
            <v>0</v>
          </cell>
          <cell r="E2144">
            <v>0</v>
          </cell>
          <cell r="F2144">
            <v>0</v>
          </cell>
          <cell r="G2144">
            <v>0</v>
          </cell>
          <cell r="H2144">
            <v>0</v>
          </cell>
          <cell r="I2144">
            <v>43492</v>
          </cell>
        </row>
        <row r="2145">
          <cell r="A2145">
            <v>2148</v>
          </cell>
          <cell r="B2145">
            <v>0</v>
          </cell>
          <cell r="C2145">
            <v>0</v>
          </cell>
          <cell r="D2145">
            <v>0</v>
          </cell>
          <cell r="E2145">
            <v>0</v>
          </cell>
          <cell r="F2145">
            <v>0</v>
          </cell>
          <cell r="G2145">
            <v>0</v>
          </cell>
          <cell r="H2145">
            <v>0</v>
          </cell>
          <cell r="I2145">
            <v>43492</v>
          </cell>
        </row>
        <row r="2146">
          <cell r="A2146">
            <v>2201</v>
          </cell>
          <cell r="B2146">
            <v>0</v>
          </cell>
          <cell r="C2146">
            <v>0</v>
          </cell>
          <cell r="D2146">
            <v>0</v>
          </cell>
          <cell r="E2146">
            <v>0</v>
          </cell>
          <cell r="F2146">
            <v>0</v>
          </cell>
          <cell r="G2146">
            <v>0</v>
          </cell>
          <cell r="H2146">
            <v>0</v>
          </cell>
          <cell r="I2146">
            <v>43492</v>
          </cell>
        </row>
        <row r="2147">
          <cell r="A2147">
            <v>2888</v>
          </cell>
          <cell r="B2147">
            <v>0</v>
          </cell>
          <cell r="C2147">
            <v>1</v>
          </cell>
          <cell r="D2147">
            <v>0</v>
          </cell>
          <cell r="E2147">
            <v>1</v>
          </cell>
          <cell r="F2147">
            <v>0</v>
          </cell>
          <cell r="G2147">
            <v>0</v>
          </cell>
          <cell r="H2147">
            <v>1</v>
          </cell>
          <cell r="I2147">
            <v>43492</v>
          </cell>
        </row>
        <row r="2148">
          <cell r="A2148">
            <v>1349</v>
          </cell>
          <cell r="B2148">
            <v>0</v>
          </cell>
          <cell r="C2148">
            <v>0</v>
          </cell>
          <cell r="D2148">
            <v>0</v>
          </cell>
          <cell r="E2148">
            <v>0</v>
          </cell>
          <cell r="F2148">
            <v>0</v>
          </cell>
          <cell r="G2148">
            <v>0</v>
          </cell>
          <cell r="H2148">
            <v>0</v>
          </cell>
          <cell r="I2148">
            <v>43491</v>
          </cell>
        </row>
        <row r="2149">
          <cell r="A2149">
            <v>3198</v>
          </cell>
          <cell r="B2149">
            <v>0</v>
          </cell>
          <cell r="C2149">
            <v>0</v>
          </cell>
          <cell r="D2149">
            <v>0</v>
          </cell>
          <cell r="E2149">
            <v>0</v>
          </cell>
          <cell r="F2149">
            <v>0</v>
          </cell>
          <cell r="G2149">
            <v>0</v>
          </cell>
          <cell r="H2149">
            <v>0</v>
          </cell>
          <cell r="I2149">
            <v>43491</v>
          </cell>
        </row>
        <row r="2150">
          <cell r="A2150">
            <v>3213</v>
          </cell>
          <cell r="B2150">
            <v>0</v>
          </cell>
          <cell r="C2150">
            <v>0</v>
          </cell>
          <cell r="D2150">
            <v>0</v>
          </cell>
          <cell r="E2150">
            <v>0</v>
          </cell>
          <cell r="F2150">
            <v>0</v>
          </cell>
          <cell r="G2150">
            <v>0</v>
          </cell>
          <cell r="H2150">
            <v>0</v>
          </cell>
          <cell r="I2150">
            <v>43491</v>
          </cell>
        </row>
        <row r="2151">
          <cell r="A2151">
            <v>1439</v>
          </cell>
          <cell r="B2151">
            <v>0</v>
          </cell>
          <cell r="C2151">
            <v>0</v>
          </cell>
          <cell r="D2151">
            <v>0</v>
          </cell>
          <cell r="E2151">
            <v>0</v>
          </cell>
          <cell r="F2151">
            <v>0</v>
          </cell>
          <cell r="G2151">
            <v>0</v>
          </cell>
          <cell r="H2151">
            <v>0</v>
          </cell>
          <cell r="I2151">
            <v>43490</v>
          </cell>
        </row>
        <row r="2152">
          <cell r="A2152">
            <v>2480</v>
          </cell>
          <cell r="B2152">
            <v>1</v>
          </cell>
          <cell r="C2152">
            <v>0</v>
          </cell>
          <cell r="D2152">
            <v>0</v>
          </cell>
          <cell r="E2152">
            <v>0</v>
          </cell>
          <cell r="F2152">
            <v>0</v>
          </cell>
          <cell r="G2152">
            <v>0</v>
          </cell>
          <cell r="H2152">
            <v>1</v>
          </cell>
          <cell r="I2152">
            <v>43490</v>
          </cell>
        </row>
        <row r="2153">
          <cell r="A2153">
            <v>2627</v>
          </cell>
          <cell r="B2153">
            <v>0</v>
          </cell>
          <cell r="C2153">
            <v>0</v>
          </cell>
          <cell r="D2153">
            <v>0</v>
          </cell>
          <cell r="E2153">
            <v>0</v>
          </cell>
          <cell r="F2153">
            <v>0</v>
          </cell>
          <cell r="G2153">
            <v>0</v>
          </cell>
          <cell r="H2153">
            <v>1</v>
          </cell>
          <cell r="I2153">
            <v>43490</v>
          </cell>
        </row>
        <row r="2154">
          <cell r="A2154">
            <v>1466</v>
          </cell>
          <cell r="B2154">
            <v>1</v>
          </cell>
          <cell r="C2154">
            <v>0</v>
          </cell>
          <cell r="D2154">
            <v>0</v>
          </cell>
          <cell r="E2154">
            <v>0</v>
          </cell>
          <cell r="F2154">
            <v>0</v>
          </cell>
          <cell r="G2154">
            <v>0</v>
          </cell>
          <cell r="H2154">
            <v>1</v>
          </cell>
          <cell r="I2154">
            <v>43489</v>
          </cell>
        </row>
        <row r="2155">
          <cell r="A2155">
            <v>2562</v>
          </cell>
          <cell r="B2155">
            <v>0</v>
          </cell>
          <cell r="C2155">
            <v>0</v>
          </cell>
          <cell r="D2155">
            <v>0</v>
          </cell>
          <cell r="E2155">
            <v>0</v>
          </cell>
          <cell r="F2155">
            <v>0</v>
          </cell>
          <cell r="G2155">
            <v>0</v>
          </cell>
          <cell r="H2155">
            <v>1</v>
          </cell>
          <cell r="I2155">
            <v>43489</v>
          </cell>
        </row>
        <row r="2156">
          <cell r="A2156">
            <v>1359</v>
          </cell>
          <cell r="B2156">
            <v>0</v>
          </cell>
          <cell r="C2156">
            <v>0</v>
          </cell>
          <cell r="D2156">
            <v>0</v>
          </cell>
          <cell r="E2156">
            <v>0</v>
          </cell>
          <cell r="F2156">
            <v>0</v>
          </cell>
          <cell r="G2156">
            <v>0</v>
          </cell>
          <cell r="H2156">
            <v>0</v>
          </cell>
          <cell r="I2156">
            <v>43488</v>
          </cell>
        </row>
        <row r="2157">
          <cell r="A2157">
            <v>2262</v>
          </cell>
          <cell r="B2157">
            <v>0</v>
          </cell>
          <cell r="C2157">
            <v>1</v>
          </cell>
          <cell r="D2157">
            <v>0</v>
          </cell>
          <cell r="E2157">
            <v>0</v>
          </cell>
          <cell r="F2157">
            <v>1</v>
          </cell>
          <cell r="G2157">
            <v>0</v>
          </cell>
          <cell r="H2157">
            <v>1</v>
          </cell>
          <cell r="I2157">
            <v>43488</v>
          </cell>
        </row>
        <row r="2158">
          <cell r="A2158">
            <v>2314</v>
          </cell>
          <cell r="B2158">
            <v>0</v>
          </cell>
          <cell r="C2158">
            <v>1</v>
          </cell>
          <cell r="D2158">
            <v>1</v>
          </cell>
          <cell r="E2158">
            <v>1</v>
          </cell>
          <cell r="F2158">
            <v>0</v>
          </cell>
          <cell r="G2158">
            <v>0</v>
          </cell>
          <cell r="H2158">
            <v>1</v>
          </cell>
          <cell r="I2158">
            <v>43488</v>
          </cell>
        </row>
        <row r="2159">
          <cell r="A2159">
            <v>2487</v>
          </cell>
          <cell r="B2159">
            <v>0</v>
          </cell>
          <cell r="C2159">
            <v>0</v>
          </cell>
          <cell r="D2159">
            <v>0</v>
          </cell>
          <cell r="E2159">
            <v>0</v>
          </cell>
          <cell r="F2159">
            <v>0</v>
          </cell>
          <cell r="G2159">
            <v>0</v>
          </cell>
          <cell r="H2159">
            <v>0</v>
          </cell>
          <cell r="I2159">
            <v>43488</v>
          </cell>
        </row>
        <row r="2160">
          <cell r="A2160">
            <v>2509</v>
          </cell>
          <cell r="B2160">
            <v>0</v>
          </cell>
          <cell r="C2160">
            <v>0</v>
          </cell>
          <cell r="D2160">
            <v>0</v>
          </cell>
          <cell r="E2160">
            <v>0</v>
          </cell>
          <cell r="F2160">
            <v>0</v>
          </cell>
          <cell r="G2160">
            <v>0</v>
          </cell>
          <cell r="H2160">
            <v>1</v>
          </cell>
          <cell r="I2160">
            <v>43488</v>
          </cell>
        </row>
        <row r="2161">
          <cell r="A2161">
            <v>1231</v>
          </cell>
          <cell r="B2161">
            <v>0</v>
          </cell>
          <cell r="C2161">
            <v>0</v>
          </cell>
          <cell r="D2161">
            <v>0</v>
          </cell>
          <cell r="E2161">
            <v>0</v>
          </cell>
          <cell r="F2161">
            <v>0</v>
          </cell>
          <cell r="G2161">
            <v>0</v>
          </cell>
          <cell r="H2161">
            <v>0</v>
          </cell>
          <cell r="I2161">
            <v>43487</v>
          </cell>
        </row>
        <row r="2162">
          <cell r="A2162">
            <v>1583</v>
          </cell>
          <cell r="B2162">
            <v>0</v>
          </cell>
          <cell r="C2162">
            <v>0</v>
          </cell>
          <cell r="D2162">
            <v>0</v>
          </cell>
          <cell r="E2162">
            <v>0</v>
          </cell>
          <cell r="F2162">
            <v>0</v>
          </cell>
          <cell r="G2162">
            <v>0</v>
          </cell>
          <cell r="H2162">
            <v>0</v>
          </cell>
          <cell r="I2162">
            <v>43487</v>
          </cell>
        </row>
        <row r="2163">
          <cell r="A2163">
            <v>1602</v>
          </cell>
          <cell r="B2163">
            <v>0</v>
          </cell>
          <cell r="C2163">
            <v>0</v>
          </cell>
          <cell r="D2163">
            <v>0</v>
          </cell>
          <cell r="E2163">
            <v>0</v>
          </cell>
          <cell r="F2163">
            <v>0</v>
          </cell>
          <cell r="G2163">
            <v>0</v>
          </cell>
          <cell r="H2163">
            <v>0</v>
          </cell>
          <cell r="I2163">
            <v>43487</v>
          </cell>
        </row>
        <row r="2164">
          <cell r="A2164">
            <v>1938</v>
          </cell>
          <cell r="B2164">
            <v>0</v>
          </cell>
          <cell r="C2164">
            <v>0</v>
          </cell>
          <cell r="D2164">
            <v>0</v>
          </cell>
          <cell r="E2164">
            <v>0</v>
          </cell>
          <cell r="F2164">
            <v>0</v>
          </cell>
          <cell r="G2164">
            <v>0</v>
          </cell>
          <cell r="H2164">
            <v>0</v>
          </cell>
          <cell r="I2164">
            <v>43487</v>
          </cell>
        </row>
        <row r="2165">
          <cell r="A2165">
            <v>2478</v>
          </cell>
          <cell r="B2165">
            <v>0</v>
          </cell>
          <cell r="C2165">
            <v>0</v>
          </cell>
          <cell r="D2165">
            <v>0</v>
          </cell>
          <cell r="E2165">
            <v>0</v>
          </cell>
          <cell r="F2165">
            <v>0</v>
          </cell>
          <cell r="G2165">
            <v>0</v>
          </cell>
          <cell r="H2165">
            <v>1</v>
          </cell>
          <cell r="I2165">
            <v>43487</v>
          </cell>
        </row>
        <row r="2166">
          <cell r="A2166">
            <v>2550</v>
          </cell>
          <cell r="B2166">
            <v>0</v>
          </cell>
          <cell r="C2166">
            <v>0</v>
          </cell>
          <cell r="D2166">
            <v>0</v>
          </cell>
          <cell r="E2166">
            <v>0</v>
          </cell>
          <cell r="F2166">
            <v>0</v>
          </cell>
          <cell r="G2166">
            <v>0</v>
          </cell>
          <cell r="H2166">
            <v>1</v>
          </cell>
          <cell r="I2166">
            <v>43487</v>
          </cell>
        </row>
        <row r="2167">
          <cell r="A2167">
            <v>3023</v>
          </cell>
          <cell r="B2167">
            <v>0</v>
          </cell>
          <cell r="C2167">
            <v>0</v>
          </cell>
          <cell r="D2167">
            <v>0</v>
          </cell>
          <cell r="E2167">
            <v>0</v>
          </cell>
          <cell r="F2167">
            <v>0</v>
          </cell>
          <cell r="G2167">
            <v>0</v>
          </cell>
          <cell r="H2167">
            <v>1</v>
          </cell>
          <cell r="I2167">
            <v>43487</v>
          </cell>
        </row>
        <row r="2168">
          <cell r="A2168">
            <v>3199</v>
          </cell>
          <cell r="B2168">
            <v>0</v>
          </cell>
          <cell r="C2168">
            <v>0</v>
          </cell>
          <cell r="D2168">
            <v>0</v>
          </cell>
          <cell r="E2168">
            <v>0</v>
          </cell>
          <cell r="F2168">
            <v>0</v>
          </cell>
          <cell r="G2168">
            <v>0</v>
          </cell>
          <cell r="H2168">
            <v>0</v>
          </cell>
          <cell r="I2168">
            <v>43487</v>
          </cell>
        </row>
        <row r="2169">
          <cell r="A2169">
            <v>3214</v>
          </cell>
          <cell r="B2169">
            <v>0</v>
          </cell>
          <cell r="C2169">
            <v>0</v>
          </cell>
          <cell r="D2169">
            <v>0</v>
          </cell>
          <cell r="E2169">
            <v>0</v>
          </cell>
          <cell r="F2169">
            <v>0</v>
          </cell>
          <cell r="G2169">
            <v>0</v>
          </cell>
          <cell r="H2169">
            <v>0</v>
          </cell>
          <cell r="I2169">
            <v>43487</v>
          </cell>
        </row>
        <row r="2170">
          <cell r="A2170">
            <v>2473</v>
          </cell>
          <cell r="B2170">
            <v>1</v>
          </cell>
          <cell r="C2170">
            <v>0</v>
          </cell>
          <cell r="D2170">
            <v>0</v>
          </cell>
          <cell r="E2170">
            <v>0</v>
          </cell>
          <cell r="F2170">
            <v>0</v>
          </cell>
          <cell r="G2170">
            <v>0</v>
          </cell>
          <cell r="H2170">
            <v>1</v>
          </cell>
          <cell r="I2170">
            <v>43486</v>
          </cell>
        </row>
        <row r="2171">
          <cell r="A2171">
            <v>2682</v>
          </cell>
          <cell r="B2171">
            <v>0</v>
          </cell>
          <cell r="C2171">
            <v>0</v>
          </cell>
          <cell r="D2171">
            <v>0</v>
          </cell>
          <cell r="E2171">
            <v>0</v>
          </cell>
          <cell r="F2171">
            <v>0</v>
          </cell>
          <cell r="G2171">
            <v>0</v>
          </cell>
          <cell r="H2171">
            <v>0</v>
          </cell>
          <cell r="I2171">
            <v>43486</v>
          </cell>
        </row>
        <row r="2172">
          <cell r="A2172">
            <v>2851</v>
          </cell>
          <cell r="B2172">
            <v>0</v>
          </cell>
          <cell r="C2172">
            <v>0</v>
          </cell>
          <cell r="D2172">
            <v>0</v>
          </cell>
          <cell r="E2172">
            <v>0</v>
          </cell>
          <cell r="F2172">
            <v>0</v>
          </cell>
          <cell r="G2172">
            <v>0</v>
          </cell>
          <cell r="H2172">
            <v>1</v>
          </cell>
          <cell r="I2172">
            <v>43486</v>
          </cell>
        </row>
        <row r="2173">
          <cell r="A2173">
            <v>1453</v>
          </cell>
          <cell r="B2173">
            <v>0</v>
          </cell>
          <cell r="C2173">
            <v>0</v>
          </cell>
          <cell r="D2173">
            <v>0</v>
          </cell>
          <cell r="E2173">
            <v>0</v>
          </cell>
          <cell r="F2173">
            <v>0</v>
          </cell>
          <cell r="G2173">
            <v>0</v>
          </cell>
          <cell r="H2173">
            <v>0</v>
          </cell>
          <cell r="I2173">
            <v>43485</v>
          </cell>
        </row>
        <row r="2174">
          <cell r="A2174">
            <v>1303</v>
          </cell>
          <cell r="B2174">
            <v>0</v>
          </cell>
          <cell r="C2174">
            <v>0</v>
          </cell>
          <cell r="D2174">
            <v>0</v>
          </cell>
          <cell r="E2174">
            <v>0</v>
          </cell>
          <cell r="F2174">
            <v>0</v>
          </cell>
          <cell r="G2174">
            <v>0</v>
          </cell>
          <cell r="H2174">
            <v>0</v>
          </cell>
          <cell r="I2174">
            <v>43484</v>
          </cell>
        </row>
        <row r="2175">
          <cell r="A2175">
            <v>3101</v>
          </cell>
          <cell r="B2175">
            <v>0</v>
          </cell>
          <cell r="C2175">
            <v>0</v>
          </cell>
          <cell r="D2175">
            <v>0</v>
          </cell>
          <cell r="E2175">
            <v>0</v>
          </cell>
          <cell r="F2175">
            <v>0</v>
          </cell>
          <cell r="G2175">
            <v>0</v>
          </cell>
          <cell r="H2175">
            <v>0</v>
          </cell>
          <cell r="I2175">
            <v>43484</v>
          </cell>
        </row>
        <row r="2176">
          <cell r="A2176">
            <v>2379</v>
          </cell>
          <cell r="B2176">
            <v>0</v>
          </cell>
          <cell r="C2176">
            <v>0</v>
          </cell>
          <cell r="D2176">
            <v>0</v>
          </cell>
          <cell r="E2176">
            <v>0</v>
          </cell>
          <cell r="F2176">
            <v>0</v>
          </cell>
          <cell r="G2176">
            <v>0</v>
          </cell>
          <cell r="H2176">
            <v>1</v>
          </cell>
          <cell r="I2176">
            <v>43483</v>
          </cell>
        </row>
        <row r="2177">
          <cell r="A2177">
            <v>2928</v>
          </cell>
          <cell r="B2177">
            <v>0</v>
          </cell>
          <cell r="C2177">
            <v>0</v>
          </cell>
          <cell r="D2177">
            <v>0</v>
          </cell>
          <cell r="E2177">
            <v>0</v>
          </cell>
          <cell r="F2177">
            <v>0</v>
          </cell>
          <cell r="G2177">
            <v>0</v>
          </cell>
          <cell r="H2177">
            <v>1</v>
          </cell>
          <cell r="I2177">
            <v>43483</v>
          </cell>
        </row>
        <row r="2178">
          <cell r="A2178">
            <v>1512</v>
          </cell>
          <cell r="B2178">
            <v>0</v>
          </cell>
          <cell r="C2178">
            <v>0</v>
          </cell>
          <cell r="D2178">
            <v>0</v>
          </cell>
          <cell r="E2178">
            <v>0</v>
          </cell>
          <cell r="F2178">
            <v>0</v>
          </cell>
          <cell r="G2178">
            <v>0</v>
          </cell>
          <cell r="H2178">
            <v>0</v>
          </cell>
          <cell r="I2178">
            <v>43482</v>
          </cell>
        </row>
        <row r="2179">
          <cell r="A2179">
            <v>1635</v>
          </cell>
          <cell r="B2179">
            <v>0</v>
          </cell>
          <cell r="C2179">
            <v>0</v>
          </cell>
          <cell r="D2179">
            <v>0</v>
          </cell>
          <cell r="E2179">
            <v>0</v>
          </cell>
          <cell r="F2179">
            <v>0</v>
          </cell>
          <cell r="G2179">
            <v>0</v>
          </cell>
          <cell r="H2179">
            <v>0</v>
          </cell>
          <cell r="I2179">
            <v>43482</v>
          </cell>
        </row>
        <row r="2180">
          <cell r="A2180">
            <v>1913</v>
          </cell>
          <cell r="B2180">
            <v>0</v>
          </cell>
          <cell r="C2180">
            <v>1</v>
          </cell>
          <cell r="D2180">
            <v>0</v>
          </cell>
          <cell r="E2180">
            <v>0</v>
          </cell>
          <cell r="F2180">
            <v>0</v>
          </cell>
          <cell r="G2180">
            <v>0</v>
          </cell>
          <cell r="H2180">
            <v>0</v>
          </cell>
          <cell r="I2180">
            <v>43482</v>
          </cell>
        </row>
        <row r="2181">
          <cell r="A2181">
            <v>2530</v>
          </cell>
          <cell r="B2181">
            <v>0</v>
          </cell>
          <cell r="C2181">
            <v>0</v>
          </cell>
          <cell r="D2181">
            <v>0</v>
          </cell>
          <cell r="E2181">
            <v>0</v>
          </cell>
          <cell r="F2181">
            <v>0</v>
          </cell>
          <cell r="G2181">
            <v>0</v>
          </cell>
          <cell r="H2181">
            <v>0</v>
          </cell>
          <cell r="I2181">
            <v>43482</v>
          </cell>
        </row>
        <row r="2182">
          <cell r="A2182">
            <v>3037</v>
          </cell>
          <cell r="B2182">
            <v>0</v>
          </cell>
          <cell r="C2182">
            <v>0</v>
          </cell>
          <cell r="D2182">
            <v>0</v>
          </cell>
          <cell r="E2182">
            <v>0</v>
          </cell>
          <cell r="F2182">
            <v>0</v>
          </cell>
          <cell r="G2182">
            <v>0</v>
          </cell>
          <cell r="H2182">
            <v>0</v>
          </cell>
          <cell r="I2182">
            <v>43482</v>
          </cell>
        </row>
        <row r="2183">
          <cell r="A2183">
            <v>1048</v>
          </cell>
          <cell r="B2183">
            <v>0</v>
          </cell>
          <cell r="C2183">
            <v>0</v>
          </cell>
          <cell r="D2183">
            <v>0</v>
          </cell>
          <cell r="E2183">
            <v>0</v>
          </cell>
          <cell r="F2183">
            <v>0</v>
          </cell>
          <cell r="G2183">
            <v>0</v>
          </cell>
          <cell r="H2183">
            <v>0</v>
          </cell>
          <cell r="I2183">
            <v>43481</v>
          </cell>
        </row>
        <row r="2184">
          <cell r="A2184">
            <v>1737</v>
          </cell>
          <cell r="B2184">
            <v>0</v>
          </cell>
          <cell r="C2184">
            <v>0</v>
          </cell>
          <cell r="D2184">
            <v>0</v>
          </cell>
          <cell r="E2184">
            <v>0</v>
          </cell>
          <cell r="F2184">
            <v>0</v>
          </cell>
          <cell r="G2184">
            <v>0</v>
          </cell>
          <cell r="H2184">
            <v>1</v>
          </cell>
          <cell r="I2184">
            <v>43481</v>
          </cell>
        </row>
        <row r="2185">
          <cell r="A2185">
            <v>3174</v>
          </cell>
          <cell r="B2185">
            <v>0</v>
          </cell>
          <cell r="C2185">
            <v>0</v>
          </cell>
          <cell r="D2185">
            <v>0</v>
          </cell>
          <cell r="E2185">
            <v>0</v>
          </cell>
          <cell r="F2185">
            <v>0</v>
          </cell>
          <cell r="G2185">
            <v>0</v>
          </cell>
          <cell r="H2185">
            <v>0</v>
          </cell>
          <cell r="I2185">
            <v>43481</v>
          </cell>
        </row>
        <row r="2186">
          <cell r="A2186">
            <v>1324</v>
          </cell>
          <cell r="B2186">
            <v>0</v>
          </cell>
          <cell r="C2186">
            <v>0</v>
          </cell>
          <cell r="D2186">
            <v>0</v>
          </cell>
          <cell r="E2186">
            <v>0</v>
          </cell>
          <cell r="F2186">
            <v>0</v>
          </cell>
          <cell r="G2186">
            <v>0</v>
          </cell>
          <cell r="H2186">
            <v>0</v>
          </cell>
          <cell r="I2186">
            <v>43480</v>
          </cell>
        </row>
        <row r="2187">
          <cell r="A2187">
            <v>2586</v>
          </cell>
          <cell r="B2187">
            <v>0</v>
          </cell>
          <cell r="C2187">
            <v>0</v>
          </cell>
          <cell r="D2187">
            <v>0</v>
          </cell>
          <cell r="E2187">
            <v>0</v>
          </cell>
          <cell r="F2187">
            <v>0</v>
          </cell>
          <cell r="G2187">
            <v>0</v>
          </cell>
          <cell r="H2187">
            <v>0</v>
          </cell>
          <cell r="I2187">
            <v>43480</v>
          </cell>
        </row>
        <row r="2188">
          <cell r="A2188">
            <v>1720</v>
          </cell>
          <cell r="B2188">
            <v>0</v>
          </cell>
          <cell r="C2188">
            <v>0</v>
          </cell>
          <cell r="D2188">
            <v>0</v>
          </cell>
          <cell r="E2188">
            <v>0</v>
          </cell>
          <cell r="F2188">
            <v>0</v>
          </cell>
          <cell r="G2188">
            <v>0</v>
          </cell>
          <cell r="H2188">
            <v>0</v>
          </cell>
          <cell r="I2188">
            <v>43479</v>
          </cell>
        </row>
        <row r="2189">
          <cell r="A2189">
            <v>2261</v>
          </cell>
          <cell r="B2189">
            <v>0</v>
          </cell>
          <cell r="C2189">
            <v>0</v>
          </cell>
          <cell r="D2189">
            <v>1</v>
          </cell>
          <cell r="E2189">
            <v>0</v>
          </cell>
          <cell r="F2189">
            <v>0</v>
          </cell>
          <cell r="G2189">
            <v>0</v>
          </cell>
          <cell r="H2189">
            <v>1</v>
          </cell>
          <cell r="I2189">
            <v>43479</v>
          </cell>
        </row>
        <row r="2190">
          <cell r="A2190">
            <v>1020</v>
          </cell>
          <cell r="B2190">
            <v>0</v>
          </cell>
          <cell r="C2190">
            <v>0</v>
          </cell>
          <cell r="D2190">
            <v>0</v>
          </cell>
          <cell r="E2190">
            <v>0</v>
          </cell>
          <cell r="F2190">
            <v>0</v>
          </cell>
          <cell r="G2190">
            <v>0</v>
          </cell>
          <cell r="H2190">
            <v>0</v>
          </cell>
          <cell r="I2190">
            <v>43478</v>
          </cell>
        </row>
        <row r="2191">
          <cell r="A2191">
            <v>1126</v>
          </cell>
          <cell r="B2191">
            <v>0</v>
          </cell>
          <cell r="C2191">
            <v>0</v>
          </cell>
          <cell r="D2191">
            <v>0</v>
          </cell>
          <cell r="E2191">
            <v>0</v>
          </cell>
          <cell r="F2191">
            <v>0</v>
          </cell>
          <cell r="G2191">
            <v>0</v>
          </cell>
          <cell r="H2191">
            <v>0</v>
          </cell>
          <cell r="I2191">
            <v>43478</v>
          </cell>
        </row>
        <row r="2192">
          <cell r="A2192">
            <v>1216</v>
          </cell>
          <cell r="B2192">
            <v>0</v>
          </cell>
          <cell r="C2192">
            <v>0</v>
          </cell>
          <cell r="D2192">
            <v>0</v>
          </cell>
          <cell r="E2192">
            <v>0</v>
          </cell>
          <cell r="F2192">
            <v>0</v>
          </cell>
          <cell r="G2192">
            <v>0</v>
          </cell>
          <cell r="H2192">
            <v>0</v>
          </cell>
          <cell r="I2192">
            <v>43478</v>
          </cell>
        </row>
        <row r="2193">
          <cell r="A2193">
            <v>2107</v>
          </cell>
          <cell r="B2193">
            <v>0</v>
          </cell>
          <cell r="C2193">
            <v>0</v>
          </cell>
          <cell r="D2193">
            <v>0</v>
          </cell>
          <cell r="E2193">
            <v>0</v>
          </cell>
          <cell r="F2193">
            <v>0</v>
          </cell>
          <cell r="G2193">
            <v>0</v>
          </cell>
          <cell r="H2193">
            <v>0</v>
          </cell>
          <cell r="I2193">
            <v>43478</v>
          </cell>
        </row>
        <row r="2194">
          <cell r="A2194">
            <v>2198</v>
          </cell>
          <cell r="B2194">
            <v>0</v>
          </cell>
          <cell r="C2194">
            <v>0</v>
          </cell>
          <cell r="D2194">
            <v>0</v>
          </cell>
          <cell r="E2194">
            <v>0</v>
          </cell>
          <cell r="F2194">
            <v>0</v>
          </cell>
          <cell r="G2194">
            <v>0</v>
          </cell>
          <cell r="H2194">
            <v>0</v>
          </cell>
          <cell r="I2194">
            <v>43478</v>
          </cell>
        </row>
        <row r="2195">
          <cell r="A2195">
            <v>2319</v>
          </cell>
          <cell r="B2195">
            <v>0</v>
          </cell>
          <cell r="C2195">
            <v>0</v>
          </cell>
          <cell r="D2195">
            <v>0</v>
          </cell>
          <cell r="E2195">
            <v>0</v>
          </cell>
          <cell r="F2195">
            <v>0</v>
          </cell>
          <cell r="G2195">
            <v>0</v>
          </cell>
          <cell r="H2195">
            <v>1</v>
          </cell>
          <cell r="I2195">
            <v>43478</v>
          </cell>
        </row>
        <row r="2196">
          <cell r="A2196">
            <v>2661</v>
          </cell>
          <cell r="B2196">
            <v>0</v>
          </cell>
          <cell r="C2196">
            <v>0</v>
          </cell>
          <cell r="D2196">
            <v>0</v>
          </cell>
          <cell r="E2196">
            <v>0</v>
          </cell>
          <cell r="F2196">
            <v>0</v>
          </cell>
          <cell r="G2196">
            <v>0</v>
          </cell>
          <cell r="H2196">
            <v>1</v>
          </cell>
          <cell r="I2196">
            <v>43478</v>
          </cell>
        </row>
        <row r="2197">
          <cell r="A2197">
            <v>1712</v>
          </cell>
          <cell r="B2197">
            <v>0</v>
          </cell>
          <cell r="C2197">
            <v>0</v>
          </cell>
          <cell r="D2197">
            <v>0</v>
          </cell>
          <cell r="E2197">
            <v>0</v>
          </cell>
          <cell r="F2197">
            <v>0</v>
          </cell>
          <cell r="G2197">
            <v>0</v>
          </cell>
          <cell r="H2197">
            <v>0</v>
          </cell>
          <cell r="I2197">
            <v>43477</v>
          </cell>
        </row>
        <row r="2198">
          <cell r="A2198">
            <v>2381</v>
          </cell>
          <cell r="B2198">
            <v>0</v>
          </cell>
          <cell r="C2198">
            <v>0</v>
          </cell>
          <cell r="D2198">
            <v>0</v>
          </cell>
          <cell r="E2198">
            <v>0</v>
          </cell>
          <cell r="F2198">
            <v>0</v>
          </cell>
          <cell r="G2198">
            <v>0</v>
          </cell>
          <cell r="H2198">
            <v>0</v>
          </cell>
          <cell r="I2198">
            <v>43477</v>
          </cell>
        </row>
        <row r="2199">
          <cell r="A2199">
            <v>2917</v>
          </cell>
          <cell r="B2199">
            <v>0</v>
          </cell>
          <cell r="C2199">
            <v>0</v>
          </cell>
          <cell r="D2199">
            <v>0</v>
          </cell>
          <cell r="E2199">
            <v>0</v>
          </cell>
          <cell r="F2199">
            <v>0</v>
          </cell>
          <cell r="G2199">
            <v>0</v>
          </cell>
          <cell r="H2199">
            <v>0</v>
          </cell>
          <cell r="I2199">
            <v>43477</v>
          </cell>
        </row>
        <row r="2200">
          <cell r="A2200">
            <v>2989</v>
          </cell>
          <cell r="B2200">
            <v>0</v>
          </cell>
          <cell r="C2200">
            <v>0</v>
          </cell>
          <cell r="D2200">
            <v>0</v>
          </cell>
          <cell r="E2200">
            <v>0</v>
          </cell>
          <cell r="F2200">
            <v>0</v>
          </cell>
          <cell r="G2200">
            <v>0</v>
          </cell>
          <cell r="H2200">
            <v>1</v>
          </cell>
          <cell r="I2200">
            <v>43477</v>
          </cell>
        </row>
        <row r="2201">
          <cell r="A2201">
            <v>1484</v>
          </cell>
          <cell r="B2201">
            <v>0</v>
          </cell>
          <cell r="C2201">
            <v>0</v>
          </cell>
          <cell r="D2201">
            <v>0</v>
          </cell>
          <cell r="E2201">
            <v>0</v>
          </cell>
          <cell r="F2201">
            <v>0</v>
          </cell>
          <cell r="G2201">
            <v>0</v>
          </cell>
          <cell r="H2201">
            <v>0</v>
          </cell>
          <cell r="I2201">
            <v>43476</v>
          </cell>
        </row>
        <row r="2202">
          <cell r="A2202">
            <v>1525</v>
          </cell>
          <cell r="B2202">
            <v>0</v>
          </cell>
          <cell r="C2202">
            <v>0</v>
          </cell>
          <cell r="D2202">
            <v>0</v>
          </cell>
          <cell r="E2202">
            <v>0</v>
          </cell>
          <cell r="F2202">
            <v>0</v>
          </cell>
          <cell r="G2202">
            <v>0</v>
          </cell>
          <cell r="H2202">
            <v>0</v>
          </cell>
          <cell r="I2202">
            <v>43476</v>
          </cell>
        </row>
        <row r="2203">
          <cell r="A2203">
            <v>3107</v>
          </cell>
          <cell r="B2203">
            <v>0</v>
          </cell>
          <cell r="C2203">
            <v>0</v>
          </cell>
          <cell r="D2203">
            <v>0</v>
          </cell>
          <cell r="E2203">
            <v>0</v>
          </cell>
          <cell r="F2203">
            <v>0</v>
          </cell>
          <cell r="G2203">
            <v>0</v>
          </cell>
          <cell r="H2203">
            <v>1</v>
          </cell>
          <cell r="I2203">
            <v>43476</v>
          </cell>
        </row>
        <row r="2204">
          <cell r="A2204">
            <v>2117</v>
          </cell>
          <cell r="B2204">
            <v>0</v>
          </cell>
          <cell r="C2204">
            <v>0</v>
          </cell>
          <cell r="D2204">
            <v>0</v>
          </cell>
          <cell r="E2204">
            <v>0</v>
          </cell>
          <cell r="F2204">
            <v>0</v>
          </cell>
          <cell r="G2204">
            <v>0</v>
          </cell>
          <cell r="H2204">
            <v>0</v>
          </cell>
          <cell r="I2204">
            <v>43475</v>
          </cell>
        </row>
        <row r="2205">
          <cell r="A2205">
            <v>1456</v>
          </cell>
          <cell r="B2205">
            <v>0</v>
          </cell>
          <cell r="C2205">
            <v>1</v>
          </cell>
          <cell r="D2205">
            <v>0</v>
          </cell>
          <cell r="E2205">
            <v>0</v>
          </cell>
          <cell r="F2205">
            <v>0</v>
          </cell>
          <cell r="G2205">
            <v>0</v>
          </cell>
          <cell r="H2205">
            <v>1</v>
          </cell>
          <cell r="I2205">
            <v>43474</v>
          </cell>
        </row>
        <row r="2206">
          <cell r="A2206">
            <v>2049</v>
          </cell>
          <cell r="B2206">
            <v>0</v>
          </cell>
          <cell r="C2206">
            <v>0</v>
          </cell>
          <cell r="D2206">
            <v>0</v>
          </cell>
          <cell r="E2206">
            <v>0</v>
          </cell>
          <cell r="F2206">
            <v>0</v>
          </cell>
          <cell r="G2206">
            <v>0</v>
          </cell>
          <cell r="H2206">
            <v>0</v>
          </cell>
          <cell r="I2206">
            <v>43474</v>
          </cell>
        </row>
        <row r="2207">
          <cell r="A2207">
            <v>2225</v>
          </cell>
          <cell r="B2207">
            <v>0</v>
          </cell>
          <cell r="C2207">
            <v>0</v>
          </cell>
          <cell r="D2207">
            <v>0</v>
          </cell>
          <cell r="E2207">
            <v>0</v>
          </cell>
          <cell r="F2207">
            <v>0</v>
          </cell>
          <cell r="G2207">
            <v>0</v>
          </cell>
          <cell r="H2207">
            <v>0</v>
          </cell>
          <cell r="I2207">
            <v>43474</v>
          </cell>
        </row>
        <row r="2208">
          <cell r="A2208">
            <v>1637</v>
          </cell>
          <cell r="B2208">
            <v>0</v>
          </cell>
          <cell r="C2208">
            <v>0</v>
          </cell>
          <cell r="D2208">
            <v>0</v>
          </cell>
          <cell r="E2208">
            <v>0</v>
          </cell>
          <cell r="F2208">
            <v>0</v>
          </cell>
          <cell r="G2208">
            <v>0</v>
          </cell>
          <cell r="H2208">
            <v>0</v>
          </cell>
          <cell r="I2208">
            <v>43473</v>
          </cell>
        </row>
        <row r="2209">
          <cell r="A2209">
            <v>2048</v>
          </cell>
          <cell r="B2209">
            <v>0</v>
          </cell>
          <cell r="C2209">
            <v>0</v>
          </cell>
          <cell r="D2209">
            <v>0</v>
          </cell>
          <cell r="E2209">
            <v>0</v>
          </cell>
          <cell r="F2209">
            <v>0</v>
          </cell>
          <cell r="G2209">
            <v>0</v>
          </cell>
          <cell r="H2209">
            <v>0</v>
          </cell>
          <cell r="I2209">
            <v>43473</v>
          </cell>
        </row>
        <row r="2210">
          <cell r="A2210">
            <v>2237</v>
          </cell>
          <cell r="B2210">
            <v>0</v>
          </cell>
          <cell r="C2210">
            <v>0</v>
          </cell>
          <cell r="D2210">
            <v>0</v>
          </cell>
          <cell r="E2210">
            <v>0</v>
          </cell>
          <cell r="F2210">
            <v>0</v>
          </cell>
          <cell r="G2210">
            <v>0</v>
          </cell>
          <cell r="H2210">
            <v>1</v>
          </cell>
          <cell r="I2210">
            <v>43473</v>
          </cell>
        </row>
        <row r="2211">
          <cell r="A2211">
            <v>2813</v>
          </cell>
          <cell r="B2211">
            <v>0</v>
          </cell>
          <cell r="C2211">
            <v>0</v>
          </cell>
          <cell r="D2211">
            <v>0</v>
          </cell>
          <cell r="E2211">
            <v>0</v>
          </cell>
          <cell r="F2211">
            <v>0</v>
          </cell>
          <cell r="G2211">
            <v>0</v>
          </cell>
          <cell r="H2211">
            <v>0</v>
          </cell>
          <cell r="I2211">
            <v>43473</v>
          </cell>
        </row>
        <row r="2212">
          <cell r="A2212">
            <v>3092</v>
          </cell>
          <cell r="B2212">
            <v>0</v>
          </cell>
          <cell r="C2212">
            <v>0</v>
          </cell>
          <cell r="D2212">
            <v>0</v>
          </cell>
          <cell r="E2212">
            <v>0</v>
          </cell>
          <cell r="F2212">
            <v>0</v>
          </cell>
          <cell r="G2212">
            <v>0</v>
          </cell>
          <cell r="H2212">
            <v>0</v>
          </cell>
          <cell r="I2212">
            <v>43473</v>
          </cell>
        </row>
        <row r="2213">
          <cell r="A2213">
            <v>2460</v>
          </cell>
          <cell r="B2213">
            <v>0</v>
          </cell>
          <cell r="C2213">
            <v>0</v>
          </cell>
          <cell r="D2213">
            <v>0</v>
          </cell>
          <cell r="E2213">
            <v>0</v>
          </cell>
          <cell r="F2213">
            <v>0</v>
          </cell>
          <cell r="G2213">
            <v>0</v>
          </cell>
          <cell r="H2213">
            <v>0</v>
          </cell>
          <cell r="I2213">
            <v>43472</v>
          </cell>
        </row>
        <row r="2214">
          <cell r="A2214">
            <v>2951</v>
          </cell>
          <cell r="B2214">
            <v>0</v>
          </cell>
          <cell r="C2214">
            <v>0</v>
          </cell>
          <cell r="D2214">
            <v>0</v>
          </cell>
          <cell r="E2214">
            <v>0</v>
          </cell>
          <cell r="F2214">
            <v>0</v>
          </cell>
          <cell r="G2214">
            <v>0</v>
          </cell>
          <cell r="H2214">
            <v>0</v>
          </cell>
          <cell r="I2214">
            <v>43472</v>
          </cell>
        </row>
        <row r="2215">
          <cell r="A2215">
            <v>3160</v>
          </cell>
          <cell r="B2215">
            <v>0</v>
          </cell>
          <cell r="C2215">
            <v>0</v>
          </cell>
          <cell r="D2215">
            <v>0</v>
          </cell>
          <cell r="E2215">
            <v>0</v>
          </cell>
          <cell r="F2215">
            <v>0</v>
          </cell>
          <cell r="G2215">
            <v>0</v>
          </cell>
          <cell r="H2215">
            <v>0</v>
          </cell>
          <cell r="I2215">
            <v>43472</v>
          </cell>
        </row>
        <row r="2216">
          <cell r="A2216">
            <v>1705</v>
          </cell>
          <cell r="B2216">
            <v>1</v>
          </cell>
          <cell r="C2216">
            <v>0</v>
          </cell>
          <cell r="D2216">
            <v>0</v>
          </cell>
          <cell r="E2216">
            <v>0</v>
          </cell>
          <cell r="F2216">
            <v>0</v>
          </cell>
          <cell r="G2216">
            <v>0</v>
          </cell>
          <cell r="H2216">
            <v>1</v>
          </cell>
          <cell r="I2216">
            <v>43471</v>
          </cell>
        </row>
        <row r="2217">
          <cell r="A2217">
            <v>1957</v>
          </cell>
          <cell r="B2217">
            <v>0</v>
          </cell>
          <cell r="C2217">
            <v>0</v>
          </cell>
          <cell r="D2217">
            <v>1</v>
          </cell>
          <cell r="E2217">
            <v>0</v>
          </cell>
          <cell r="F2217">
            <v>0</v>
          </cell>
          <cell r="G2217">
            <v>0</v>
          </cell>
          <cell r="H2217">
            <v>0</v>
          </cell>
          <cell r="I2217">
            <v>43471</v>
          </cell>
        </row>
        <row r="2218">
          <cell r="A2218">
            <v>3004</v>
          </cell>
          <cell r="B2218">
            <v>0</v>
          </cell>
          <cell r="C2218">
            <v>0</v>
          </cell>
          <cell r="D2218">
            <v>0</v>
          </cell>
          <cell r="E2218">
            <v>0</v>
          </cell>
          <cell r="F2218">
            <v>0</v>
          </cell>
          <cell r="G2218">
            <v>0</v>
          </cell>
          <cell r="H2218">
            <v>0</v>
          </cell>
          <cell r="I2218">
            <v>43471</v>
          </cell>
        </row>
        <row r="2219">
          <cell r="A2219">
            <v>3162</v>
          </cell>
          <cell r="B2219">
            <v>1</v>
          </cell>
          <cell r="C2219">
            <v>0</v>
          </cell>
          <cell r="D2219">
            <v>0</v>
          </cell>
          <cell r="E2219">
            <v>0</v>
          </cell>
          <cell r="F2219">
            <v>0</v>
          </cell>
          <cell r="G2219">
            <v>0</v>
          </cell>
          <cell r="H2219">
            <v>1</v>
          </cell>
          <cell r="I2219">
            <v>43471</v>
          </cell>
        </row>
        <row r="2220">
          <cell r="A2220">
            <v>2343</v>
          </cell>
          <cell r="B2220">
            <v>0</v>
          </cell>
          <cell r="C2220">
            <v>0</v>
          </cell>
          <cell r="D2220">
            <v>0</v>
          </cell>
          <cell r="E2220">
            <v>0</v>
          </cell>
          <cell r="F2220">
            <v>0</v>
          </cell>
          <cell r="G2220">
            <v>0</v>
          </cell>
          <cell r="H2220">
            <v>0</v>
          </cell>
          <cell r="I2220">
            <v>43470</v>
          </cell>
        </row>
        <row r="2221">
          <cell r="A2221">
            <v>2236</v>
          </cell>
          <cell r="B2221">
            <v>0</v>
          </cell>
          <cell r="C2221">
            <v>0</v>
          </cell>
          <cell r="D2221">
            <v>0</v>
          </cell>
          <cell r="E2221">
            <v>0</v>
          </cell>
          <cell r="F2221">
            <v>0</v>
          </cell>
          <cell r="G2221">
            <v>0</v>
          </cell>
          <cell r="H2221">
            <v>1</v>
          </cell>
          <cell r="I2221">
            <v>43469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mar Sosa" refreshedDate="45149.863291666668" createdVersion="8" refreshedVersion="8" minRefreshableVersion="3" recordCount="997" xr:uid="{FA089CD3-D587-42AA-8626-053D50CFE44D}">
  <cacheSource type="worksheet">
    <worksheetSource ref="A1:S1048576" sheet="Store Data Clean"/>
  </cacheSource>
  <cacheFields count="19">
    <cacheField name="ID" numFmtId="0">
      <sharedItems containsString="0" containsBlank="1" containsNumber="1" containsInteger="1" minValue="1001" maxValue="3220"/>
    </cacheField>
    <cacheField name="Invoice ID" numFmtId="0">
      <sharedItems containsBlank="1"/>
    </cacheField>
    <cacheField name="Branch" numFmtId="0">
      <sharedItems containsBlank="1"/>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Cash"/>
        <s v="Credit card"/>
        <s v="Ewallet"/>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Net Income" numFmtId="0">
      <sharedItems containsString="0" containsBlank="1" containsNumber="1" minValue="10.17" maxValue="993.00000000000011"/>
    </cacheField>
    <cacheField name="Income" numFmtId="0">
      <sharedItems containsString="0" containsBlank="1" containsNumber="1" containsInteger="1" minValue="155012" maxValue="2137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001"/>
    <s v="409-49-6995"/>
    <s v="C"/>
    <x v="0"/>
    <x v="0"/>
    <s v="Food and beverages"/>
    <n v="47.27"/>
    <n v="6"/>
    <n v="14.180999999999999"/>
    <n v="297.80099999999999"/>
    <d v="2019-02-05T00:00:00"/>
    <d v="1899-12-30T10:17:00"/>
    <x v="0"/>
    <n v="283.62"/>
    <n v="4.7619047620000003"/>
    <n v="14.180999999999999"/>
    <n v="8.8000000000000007"/>
    <n v="283.62"/>
    <n v="158138"/>
  </r>
  <r>
    <n v="1003"/>
    <s v="450-28-2866"/>
    <s v="C"/>
    <x v="0"/>
    <x v="1"/>
    <s v="Food and beverages"/>
    <n v="17.440000000000001"/>
    <n v="5"/>
    <n v="4.3600000000000003"/>
    <n v="91.56"/>
    <d v="2019-01-15T00:00:00"/>
    <d v="1899-12-30T19:25:00"/>
    <x v="0"/>
    <n v="87.2"/>
    <n v="4.7619047620000003"/>
    <n v="4.3600000000000003"/>
    <n v="8.1"/>
    <n v="87.2"/>
    <n v="171613"/>
  </r>
  <r>
    <n v="1005"/>
    <s v="811-35-1094"/>
    <s v="B"/>
    <x v="0"/>
    <x v="1"/>
    <s v="Electronic accessories"/>
    <n v="50.45"/>
    <n v="6"/>
    <n v="15.135"/>
    <n v="317.83499999999998"/>
    <d v="2019-02-06T00:00:00"/>
    <d v="1899-12-30T15:16:00"/>
    <x v="1"/>
    <n v="302.7"/>
    <n v="4.7619047620000003"/>
    <n v="15.135"/>
    <n v="8.9"/>
    <n v="302.7"/>
    <n v="158293"/>
  </r>
  <r>
    <n v="1006"/>
    <s v="842-40-8179"/>
    <s v="B"/>
    <x v="0"/>
    <x v="0"/>
    <s v="Food and beverages"/>
    <n v="77.2"/>
    <n v="10"/>
    <n v="38.6"/>
    <n v="810.6"/>
    <d v="2019-02-11T00:00:00"/>
    <d v="1899-12-30T10:38:00"/>
    <x v="1"/>
    <n v="772"/>
    <n v="4.7619047620000003"/>
    <n v="38.6"/>
    <n v="5.6"/>
    <n v="772"/>
    <n v="162513"/>
  </r>
  <r>
    <n v="1007"/>
    <s v="156-20-0370"/>
    <s v="B"/>
    <x v="1"/>
    <x v="0"/>
    <s v="Electronic accessories"/>
    <n v="25.45"/>
    <n v="1"/>
    <n v="1.2725"/>
    <n v="26.7225"/>
    <d v="2019-03-10T00:00:00"/>
    <d v="1899-12-30T18:10:00"/>
    <x v="1"/>
    <n v="25.45"/>
    <n v="4.7619047620000003"/>
    <n v="1.2725"/>
    <n v="5.0999999999999996"/>
    <n v="25.45"/>
    <n v="155635"/>
  </r>
  <r>
    <n v="1012"/>
    <s v="238-45-6950"/>
    <s v="B"/>
    <x v="0"/>
    <x v="1"/>
    <s v="Food and beverages"/>
    <n v="53.72"/>
    <n v="1"/>
    <n v="2.6859999999999999"/>
    <n v="56.405999999999999"/>
    <d v="2019-03-01T00:00:00"/>
    <d v="1899-12-30T20:03:00"/>
    <x v="2"/>
    <n v="53.72"/>
    <n v="4.7619047620000003"/>
    <n v="2.6859999999999999"/>
    <n v="6.4"/>
    <n v="53.72"/>
    <n v="163033"/>
  </r>
  <r>
    <n v="1013"/>
    <s v="234-36-2483"/>
    <s v="B"/>
    <x v="1"/>
    <x v="1"/>
    <s v="Health and beauty"/>
    <n v="57.59"/>
    <n v="6"/>
    <n v="17.277000000000001"/>
    <n v="362.81700000000001"/>
    <d v="2019-02-15T00:00:00"/>
    <d v="1899-12-30T13:51:00"/>
    <x v="0"/>
    <n v="345.54"/>
    <n v="4.7619047620000003"/>
    <n v="17.277000000000001"/>
    <n v="5.0999999999999996"/>
    <n v="345.54"/>
    <n v="159354"/>
  </r>
  <r>
    <n v="1015"/>
    <s v="668-90-8900"/>
    <s v="A"/>
    <x v="1"/>
    <x v="0"/>
    <s v="Home and lifestyle"/>
    <n v="93.69"/>
    <n v="7"/>
    <n v="32.791499999999999"/>
    <n v="688.62149999999997"/>
    <d v="2019-03-10T00:00:00"/>
    <d v="1899-12-30T18:44:00"/>
    <x v="1"/>
    <n v="655.83"/>
    <n v="4.7619047620000003"/>
    <n v="32.791499999999999"/>
    <n v="4.5"/>
    <n v="655.82999999999993"/>
    <n v="182800"/>
  </r>
  <r>
    <n v="1018"/>
    <s v="278-97-7759"/>
    <s v="A"/>
    <x v="0"/>
    <x v="0"/>
    <s v="Electronic accessories"/>
    <n v="62.48"/>
    <n v="1"/>
    <n v="3.1240000000000001"/>
    <n v="65.603999999999999"/>
    <d v="2019-02-18T00:00:00"/>
    <d v="1899-12-30T20:29:00"/>
    <x v="0"/>
    <n v="62.48"/>
    <n v="4.7619047620000003"/>
    <n v="3.1240000000000001"/>
    <n v="4.7"/>
    <n v="62.48"/>
    <n v="176995"/>
  </r>
  <r>
    <n v="1022"/>
    <s v="761-49-0439"/>
    <s v="B"/>
    <x v="0"/>
    <x v="0"/>
    <s v="Electronic accessories"/>
    <n v="12.1"/>
    <n v="8"/>
    <n v="4.84"/>
    <n v="101.64"/>
    <d v="2019-01-19T00:00:00"/>
    <d v="1899-12-30T10:17:00"/>
    <x v="2"/>
    <n v="96.8"/>
    <n v="4.7619047620000003"/>
    <n v="4.84"/>
    <n v="8.6"/>
    <n v="96.8"/>
    <n v="158607"/>
  </r>
  <r>
    <n v="1023"/>
    <s v="133-77-3154"/>
    <s v="B"/>
    <x v="0"/>
    <x v="1"/>
    <s v="Fashion accessories"/>
    <n v="60.18"/>
    <n v="4"/>
    <n v="12.036"/>
    <n v="252.756"/>
    <d v="2019-02-16T00:00:00"/>
    <d v="1899-12-30T18:04:00"/>
    <x v="1"/>
    <n v="240.72"/>
    <n v="4.7619047620000003"/>
    <n v="12.036"/>
    <n v="9.4"/>
    <n v="240.72"/>
    <n v="165324"/>
  </r>
  <r>
    <n v="1028"/>
    <s v="512-91-0811"/>
    <s v="C"/>
    <x v="1"/>
    <x v="1"/>
    <s v="Health and beauty"/>
    <n v="89.75"/>
    <n v="1"/>
    <n v="4.4874999999999998"/>
    <n v="94.237499999999997"/>
    <d v="2019-02-06T00:00:00"/>
    <d v="1899-12-30T20:05:00"/>
    <x v="1"/>
    <n v="89.75"/>
    <n v="4.7619047620000003"/>
    <n v="4.4874999999999998"/>
    <n v="6.6"/>
    <n v="89.75"/>
    <n v="184618"/>
  </r>
  <r>
    <n v="1033"/>
    <s v="173-50-1108"/>
    <s v="B"/>
    <x v="0"/>
    <x v="0"/>
    <s v="Sports and travel"/>
    <n v="20.18"/>
    <n v="4"/>
    <n v="4.0359999999999996"/>
    <n v="84.756"/>
    <d v="2019-02-13T00:00:00"/>
    <d v="1899-12-30T12:14:00"/>
    <x v="1"/>
    <n v="80.72"/>
    <n v="4.7619047620000003"/>
    <n v="4.0359999999999996"/>
    <n v="5"/>
    <n v="80.72"/>
    <n v="168657"/>
  </r>
  <r>
    <n v="1035"/>
    <s v="375-72-3056"/>
    <s v="B"/>
    <x v="1"/>
    <x v="1"/>
    <s v="Sports and travel"/>
    <n v="63.06"/>
    <n v="3"/>
    <n v="9.4589999999999996"/>
    <n v="198.63900000000001"/>
    <d v="2019-01-19T00:00:00"/>
    <d v="1899-12-30T15:58:00"/>
    <x v="2"/>
    <n v="189.18"/>
    <n v="4.7619047620000003"/>
    <n v="9.4589999999999996"/>
    <n v="7"/>
    <n v="189.18"/>
    <n v="167353"/>
  </r>
  <r>
    <n v="1039"/>
    <s v="263-87-5680"/>
    <s v="C"/>
    <x v="0"/>
    <x v="0"/>
    <s v="Home and lifestyle"/>
    <n v="28.53"/>
    <n v="10"/>
    <n v="14.265000000000001"/>
    <n v="299.565"/>
    <d v="2019-03-18T00:00:00"/>
    <d v="1899-12-30T17:38:00"/>
    <x v="2"/>
    <n v="285.3"/>
    <n v="4.7619047620000003"/>
    <n v="14.265000000000001"/>
    <n v="7.8"/>
    <n v="285.3"/>
    <n v="180011"/>
  </r>
  <r>
    <n v="1043"/>
    <s v="817-69-8206"/>
    <s v="B"/>
    <x v="1"/>
    <x v="0"/>
    <s v="Electronic accessories"/>
    <n v="99.73"/>
    <n v="9"/>
    <n v="44.878500000000003"/>
    <n v="942.44849999999997"/>
    <d v="2019-03-02T00:00:00"/>
    <d v="1899-12-30T19:42:00"/>
    <x v="1"/>
    <n v="897.57"/>
    <n v="4.7619047620000003"/>
    <n v="44.878500000000003"/>
    <n v="6.5"/>
    <n v="897.56999999999994"/>
    <n v="179941"/>
  </r>
  <r>
    <n v="1046"/>
    <s v="831-64-0259"/>
    <s v="B"/>
    <x v="1"/>
    <x v="0"/>
    <s v="Fashion accessories"/>
    <n v="39.75"/>
    <n v="5"/>
    <n v="9.9375"/>
    <n v="208.6875"/>
    <d v="2019-02-22T00:00:00"/>
    <d v="1899-12-30T10:43:00"/>
    <x v="2"/>
    <n v="198.75"/>
    <n v="4.7619047620000003"/>
    <n v="9.9375"/>
    <n v="9.6"/>
    <n v="198.75"/>
    <n v="172550"/>
  </r>
  <r>
    <n v="1047"/>
    <s v="740-11-5257"/>
    <s v="C"/>
    <x v="1"/>
    <x v="1"/>
    <s v="Electronic accessories"/>
    <n v="24.74"/>
    <n v="10"/>
    <n v="12.37"/>
    <n v="259.77"/>
    <d v="2019-02-24T00:00:00"/>
    <d v="1899-12-30T16:44:00"/>
    <x v="0"/>
    <n v="247.4"/>
    <n v="4.7619047620000003"/>
    <n v="12.37"/>
    <n v="7.1"/>
    <n v="247.39999999999998"/>
    <n v="165486"/>
  </r>
  <r>
    <n v="1048"/>
    <s v="269-04-5750"/>
    <s v="B"/>
    <x v="0"/>
    <x v="1"/>
    <s v="Fashion accessories"/>
    <n v="73.819999999999993"/>
    <n v="4"/>
    <n v="14.763999999999999"/>
    <n v="310.04399999999998"/>
    <d v="2019-02-21T00:00:00"/>
    <d v="1899-12-30T18:31:00"/>
    <x v="0"/>
    <n v="295.27999999999997"/>
    <n v="4.7619047620000003"/>
    <n v="14.763999999999999"/>
    <n v="6.7"/>
    <n v="295.27999999999997"/>
    <n v="179143"/>
  </r>
  <r>
    <n v="1050"/>
    <s v="695-51-0018"/>
    <s v="B"/>
    <x v="1"/>
    <x v="0"/>
    <s v="Sports and travel"/>
    <n v="34.840000000000003"/>
    <n v="4"/>
    <n v="6.968"/>
    <n v="146.328"/>
    <d v="2019-02-10T00:00:00"/>
    <d v="1899-12-30T18:36:00"/>
    <x v="0"/>
    <n v="139.36000000000001"/>
    <n v="4.7619047620000003"/>
    <n v="6.968"/>
    <n v="7.4"/>
    <n v="139.36000000000001"/>
    <n v="182582"/>
  </r>
  <r>
    <n v="1051"/>
    <s v="327-40-9673"/>
    <s v="B"/>
    <x v="0"/>
    <x v="1"/>
    <s v="Sports and travel"/>
    <n v="72.599999999999994"/>
    <n v="6"/>
    <n v="21.78"/>
    <n v="457.38"/>
    <d v="2019-01-13T00:00:00"/>
    <d v="1899-12-30T19:51:00"/>
    <x v="0"/>
    <n v="435.6"/>
    <n v="4.7619047620000003"/>
    <n v="21.78"/>
    <n v="6.9"/>
    <n v="435.6"/>
    <n v="166373"/>
  </r>
  <r>
    <n v="1053"/>
    <s v="556-72-8512"/>
    <s v="C"/>
    <x v="1"/>
    <x v="1"/>
    <s v="Home and lifestyle"/>
    <n v="22.96"/>
    <n v="1"/>
    <n v="1.1479999999999999"/>
    <n v="24.108000000000001"/>
    <d v="2019-01-30T00:00:00"/>
    <d v="1899-12-30T20:47:00"/>
    <x v="0"/>
    <n v="22.96"/>
    <n v="4.7619047620000003"/>
    <n v="1.1479999999999999"/>
    <n v="4.3"/>
    <n v="22.96"/>
    <n v="170287"/>
  </r>
  <r>
    <n v="1055"/>
    <s v="214-30-2776"/>
    <s v="B"/>
    <x v="0"/>
    <x v="0"/>
    <s v="Electronic accessories"/>
    <n v="34.49"/>
    <n v="5"/>
    <n v="8.6225000000000005"/>
    <n v="181.07249999999999"/>
    <d v="2019-03-11T00:00:00"/>
    <d v="1899-12-30T19:44:00"/>
    <x v="1"/>
    <n v="172.45"/>
    <n v="4.7619047620000003"/>
    <n v="8.6225000000000005"/>
    <n v="9"/>
    <n v="172.45"/>
    <n v="155954"/>
  </r>
  <r>
    <n v="1056"/>
    <s v="787-15-1757"/>
    <s v="C"/>
    <x v="0"/>
    <x v="1"/>
    <s v="Health and beauty"/>
    <n v="44.07"/>
    <n v="4"/>
    <n v="8.8140000000000001"/>
    <n v="185.09399999999999"/>
    <d v="2019-02-18T00:00:00"/>
    <d v="1899-12-30T16:28:00"/>
    <x v="2"/>
    <n v="176.28"/>
    <n v="4.7619047620000003"/>
    <n v="8.8140000000000001"/>
    <n v="8.4"/>
    <n v="176.28"/>
    <n v="175777"/>
  </r>
  <r>
    <n v="1057"/>
    <s v="830-58-2383"/>
    <s v="B"/>
    <x v="1"/>
    <x v="1"/>
    <s v="Home and lifestyle"/>
    <n v="31.75"/>
    <n v="4"/>
    <n v="6.35"/>
    <n v="133.35"/>
    <d v="2019-02-08T00:00:00"/>
    <d v="1899-12-30T15:26:00"/>
    <x v="0"/>
    <n v="127"/>
    <n v="4.7619047620000003"/>
    <n v="6.35"/>
    <n v="8.6"/>
    <n v="127"/>
    <n v="166653"/>
  </r>
  <r>
    <n v="1058"/>
    <s v="404-91-5964"/>
    <s v="A"/>
    <x v="1"/>
    <x v="1"/>
    <s v="Electronic accessories"/>
    <n v="74.58"/>
    <n v="7"/>
    <n v="26.103000000000002"/>
    <n v="548.16300000000001"/>
    <d v="2019-02-04T00:00:00"/>
    <d v="1899-12-30T16:09:00"/>
    <x v="1"/>
    <n v="522.05999999999995"/>
    <n v="4.7619047620000003"/>
    <n v="26.103000000000002"/>
    <n v="9"/>
    <n v="522.06000000000006"/>
    <n v="161823"/>
  </r>
  <r>
    <n v="1059"/>
    <s v="651-88-7328"/>
    <s v="A"/>
    <x v="1"/>
    <x v="0"/>
    <s v="Fashion accessories"/>
    <n v="65.739999999999995"/>
    <n v="9"/>
    <n v="29.582999999999998"/>
    <n v="621.24300000000005"/>
    <d v="2019-01-01T00:00:00"/>
    <d v="1899-12-30T13:55:00"/>
    <x v="0"/>
    <n v="591.66"/>
    <n v="4.7619047620000003"/>
    <n v="29.582999999999998"/>
    <n v="7.7"/>
    <n v="591.66000000000008"/>
    <n v="167680"/>
  </r>
  <r>
    <n v="1060"/>
    <s v="767-05-1286"/>
    <s v="C"/>
    <x v="0"/>
    <x v="0"/>
    <s v="Home and lifestyle"/>
    <n v="83.77"/>
    <n v="6"/>
    <n v="25.131"/>
    <n v="527.75099999999998"/>
    <d v="2019-01-23T00:00:00"/>
    <d v="1899-12-30T12:10:00"/>
    <x v="2"/>
    <n v="502.62"/>
    <n v="4.7619047620000003"/>
    <n v="25.131"/>
    <n v="5.4"/>
    <n v="502.62"/>
    <n v="170666"/>
  </r>
  <r>
    <n v="1063"/>
    <s v="399-46-5918"/>
    <s v="C"/>
    <x v="1"/>
    <x v="0"/>
    <s v="Electronic accessories"/>
    <n v="85.98"/>
    <n v="8"/>
    <n v="34.392000000000003"/>
    <n v="722.23199999999997"/>
    <d v="2019-02-28T00:00:00"/>
    <d v="1899-12-30T19:01:00"/>
    <x v="0"/>
    <n v="687.84"/>
    <n v="4.7619047620000003"/>
    <n v="34.392000000000003"/>
    <n v="8.1999999999999993"/>
    <n v="687.83999999999992"/>
    <n v="188194"/>
  </r>
  <r>
    <n v="1064"/>
    <s v="435-13-4908"/>
    <s v="A"/>
    <x v="0"/>
    <x v="1"/>
    <s v="Fashion accessories"/>
    <n v="86.68"/>
    <n v="8"/>
    <n v="34.671999999999997"/>
    <n v="728.11199999999997"/>
    <d v="2019-01-24T00:00:00"/>
    <d v="1899-12-30T18:04:00"/>
    <x v="1"/>
    <n v="693.44"/>
    <n v="4.7619047620000003"/>
    <n v="34.671999999999997"/>
    <n v="7.2"/>
    <n v="693.43999999999994"/>
    <n v="169096"/>
  </r>
  <r>
    <n v="1065"/>
    <s v="889-04-9723"/>
    <s v="B"/>
    <x v="0"/>
    <x v="0"/>
    <s v="Food and beverages"/>
    <n v="89.14"/>
    <n v="4"/>
    <n v="17.827999999999999"/>
    <n v="374.38799999999998"/>
    <d v="2019-01-07T00:00:00"/>
    <d v="1899-12-30T12:20:00"/>
    <x v="1"/>
    <n v="356.56"/>
    <n v="4.7619047620000003"/>
    <n v="17.827999999999999"/>
    <n v="7.8"/>
    <n v="356.56"/>
    <n v="174854"/>
  </r>
  <r>
    <n v="1066"/>
    <s v="585-11-6748"/>
    <s v="B"/>
    <x v="0"/>
    <x v="1"/>
    <s v="Sports and travel"/>
    <n v="96.8"/>
    <n v="3"/>
    <n v="14.52"/>
    <n v="304.92"/>
    <d v="2019-03-15T00:00:00"/>
    <d v="1899-12-30T13:05:00"/>
    <x v="0"/>
    <n v="290.39999999999998"/>
    <n v="4.7619047620000003"/>
    <n v="14.52"/>
    <n v="5.3"/>
    <n v="290.40000000000003"/>
    <n v="166991"/>
  </r>
  <r>
    <n v="1067"/>
    <s v="642-61-4706"/>
    <s v="B"/>
    <x v="0"/>
    <x v="1"/>
    <s v="Food and beverages"/>
    <n v="93.4"/>
    <n v="2"/>
    <n v="9.34"/>
    <n v="196.14"/>
    <d v="2019-03-30T00:00:00"/>
    <d v="1899-12-30T16:34:00"/>
    <x v="0"/>
    <n v="186.8"/>
    <n v="4.7619047620000003"/>
    <n v="9.34"/>
    <n v="5.5"/>
    <n v="186.79999999999998"/>
    <n v="165031"/>
  </r>
  <r>
    <n v="1068"/>
    <s v="366-43-6862"/>
    <s v="B"/>
    <x v="1"/>
    <x v="1"/>
    <s v="Electronic accessories"/>
    <n v="52.89"/>
    <n v="4"/>
    <n v="10.577999999999999"/>
    <n v="222.13800000000001"/>
    <d v="2019-03-25T00:00:00"/>
    <d v="1899-12-30T16:32:00"/>
    <x v="2"/>
    <n v="211.56"/>
    <n v="4.7619047620000003"/>
    <n v="10.577999999999999"/>
    <n v="6.7"/>
    <n v="211.56"/>
    <n v="160631"/>
  </r>
  <r>
    <n v="1071"/>
    <s v="378-07-7001"/>
    <s v="B"/>
    <x v="0"/>
    <x v="1"/>
    <s v="Electronic accessories"/>
    <n v="48.09"/>
    <n v="3"/>
    <n v="7.2134999999999998"/>
    <n v="151.48349999999999"/>
    <d v="2019-02-10T00:00:00"/>
    <d v="1899-12-30T18:23:00"/>
    <x v="1"/>
    <n v="144.27000000000001"/>
    <n v="4.7619047620000003"/>
    <n v="7.2134999999999998"/>
    <n v="7.8"/>
    <n v="144.26999999999998"/>
    <n v="175251"/>
  </r>
  <r>
    <n v="1072"/>
    <s v="603-07-0961"/>
    <s v="C"/>
    <x v="0"/>
    <x v="1"/>
    <s v="Electronic accessories"/>
    <n v="74.790000000000006"/>
    <n v="5"/>
    <n v="18.697500000000002"/>
    <n v="392.64749999999998"/>
    <d v="2019-01-10T00:00:00"/>
    <d v="1899-12-30T11:34:00"/>
    <x v="0"/>
    <n v="373.95"/>
    <n v="4.7619047620000003"/>
    <n v="18.697500000000002"/>
    <n v="4.9000000000000004"/>
    <n v="373.95"/>
    <n v="175825"/>
  </r>
  <r>
    <n v="1074"/>
    <s v="195-06-0432"/>
    <s v="A"/>
    <x v="0"/>
    <x v="1"/>
    <s v="Home and lifestyle"/>
    <n v="81.010000000000005"/>
    <n v="3"/>
    <n v="12.1515"/>
    <n v="255.1815"/>
    <d v="2019-01-13T00:00:00"/>
    <d v="1899-12-30T12:55:00"/>
    <x v="1"/>
    <n v="243.03"/>
    <n v="4.7619047620000003"/>
    <n v="12.1515"/>
    <n v="9.3000000000000007"/>
    <n v="243.03"/>
    <n v="156046"/>
  </r>
  <r>
    <n v="1079"/>
    <s v="505-02-0892"/>
    <s v="B"/>
    <x v="0"/>
    <x v="1"/>
    <s v="Health and beauty"/>
    <n v="42.57"/>
    <n v="8"/>
    <n v="17.027999999999999"/>
    <n v="357.58800000000002"/>
    <d v="2019-02-25T00:00:00"/>
    <d v="1899-12-30T14:12:00"/>
    <x v="2"/>
    <n v="340.56"/>
    <n v="4.7619047620000003"/>
    <n v="17.027999999999999"/>
    <n v="5.6"/>
    <n v="340.56"/>
    <n v="181361"/>
  </r>
  <r>
    <n v="1083"/>
    <s v="468-01-2051"/>
    <s v="B"/>
    <x v="1"/>
    <x v="1"/>
    <s v="Food and beverages"/>
    <n v="62.08"/>
    <n v="7"/>
    <n v="21.728000000000002"/>
    <n v="456.28800000000001"/>
    <d v="2019-03-06T00:00:00"/>
    <d v="1899-12-30T13:46:00"/>
    <x v="2"/>
    <n v="434.56"/>
    <n v="4.7619047620000003"/>
    <n v="21.728000000000002"/>
    <n v="5.4"/>
    <n v="434.56"/>
    <n v="179593"/>
  </r>
  <r>
    <n v="1090"/>
    <s v="604-70-6476"/>
    <s v="A"/>
    <x v="0"/>
    <x v="1"/>
    <s v="Fashion accessories"/>
    <n v="17.940000000000001"/>
    <n v="5"/>
    <n v="4.4850000000000003"/>
    <n v="94.185000000000002"/>
    <d v="2019-01-23T00:00:00"/>
    <d v="1899-12-30T14:04:00"/>
    <x v="2"/>
    <n v="89.7"/>
    <n v="4.7619047620000003"/>
    <n v="4.4850000000000003"/>
    <n v="6.8"/>
    <n v="89.7"/>
    <n v="178497"/>
  </r>
  <r>
    <n v="1094"/>
    <s v="480-63-2856"/>
    <s v="C"/>
    <x v="1"/>
    <x v="1"/>
    <s v="Food and beverages"/>
    <n v="19.25"/>
    <n v="8"/>
    <n v="7.7"/>
    <n v="161.69999999999999"/>
    <d v="2019-01-23T00:00:00"/>
    <d v="1899-12-30T18:37:00"/>
    <x v="2"/>
    <n v="154"/>
    <n v="4.7619047620000003"/>
    <n v="7.7"/>
    <n v="6.6"/>
    <n v="154"/>
    <n v="185693"/>
  </r>
  <r>
    <n v="1095"/>
    <s v="628-90-8624"/>
    <s v="B"/>
    <x v="0"/>
    <x v="1"/>
    <s v="Health and beauty"/>
    <n v="82.58"/>
    <n v="10"/>
    <n v="41.29"/>
    <n v="867.09"/>
    <d v="2019-03-14T00:00:00"/>
    <d v="1899-12-30T14:41:00"/>
    <x v="0"/>
    <n v="825.8"/>
    <n v="4.7619047620000003"/>
    <n v="41.29"/>
    <n v="5"/>
    <n v="825.80000000000007"/>
    <n v="165846"/>
  </r>
  <r>
    <n v="1096"/>
    <s v="803-83-5989"/>
    <s v="C"/>
    <x v="1"/>
    <x v="1"/>
    <s v="Home and lifestyle"/>
    <n v="55.73"/>
    <n v="6"/>
    <n v="16.719000000000001"/>
    <n v="351.09899999999999"/>
    <d v="2019-02-24T00:00:00"/>
    <d v="1899-12-30T10:55:00"/>
    <x v="2"/>
    <n v="334.38"/>
    <n v="4.7619047620000003"/>
    <n v="16.719000000000001"/>
    <n v="7"/>
    <n v="334.38"/>
    <n v="187195"/>
  </r>
  <r>
    <n v="1101"/>
    <s v="162-48-8011"/>
    <s v="A"/>
    <x v="0"/>
    <x v="0"/>
    <s v="Food and beverages"/>
    <n v="44.59"/>
    <n v="5"/>
    <n v="11.147500000000001"/>
    <n v="234.0975"/>
    <d v="2019-02-10T00:00:00"/>
    <d v="1899-12-30T15:10:00"/>
    <x v="0"/>
    <n v="222.95"/>
    <n v="4.7619047620000003"/>
    <n v="11.147500000000001"/>
    <n v="8.5"/>
    <n v="222.95"/>
    <n v="189058"/>
  </r>
  <r>
    <n v="1102"/>
    <s v="667-92-0055"/>
    <s v="A"/>
    <x v="0"/>
    <x v="1"/>
    <s v="Health and beauty"/>
    <n v="99.83"/>
    <n v="6"/>
    <n v="29.949000000000002"/>
    <n v="628.92899999999997"/>
    <d v="2019-03-04T00:00:00"/>
    <d v="1899-12-30T15:02:00"/>
    <x v="2"/>
    <n v="598.98"/>
    <n v="4.7619047620000003"/>
    <n v="29.949000000000002"/>
    <n v="8.5"/>
    <n v="598.98"/>
    <n v="177298"/>
  </r>
  <r>
    <n v="1103"/>
    <s v="283-26-5248"/>
    <s v="C"/>
    <x v="0"/>
    <x v="0"/>
    <s v="Food and beverages"/>
    <n v="98.52"/>
    <n v="10"/>
    <n v="49.26"/>
    <n v="1034.46"/>
    <d v="2019-01-30T00:00:00"/>
    <d v="1899-12-30T20:23:00"/>
    <x v="2"/>
    <n v="985.2"/>
    <n v="4.7619047620000003"/>
    <n v="49.26"/>
    <n v="4.5"/>
    <n v="985.2"/>
    <n v="168126"/>
  </r>
  <r>
    <n v="1104"/>
    <s v="887-42-0517"/>
    <s v="C"/>
    <x v="1"/>
    <x v="0"/>
    <s v="Sports and travel"/>
    <n v="83.14"/>
    <n v="7"/>
    <n v="29.099"/>
    <n v="611.07899999999995"/>
    <d v="2019-01-10T00:00:00"/>
    <d v="1899-12-30T10:31:00"/>
    <x v="1"/>
    <n v="581.98"/>
    <n v="4.7619047620000003"/>
    <n v="29.099"/>
    <n v="6.6"/>
    <n v="581.9799999999999"/>
    <n v="157288"/>
  </r>
  <r>
    <n v="1105"/>
    <s v="263-10-3913"/>
    <s v="C"/>
    <x v="0"/>
    <x v="1"/>
    <s v="Fashion accessories"/>
    <n v="49.04"/>
    <n v="9"/>
    <n v="22.068000000000001"/>
    <n v="463.428"/>
    <d v="2019-01-09T00:00:00"/>
    <d v="1899-12-30T14:20:00"/>
    <x v="1"/>
    <n v="441.36"/>
    <n v="4.7619047620000003"/>
    <n v="22.068000000000001"/>
    <n v="8.6"/>
    <n v="441.36"/>
    <n v="186037"/>
  </r>
  <r>
    <n v="1108"/>
    <s v="129-29-8530"/>
    <s v="A"/>
    <x v="0"/>
    <x v="1"/>
    <s v="Sports and travel"/>
    <n v="62.62"/>
    <n v="5"/>
    <n v="15.654999999999999"/>
    <n v="328.755"/>
    <d v="2019-03-10T00:00:00"/>
    <d v="1899-12-30T19:15:00"/>
    <x v="2"/>
    <n v="313.10000000000002"/>
    <n v="4.7619047620000003"/>
    <n v="15.654999999999999"/>
    <n v="7"/>
    <n v="313.10000000000002"/>
    <n v="190765"/>
  </r>
  <r>
    <n v="1112"/>
    <s v="794-42-3736"/>
    <s v="B"/>
    <x v="1"/>
    <x v="1"/>
    <s v="Food and beverages"/>
    <n v="33.33"/>
    <n v="2"/>
    <n v="3.3330000000000002"/>
    <n v="69.992999999999995"/>
    <d v="2019-01-26T00:00:00"/>
    <d v="1899-12-30T14:41:00"/>
    <x v="1"/>
    <n v="66.66"/>
    <n v="4.7619047620000003"/>
    <n v="3.3330000000000002"/>
    <n v="6.4"/>
    <n v="66.66"/>
    <n v="156129"/>
  </r>
  <r>
    <n v="1116"/>
    <s v="373-73-7910"/>
    <s v="A"/>
    <x v="1"/>
    <x v="1"/>
    <s v="Sports and travel"/>
    <n v="86.31"/>
    <n v="7"/>
    <n v="30.208500000000001"/>
    <n v="634.37850000000003"/>
    <d v="2019-02-08T00:00:00"/>
    <d v="1899-12-30T10:37:00"/>
    <x v="2"/>
    <n v="604.16999999999996"/>
    <n v="4.7619047620000003"/>
    <n v="30.208500000000001"/>
    <n v="5.3"/>
    <n v="604.17000000000007"/>
    <n v="201970"/>
  </r>
  <r>
    <n v="1117"/>
    <s v="192-98-7397"/>
    <s v="C"/>
    <x v="1"/>
    <x v="1"/>
    <s v="Fashion accessories"/>
    <n v="12.78"/>
    <n v="1"/>
    <n v="0.63900000000000001"/>
    <n v="13.419"/>
    <d v="2019-01-08T00:00:00"/>
    <d v="1899-12-30T14:11:00"/>
    <x v="2"/>
    <n v="12.78"/>
    <n v="4.7619047620000003"/>
    <n v="0.63900000000000001"/>
    <n v="9.5"/>
    <n v="12.780000000000001"/>
    <n v="171488"/>
  </r>
  <r>
    <n v="1118"/>
    <s v="239-36-3640"/>
    <s v="B"/>
    <x v="1"/>
    <x v="1"/>
    <s v="Electronic accessories"/>
    <n v="45.35"/>
    <n v="6"/>
    <n v="13.605"/>
    <n v="285.70499999999998"/>
    <d v="2019-01-31T00:00:00"/>
    <d v="1899-12-30T13:44:00"/>
    <x v="2"/>
    <n v="272.10000000000002"/>
    <n v="4.7619047620000003"/>
    <n v="13.605"/>
    <n v="6.1"/>
    <n v="272.09999999999997"/>
    <n v="179607"/>
  </r>
  <r>
    <n v="1120"/>
    <s v="136-08-6195"/>
    <s v="A"/>
    <x v="1"/>
    <x v="0"/>
    <s v="Home and lifestyle"/>
    <n v="69.959999999999994"/>
    <n v="8"/>
    <n v="27.984000000000002"/>
    <n v="587.66399999999999"/>
    <d v="2019-02-15T00:00:00"/>
    <d v="1899-12-30T17:01:00"/>
    <x v="1"/>
    <n v="559.67999999999995"/>
    <n v="4.7619047620000003"/>
    <n v="27.984000000000002"/>
    <n v="6.4"/>
    <n v="559.67999999999995"/>
    <n v="177376"/>
  </r>
  <r>
    <n v="1121"/>
    <s v="607-65-2441"/>
    <s v="C"/>
    <x v="0"/>
    <x v="1"/>
    <s v="Health and beauty"/>
    <n v="81.95"/>
    <n v="10"/>
    <n v="40.975000000000001"/>
    <n v="860.47500000000002"/>
    <d v="2019-03-10T00:00:00"/>
    <d v="1899-12-30T12:39:00"/>
    <x v="1"/>
    <n v="819.5"/>
    <n v="4.7619047620000003"/>
    <n v="40.975000000000001"/>
    <n v="6"/>
    <n v="819.5"/>
    <n v="162998"/>
  </r>
  <r>
    <n v="1122"/>
    <s v="359-94-5395"/>
    <s v="B"/>
    <x v="1"/>
    <x v="1"/>
    <s v="Health and beauty"/>
    <n v="92.78"/>
    <n v="1"/>
    <n v="4.6390000000000002"/>
    <n v="97.418999999999997"/>
    <d v="2019-03-15T00:00:00"/>
    <d v="1899-12-30T10:50:00"/>
    <x v="1"/>
    <n v="92.78"/>
    <n v="4.7619047620000003"/>
    <n v="4.6390000000000002"/>
    <n v="9.8000000000000007"/>
    <n v="92.78"/>
    <n v="161331"/>
  </r>
  <r>
    <n v="1123"/>
    <s v="662-72-2873"/>
    <s v="A"/>
    <x v="1"/>
    <x v="0"/>
    <s v="Food and beverages"/>
    <n v="40.94"/>
    <n v="5"/>
    <n v="10.234999999999999"/>
    <n v="214.935"/>
    <d v="2019-01-06T00:00:00"/>
    <d v="1899-12-30T13:58:00"/>
    <x v="2"/>
    <n v="204.7"/>
    <n v="4.7619047620000003"/>
    <n v="10.234999999999999"/>
    <n v="9.9"/>
    <n v="204.7"/>
    <n v="173448"/>
  </r>
  <r>
    <n v="1125"/>
    <s v="137-63-5492"/>
    <s v="C"/>
    <x v="1"/>
    <x v="1"/>
    <s v="Electronic accessories"/>
    <n v="58.76"/>
    <n v="10"/>
    <n v="29.38"/>
    <n v="616.98"/>
    <d v="2019-01-29T00:00:00"/>
    <d v="1899-12-30T14:26:00"/>
    <x v="2"/>
    <n v="587.6"/>
    <n v="4.7619047620000003"/>
    <n v="29.38"/>
    <n v="9"/>
    <n v="587.6"/>
    <n v="162981"/>
  </r>
  <r>
    <n v="1130"/>
    <s v="273-16-6619"/>
    <s v="B"/>
    <x v="1"/>
    <x v="1"/>
    <s v="Home and lifestyle"/>
    <n v="33.200000000000003"/>
    <n v="2"/>
    <n v="3.32"/>
    <n v="69.72"/>
    <d v="2019-03-15T00:00:00"/>
    <d v="1899-12-30T12:20:00"/>
    <x v="1"/>
    <n v="66.400000000000006"/>
    <n v="4.7619047620000003"/>
    <n v="3.32"/>
    <n v="4.4000000000000004"/>
    <n v="66.400000000000006"/>
    <n v="192859"/>
  </r>
  <r>
    <n v="1131"/>
    <s v="190-14-3147"/>
    <s v="B"/>
    <x v="1"/>
    <x v="0"/>
    <s v="Health and beauty"/>
    <n v="17.97"/>
    <n v="4"/>
    <n v="3.5939999999999999"/>
    <n v="75.474000000000004"/>
    <d v="2019-02-23T00:00:00"/>
    <d v="1899-12-30T20:43:00"/>
    <x v="2"/>
    <n v="71.88"/>
    <n v="4.7619047620000003"/>
    <n v="3.5939999999999999"/>
    <n v="6.4"/>
    <n v="71.88000000000001"/>
    <n v="165104"/>
  </r>
  <r>
    <n v="1132"/>
    <s v="732-94-0499"/>
    <s v="C"/>
    <x v="1"/>
    <x v="0"/>
    <s v="Electronic accessories"/>
    <n v="41.65"/>
    <n v="10"/>
    <n v="20.824999999999999"/>
    <n v="437.32499999999999"/>
    <d v="2019-01-13T00:00:00"/>
    <d v="1899-12-30T17:04:00"/>
    <x v="1"/>
    <n v="416.5"/>
    <n v="4.7619047620000003"/>
    <n v="20.824999999999999"/>
    <n v="5.4"/>
    <n v="416.5"/>
    <n v="186111"/>
  </r>
  <r>
    <n v="1133"/>
    <s v="582-52-8065"/>
    <s v="B"/>
    <x v="1"/>
    <x v="0"/>
    <s v="Fashion accessories"/>
    <n v="54.31"/>
    <n v="9"/>
    <n v="24.439499999999999"/>
    <n v="513.22950000000003"/>
    <d v="2019-02-22T00:00:00"/>
    <d v="1899-12-30T10:49:00"/>
    <x v="0"/>
    <n v="488.79"/>
    <n v="4.7619047620000003"/>
    <n v="24.439499999999999"/>
    <n v="8.9"/>
    <n v="488.79"/>
    <n v="168352"/>
  </r>
  <r>
    <n v="1135"/>
    <s v="585-90-0249"/>
    <s v="A"/>
    <x v="0"/>
    <x v="1"/>
    <s v="Electronic accessories"/>
    <n v="73.260000000000005"/>
    <n v="1"/>
    <n v="3.6629999999999998"/>
    <n v="76.923000000000002"/>
    <d v="2019-01-27T00:00:00"/>
    <d v="1899-12-30T18:08:00"/>
    <x v="2"/>
    <n v="73.260000000000005"/>
    <n v="4.7619047620000003"/>
    <n v="3.6629999999999998"/>
    <n v="9.6999999999999993"/>
    <n v="73.260000000000005"/>
    <n v="159809"/>
  </r>
  <r>
    <n v="1140"/>
    <s v="316-66-3011"/>
    <s v="A"/>
    <x v="0"/>
    <x v="0"/>
    <s v="Food and beverages"/>
    <n v="47.63"/>
    <n v="9"/>
    <n v="21.433499999999999"/>
    <n v="450.1035"/>
    <d v="2019-01-23T00:00:00"/>
    <d v="1899-12-30T12:35:00"/>
    <x v="0"/>
    <n v="428.67"/>
    <n v="4.7619047620000003"/>
    <n v="21.433499999999999"/>
    <n v="5"/>
    <n v="428.67"/>
    <n v="159354"/>
  </r>
  <r>
    <n v="1141"/>
    <s v="420-04-7590"/>
    <s v="B"/>
    <x v="1"/>
    <x v="1"/>
    <s v="Home and lifestyle"/>
    <n v="99.7"/>
    <n v="3"/>
    <n v="14.955"/>
    <n v="314.05500000000001"/>
    <d v="2019-03-18T00:00:00"/>
    <d v="1899-12-30T11:29:00"/>
    <x v="2"/>
    <n v="299.10000000000002"/>
    <n v="4.7619047620000003"/>
    <n v="14.955"/>
    <n v="4.7"/>
    <n v="299.10000000000002"/>
    <n v="165747"/>
  </r>
  <r>
    <n v="1144"/>
    <s v="380-60-5336"/>
    <s v="A"/>
    <x v="1"/>
    <x v="0"/>
    <s v="Electronic accessories"/>
    <n v="40.26"/>
    <n v="10"/>
    <n v="20.13"/>
    <n v="422.73"/>
    <d v="2019-02-24T00:00:00"/>
    <d v="1899-12-30T18:06:00"/>
    <x v="1"/>
    <n v="402.6"/>
    <n v="4.7619047620000003"/>
    <n v="20.13"/>
    <n v="5"/>
    <n v="402.6"/>
    <n v="161010"/>
  </r>
  <r>
    <n v="1145"/>
    <s v="600-38-9738"/>
    <s v="C"/>
    <x v="0"/>
    <x v="1"/>
    <s v="Sports and travel"/>
    <n v="71.92"/>
    <n v="5"/>
    <n v="17.98"/>
    <n v="377.58"/>
    <d v="2019-01-17T00:00:00"/>
    <d v="1899-12-30T15:05:00"/>
    <x v="1"/>
    <n v="359.6"/>
    <n v="4.7619047620000003"/>
    <n v="17.98"/>
    <n v="4.3"/>
    <n v="359.59999999999997"/>
    <n v="169372"/>
  </r>
  <r>
    <n v="1147"/>
    <s v="807-34-3742"/>
    <s v="A"/>
    <x v="1"/>
    <x v="1"/>
    <s v="Fashion accessories"/>
    <n v="52.38"/>
    <n v="1"/>
    <n v="2.6190000000000002"/>
    <n v="54.999000000000002"/>
    <d v="2019-03-26T00:00:00"/>
    <d v="1899-12-30T19:44:00"/>
    <x v="0"/>
    <n v="52.38"/>
    <n v="4.7619047620000003"/>
    <n v="2.6190000000000002"/>
    <n v="5.8"/>
    <n v="52.38"/>
    <n v="160199"/>
  </r>
  <r>
    <n v="1148"/>
    <s v="552-44-5977"/>
    <s v="B"/>
    <x v="0"/>
    <x v="1"/>
    <s v="Health and beauty"/>
    <n v="62"/>
    <n v="8"/>
    <n v="24.8"/>
    <n v="520.79999999999995"/>
    <d v="2019-01-03T00:00:00"/>
    <d v="1899-12-30T19:08:00"/>
    <x v="1"/>
    <n v="496"/>
    <n v="4.7619047620000003"/>
    <n v="24.8"/>
    <n v="6.2"/>
    <n v="495.99999999999994"/>
    <n v="155375"/>
  </r>
  <r>
    <n v="1149"/>
    <s v="856-22-8149"/>
    <s v="A"/>
    <x v="1"/>
    <x v="0"/>
    <s v="Home and lifestyle"/>
    <n v="25.29"/>
    <n v="1"/>
    <n v="1.2645"/>
    <n v="26.554500000000001"/>
    <d v="2019-03-23T00:00:00"/>
    <d v="1899-12-30T10:13:00"/>
    <x v="2"/>
    <n v="25.29"/>
    <n v="4.7619047620000003"/>
    <n v="1.2645"/>
    <n v="6.1"/>
    <n v="25.29"/>
    <n v="180317"/>
  </r>
  <r>
    <n v="1151"/>
    <s v="493-65-6248"/>
    <s v="C"/>
    <x v="0"/>
    <x v="0"/>
    <s v="Sports and travel"/>
    <n v="36.979999999999997"/>
    <n v="10"/>
    <n v="18.489999999999998"/>
    <n v="388.29"/>
    <d v="2019-01-01T00:00:00"/>
    <d v="1899-12-30T19:48:00"/>
    <x v="1"/>
    <n v="369.8"/>
    <n v="4.7619047620000003"/>
    <n v="18.489999999999998"/>
    <n v="7"/>
    <n v="369.8"/>
    <n v="170356"/>
  </r>
  <r>
    <n v="1153"/>
    <s v="254-31-0042"/>
    <s v="A"/>
    <x v="0"/>
    <x v="1"/>
    <s v="Electronic accessories"/>
    <n v="21.5"/>
    <n v="9"/>
    <n v="9.6750000000000007"/>
    <n v="203.17500000000001"/>
    <d v="2019-03-06T00:00:00"/>
    <d v="1899-12-30T12:46:00"/>
    <x v="1"/>
    <n v="193.5"/>
    <n v="4.7619047620000003"/>
    <n v="9.6750000000000007"/>
    <n v="7.8"/>
    <n v="193.5"/>
    <n v="174165"/>
  </r>
  <r>
    <n v="1155"/>
    <s v="250-17-5703"/>
    <s v="A"/>
    <x v="0"/>
    <x v="1"/>
    <s v="Food and beverages"/>
    <n v="18.850000000000001"/>
    <n v="10"/>
    <n v="9.4250000000000007"/>
    <n v="197.92500000000001"/>
    <d v="2019-02-27T00:00:00"/>
    <d v="1899-12-30T18:24:00"/>
    <x v="2"/>
    <n v="188.5"/>
    <n v="4.7619047620000003"/>
    <n v="9.4250000000000007"/>
    <n v="5.6"/>
    <n v="188.5"/>
    <n v="162551"/>
  </r>
  <r>
    <n v="1157"/>
    <s v="152-68-2907"/>
    <s v="A"/>
    <x v="1"/>
    <x v="1"/>
    <s v="Food and beverages"/>
    <n v="52.2"/>
    <n v="3"/>
    <n v="7.83"/>
    <n v="164.43"/>
    <d v="2019-02-15T00:00:00"/>
    <d v="1899-12-30T13:30:00"/>
    <x v="1"/>
    <n v="156.6"/>
    <n v="4.7619047620000003"/>
    <n v="7.83"/>
    <n v="9.5"/>
    <n v="156.6"/>
    <n v="166951"/>
  </r>
  <r>
    <n v="1164"/>
    <s v="286-43-6208"/>
    <s v="C"/>
    <x v="1"/>
    <x v="0"/>
    <s v="Food and beverages"/>
    <n v="87.8"/>
    <n v="9"/>
    <n v="39.51"/>
    <n v="829.71"/>
    <d v="2019-03-16T00:00:00"/>
    <d v="1899-12-30T19:08:00"/>
    <x v="0"/>
    <n v="790.2"/>
    <n v="4.7619047620000003"/>
    <n v="39.51"/>
    <n v="9.1999999999999993"/>
    <n v="790.2"/>
    <n v="180427"/>
  </r>
  <r>
    <n v="1165"/>
    <s v="861-77-0145"/>
    <s v="C"/>
    <x v="0"/>
    <x v="1"/>
    <s v="Electronic accessories"/>
    <n v="81.97"/>
    <n v="10"/>
    <n v="40.984999999999999"/>
    <n v="860.68499999999995"/>
    <d v="2019-03-03T00:00:00"/>
    <d v="1899-12-30T14:30:00"/>
    <x v="0"/>
    <n v="819.7"/>
    <n v="4.7619047620000003"/>
    <n v="40.984999999999999"/>
    <n v="9.1999999999999993"/>
    <n v="819.69999999999993"/>
    <n v="183837"/>
  </r>
  <r>
    <n v="1168"/>
    <s v="799-71-1548"/>
    <s v="A"/>
    <x v="0"/>
    <x v="1"/>
    <s v="Electronic accessories"/>
    <n v="77.72"/>
    <n v="4"/>
    <n v="15.544"/>
    <n v="326.42399999999998"/>
    <d v="2019-01-07T00:00:00"/>
    <d v="1899-12-30T16:11:00"/>
    <x v="1"/>
    <n v="310.88"/>
    <n v="4.7619047620000003"/>
    <n v="15.544"/>
    <n v="8.8000000000000007"/>
    <n v="310.88"/>
    <n v="178497"/>
  </r>
  <r>
    <n v="1171"/>
    <s v="258-69-7810"/>
    <s v="C"/>
    <x v="1"/>
    <x v="0"/>
    <s v="Fashion accessories"/>
    <n v="36.85"/>
    <n v="5"/>
    <n v="9.2125000000000004"/>
    <n v="193.46250000000001"/>
    <d v="2019-01-26T00:00:00"/>
    <d v="1899-12-30T18:53:00"/>
    <x v="0"/>
    <n v="184.25"/>
    <n v="4.7619047620000003"/>
    <n v="9.2125000000000004"/>
    <n v="9.1999999999999993"/>
    <n v="184.25"/>
    <n v="166835"/>
  </r>
  <r>
    <n v="1176"/>
    <s v="751-15-6198"/>
    <s v="B"/>
    <x v="1"/>
    <x v="1"/>
    <s v="Sports and travel"/>
    <n v="23.01"/>
    <n v="6"/>
    <n v="6.9029999999999996"/>
    <n v="144.96299999999999"/>
    <d v="2019-01-12T00:00:00"/>
    <d v="1899-12-30T16:45:00"/>
    <x v="2"/>
    <n v="138.06"/>
    <n v="4.7619047620000003"/>
    <n v="6.9029999999999996"/>
    <n v="7.9"/>
    <n v="138.06"/>
    <n v="161286"/>
  </r>
  <r>
    <n v="1177"/>
    <s v="261-12-8671"/>
    <s v="B"/>
    <x v="1"/>
    <x v="0"/>
    <s v="Fashion accessories"/>
    <n v="60.96"/>
    <n v="2"/>
    <n v="6.0960000000000001"/>
    <n v="128.01599999999999"/>
    <d v="2019-01-25T00:00:00"/>
    <d v="1899-12-30T19:39:00"/>
    <x v="1"/>
    <n v="121.92"/>
    <n v="4.7619047620000003"/>
    <n v="6.0960000000000001"/>
    <n v="4.9000000000000004"/>
    <n v="121.91999999999999"/>
    <n v="174068"/>
  </r>
  <r>
    <n v="1180"/>
    <s v="470-31-3286"/>
    <s v="B"/>
    <x v="1"/>
    <x v="1"/>
    <s v="Health and beauty"/>
    <n v="14.82"/>
    <n v="3"/>
    <n v="2.2229999999999999"/>
    <n v="46.683"/>
    <d v="2019-03-01T00:00:00"/>
    <d v="1899-12-30T11:30:00"/>
    <x v="1"/>
    <n v="44.46"/>
    <n v="4.7619047620000003"/>
    <n v="2.2229999999999999"/>
    <n v="8.6999999999999993"/>
    <n v="44.46"/>
    <n v="166973"/>
  </r>
  <r>
    <n v="1184"/>
    <s v="209-61-0206"/>
    <s v="A"/>
    <x v="1"/>
    <x v="0"/>
    <s v="Home and lifestyle"/>
    <n v="42.91"/>
    <n v="5"/>
    <n v="10.727499999999999"/>
    <n v="225.2775"/>
    <d v="2019-01-05T00:00:00"/>
    <d v="1899-12-30T17:29:00"/>
    <x v="2"/>
    <n v="214.55"/>
    <n v="4.7619047620000003"/>
    <n v="10.727499999999999"/>
    <n v="6.1"/>
    <n v="214.55"/>
    <n v="169661"/>
  </r>
  <r>
    <n v="1185"/>
    <s v="672-51-8681"/>
    <s v="C"/>
    <x v="0"/>
    <x v="0"/>
    <s v="Electronic accessories"/>
    <n v="66.650000000000006"/>
    <n v="9"/>
    <n v="29.9925"/>
    <n v="629.84249999999997"/>
    <d v="2019-01-04T00:00:00"/>
    <d v="1899-12-30T18:19:00"/>
    <x v="1"/>
    <n v="599.85"/>
    <n v="4.7619047620000003"/>
    <n v="29.9925"/>
    <n v="9.6999999999999993"/>
    <n v="599.85"/>
    <n v="180067"/>
  </r>
  <r>
    <n v="1186"/>
    <s v="382-03-4532"/>
    <s v="A"/>
    <x v="0"/>
    <x v="0"/>
    <s v="Health and beauty"/>
    <n v="18.329999999999998"/>
    <n v="1"/>
    <n v="0.91649999999999998"/>
    <n v="19.246500000000001"/>
    <d v="2019-02-02T00:00:00"/>
    <d v="1899-12-30T18:50:00"/>
    <x v="0"/>
    <n v="18.329999999999998"/>
    <n v="4.7619047620000003"/>
    <n v="0.91649999999999998"/>
    <n v="4.3"/>
    <n v="18.330000000000002"/>
    <n v="186718"/>
  </r>
  <r>
    <n v="1188"/>
    <s v="719-89-8991"/>
    <s v="A"/>
    <x v="0"/>
    <x v="0"/>
    <s v="Sports and travel"/>
    <n v="91.41"/>
    <n v="5"/>
    <n v="22.852499999999999"/>
    <n v="479.90249999999997"/>
    <d v="2019-02-25T00:00:00"/>
    <d v="1899-12-30T16:03:00"/>
    <x v="2"/>
    <n v="457.05"/>
    <n v="4.7619047620000003"/>
    <n v="22.852499999999999"/>
    <n v="7.1"/>
    <n v="457.04999999999995"/>
    <n v="169142"/>
  </r>
  <r>
    <n v="1190"/>
    <s v="482-17-1179"/>
    <s v="A"/>
    <x v="0"/>
    <x v="1"/>
    <s v="Electronic accessories"/>
    <n v="11.94"/>
    <n v="3"/>
    <n v="1.7909999999999999"/>
    <n v="37.610999999999997"/>
    <d v="2019-01-19T00:00:00"/>
    <d v="1899-12-30T12:47:00"/>
    <x v="1"/>
    <n v="35.82"/>
    <n v="4.7619047620000003"/>
    <n v="1.7909999999999999"/>
    <n v="8.1"/>
    <n v="35.82"/>
    <n v="163693"/>
  </r>
  <r>
    <n v="1197"/>
    <s v="173-57-2300"/>
    <s v="C"/>
    <x v="0"/>
    <x v="1"/>
    <s v="Sports and travel"/>
    <n v="72.88"/>
    <n v="2"/>
    <n v="7.2880000000000003"/>
    <n v="153.048"/>
    <d v="2019-03-13T00:00:00"/>
    <d v="1899-12-30T12:51:00"/>
    <x v="0"/>
    <n v="145.76"/>
    <n v="4.7619047620000003"/>
    <n v="7.2880000000000003"/>
    <n v="6.1"/>
    <n v="145.76"/>
    <n v="164497"/>
  </r>
  <r>
    <n v="1199"/>
    <s v="447-15-7839"/>
    <s v="A"/>
    <x v="0"/>
    <x v="0"/>
    <s v="Sports and travel"/>
    <n v="22.24"/>
    <n v="10"/>
    <n v="11.12"/>
    <n v="233.52"/>
    <d v="2019-02-09T00:00:00"/>
    <d v="1899-12-30T11:00:00"/>
    <x v="0"/>
    <n v="222.4"/>
    <n v="4.7619047620000003"/>
    <n v="11.12"/>
    <n v="4.2"/>
    <n v="222.4"/>
    <n v="177972"/>
  </r>
  <r>
    <n v="1202"/>
    <s v="729-46-7422"/>
    <s v="C"/>
    <x v="1"/>
    <x v="1"/>
    <s v="Food and beverages"/>
    <n v="35.89"/>
    <n v="1"/>
    <n v="1.7945"/>
    <n v="37.6845"/>
    <d v="2019-02-23T00:00:00"/>
    <d v="1899-12-30T16:52:00"/>
    <x v="1"/>
    <n v="35.89"/>
    <n v="4.7619047620000003"/>
    <n v="1.7945"/>
    <n v="7.9"/>
    <n v="35.89"/>
    <n v="170951"/>
  </r>
  <r>
    <n v="1205"/>
    <s v="227-78-1148"/>
    <s v="B"/>
    <x v="1"/>
    <x v="0"/>
    <s v="Fashion accessories"/>
    <n v="72.84"/>
    <n v="7"/>
    <n v="25.494"/>
    <n v="535.37400000000002"/>
    <d v="2019-02-15T00:00:00"/>
    <d v="1899-12-30T12:44:00"/>
    <x v="0"/>
    <n v="509.88"/>
    <n v="4.7619047620000003"/>
    <n v="25.494"/>
    <n v="8.4"/>
    <n v="509.88"/>
    <n v="183790"/>
  </r>
  <r>
    <n v="1207"/>
    <s v="413-20-6708"/>
    <s v="C"/>
    <x v="0"/>
    <x v="0"/>
    <s v="Fashion accessories"/>
    <n v="51.47"/>
    <n v="1"/>
    <n v="2.5735000000000001"/>
    <n v="54.043500000000002"/>
    <d v="2019-03-18T00:00:00"/>
    <d v="1899-12-30T15:52:00"/>
    <x v="2"/>
    <n v="51.47"/>
    <n v="4.7619047620000003"/>
    <n v="2.5735000000000001"/>
    <n v="8.5"/>
    <n v="51.47"/>
    <n v="169508"/>
  </r>
  <r>
    <n v="1209"/>
    <s v="882-40-4577"/>
    <s v="A"/>
    <x v="0"/>
    <x v="1"/>
    <s v="Sports and travel"/>
    <n v="67.260000000000005"/>
    <n v="4"/>
    <n v="13.452"/>
    <n v="282.49200000000002"/>
    <d v="2019-01-19T00:00:00"/>
    <d v="1899-12-30T15:28:00"/>
    <x v="1"/>
    <n v="269.04000000000002"/>
    <n v="4.7619047620000003"/>
    <n v="13.452"/>
    <n v="8"/>
    <n v="269.04000000000002"/>
    <n v="172460"/>
  </r>
  <r>
    <n v="1210"/>
    <s v="687-15-1097"/>
    <s v="C"/>
    <x v="0"/>
    <x v="0"/>
    <s v="Health and beauty"/>
    <n v="21.12"/>
    <n v="2"/>
    <n v="2.1120000000000001"/>
    <n v="44.351999999999997"/>
    <d v="2019-01-03T00:00:00"/>
    <d v="1899-12-30T19:17:00"/>
    <x v="0"/>
    <n v="42.24"/>
    <n v="4.7619047620000003"/>
    <n v="2.1120000000000001"/>
    <n v="9.6999999999999993"/>
    <n v="42.239999999999995"/>
    <n v="177622"/>
  </r>
  <r>
    <n v="1212"/>
    <s v="445-30-9252"/>
    <s v="A"/>
    <x v="1"/>
    <x v="1"/>
    <s v="Sports and travel"/>
    <n v="25.7"/>
    <n v="3"/>
    <n v="3.855"/>
    <n v="80.954999999999998"/>
    <d v="2019-01-17T00:00:00"/>
    <d v="1899-12-30T17:59:00"/>
    <x v="2"/>
    <n v="77.099999999999994"/>
    <n v="4.7619047620000003"/>
    <n v="3.855"/>
    <n v="6.1"/>
    <n v="77.099999999999994"/>
    <n v="163887"/>
  </r>
  <r>
    <n v="1216"/>
    <s v="888-02-0338"/>
    <s v="A"/>
    <x v="1"/>
    <x v="1"/>
    <s v="Electronic accessories"/>
    <n v="26.23"/>
    <n v="9"/>
    <n v="11.8035"/>
    <n v="247.87350000000001"/>
    <d v="2019-01-25T00:00:00"/>
    <d v="1899-12-30T20:24:00"/>
    <x v="2"/>
    <n v="236.07"/>
    <n v="4.7619047620000003"/>
    <n v="11.8035"/>
    <n v="5.9"/>
    <n v="236.07"/>
    <n v="179930"/>
  </r>
  <r>
    <n v="1219"/>
    <s v="400-89-4171"/>
    <s v="C"/>
    <x v="1"/>
    <x v="0"/>
    <s v="Sports and travel"/>
    <n v="80.97"/>
    <n v="8"/>
    <n v="32.387999999999998"/>
    <n v="680.14800000000002"/>
    <d v="2019-01-28T00:00:00"/>
    <d v="1899-12-30T13:05:00"/>
    <x v="0"/>
    <n v="647.76"/>
    <n v="4.7619047620000003"/>
    <n v="32.387999999999998"/>
    <n v="9.3000000000000007"/>
    <n v="647.76"/>
    <n v="181975"/>
  </r>
  <r>
    <n v="1222"/>
    <s v="807-14-7833"/>
    <s v="A"/>
    <x v="0"/>
    <x v="0"/>
    <s v="Electronic accessories"/>
    <n v="17.420000000000002"/>
    <n v="10"/>
    <n v="8.7100000000000009"/>
    <n v="182.91"/>
    <d v="2019-02-22T00:00:00"/>
    <d v="1899-12-30T12:30:00"/>
    <x v="2"/>
    <n v="174.2"/>
    <n v="4.7619047620000003"/>
    <n v="8.7100000000000009"/>
    <n v="7"/>
    <n v="174.2"/>
    <n v="162745"/>
  </r>
  <r>
    <n v="1225"/>
    <s v="560-30-5617"/>
    <s v="B"/>
    <x v="1"/>
    <x v="0"/>
    <s v="Sports and travel"/>
    <n v="24.77"/>
    <n v="5"/>
    <n v="6.1924999999999999"/>
    <n v="130.04249999999999"/>
    <d v="2019-03-24T00:00:00"/>
    <d v="1899-12-30T18:27:00"/>
    <x v="0"/>
    <n v="123.85"/>
    <n v="4.7619047620000003"/>
    <n v="6.1924999999999999"/>
    <n v="8.5"/>
    <n v="123.85"/>
    <n v="179761"/>
  </r>
  <r>
    <n v="1227"/>
    <s v="462-78-5240"/>
    <s v="C"/>
    <x v="1"/>
    <x v="0"/>
    <s v="Electronic accessories"/>
    <n v="26.61"/>
    <n v="2"/>
    <n v="2.661"/>
    <n v="55.881"/>
    <d v="2019-03-19T00:00:00"/>
    <d v="1899-12-30T14:35:00"/>
    <x v="0"/>
    <n v="53.22"/>
    <n v="4.7619047620000003"/>
    <n v="2.661"/>
    <n v="4.2"/>
    <n v="53.22"/>
    <n v="173455"/>
  </r>
  <r>
    <n v="1228"/>
    <s v="576-31-4774"/>
    <s v="B"/>
    <x v="1"/>
    <x v="0"/>
    <s v="Health and beauty"/>
    <n v="73.41"/>
    <n v="3"/>
    <n v="11.0115"/>
    <n v="231.2415"/>
    <d v="2019-03-02T00:00:00"/>
    <d v="1899-12-30T13:10:00"/>
    <x v="2"/>
    <n v="220.23"/>
    <n v="4.7619047620000003"/>
    <n v="11.0115"/>
    <n v="4"/>
    <n v="220.23"/>
    <n v="164961"/>
  </r>
  <r>
    <n v="1230"/>
    <s v="182-69-8360"/>
    <s v="B"/>
    <x v="1"/>
    <x v="0"/>
    <s v="Electronic accessories"/>
    <n v="23.65"/>
    <n v="4"/>
    <n v="4.7300000000000004"/>
    <n v="99.33"/>
    <d v="2019-01-30T00:00:00"/>
    <d v="1899-12-30T13:32:00"/>
    <x v="1"/>
    <n v="94.6"/>
    <n v="4.7619047620000003"/>
    <n v="4.7300000000000004"/>
    <n v="4"/>
    <n v="94.6"/>
    <n v="173687"/>
  </r>
  <r>
    <n v="1231"/>
    <s v="559-61-5987"/>
    <s v="B"/>
    <x v="1"/>
    <x v="0"/>
    <s v="Health and beauty"/>
    <n v="17.75"/>
    <n v="1"/>
    <n v="0.88749999999999996"/>
    <n v="18.637499999999999"/>
    <d v="2019-01-14T00:00:00"/>
    <d v="1899-12-30T10:38:00"/>
    <x v="0"/>
    <n v="17.75"/>
    <n v="4.7619047620000003"/>
    <n v="0.88749999999999996"/>
    <n v="8.6"/>
    <n v="17.75"/>
    <n v="161074"/>
  </r>
  <r>
    <n v="1233"/>
    <s v="542-41-0513"/>
    <s v="B"/>
    <x v="0"/>
    <x v="0"/>
    <s v="Electronic accessories"/>
    <n v="57.49"/>
    <n v="4"/>
    <n v="11.497999999999999"/>
    <n v="241.458"/>
    <d v="2019-03-15T00:00:00"/>
    <d v="1899-12-30T11:57:00"/>
    <x v="0"/>
    <n v="229.96"/>
    <n v="4.7619047620000003"/>
    <n v="11.497999999999999"/>
    <n v="6.6"/>
    <n v="229.96"/>
    <n v="180134"/>
  </r>
  <r>
    <n v="1234"/>
    <s v="531-80-1784"/>
    <s v="A"/>
    <x v="1"/>
    <x v="1"/>
    <s v="Electronic accessories"/>
    <n v="26.02"/>
    <n v="7"/>
    <n v="9.1069999999999993"/>
    <n v="191.24700000000001"/>
    <d v="2019-03-28T00:00:00"/>
    <d v="1899-12-30T17:38:00"/>
    <x v="0"/>
    <n v="182.14"/>
    <n v="4.7619047620000003"/>
    <n v="9.1069999999999993"/>
    <n v="5.0999999999999996"/>
    <n v="182.14000000000001"/>
    <n v="175027"/>
  </r>
  <r>
    <n v="1235"/>
    <s v="408-26-9866"/>
    <s v="C"/>
    <x v="1"/>
    <x v="0"/>
    <s v="Sports and travel"/>
    <n v="73.98"/>
    <n v="7"/>
    <n v="25.893000000000001"/>
    <n v="543.75300000000004"/>
    <d v="2019-03-02T00:00:00"/>
    <d v="1899-12-30T16:42:00"/>
    <x v="2"/>
    <n v="517.86"/>
    <n v="4.7619047620000003"/>
    <n v="25.893000000000001"/>
    <n v="4.0999999999999996"/>
    <n v="517.86"/>
    <n v="167546"/>
  </r>
  <r>
    <n v="1236"/>
    <s v="641-51-2661"/>
    <s v="C"/>
    <x v="0"/>
    <x v="0"/>
    <s v="Food and beverages"/>
    <n v="87.1"/>
    <n v="10"/>
    <n v="43.55"/>
    <n v="914.55"/>
    <d v="2019-02-12T00:00:00"/>
    <d v="1899-12-30T14:45:00"/>
    <x v="1"/>
    <n v="871"/>
    <n v="4.7619047620000003"/>
    <n v="43.55"/>
    <n v="9.9"/>
    <n v="871"/>
    <n v="165176"/>
  </r>
  <r>
    <n v="1239"/>
    <s v="631-41-3108"/>
    <s v="A"/>
    <x v="1"/>
    <x v="1"/>
    <s v="Home and lifestyle"/>
    <n v="46.33"/>
    <n v="7"/>
    <n v="16.215499999999999"/>
    <n v="340.52550000000002"/>
    <d v="2019-03-03T00:00:00"/>
    <d v="1899-12-30T13:23:00"/>
    <x v="1"/>
    <n v="324.31"/>
    <n v="4.7619047620000003"/>
    <n v="16.215499999999999"/>
    <n v="7.4"/>
    <n v="324.31"/>
    <n v="202692"/>
  </r>
  <r>
    <n v="1241"/>
    <s v="746-54-5508"/>
    <s v="A"/>
    <x v="1"/>
    <x v="1"/>
    <s v="Home and lifestyle"/>
    <n v="21.52"/>
    <n v="6"/>
    <n v="6.4560000000000004"/>
    <n v="135.57599999999999"/>
    <d v="2019-01-17T00:00:00"/>
    <d v="1899-12-30T12:48:00"/>
    <x v="1"/>
    <n v="129.12"/>
    <n v="4.7619047620000003"/>
    <n v="6.4560000000000004"/>
    <n v="9.4"/>
    <n v="129.12"/>
    <n v="175702"/>
  </r>
  <r>
    <n v="1243"/>
    <s v="149-14-0304"/>
    <s v="C"/>
    <x v="0"/>
    <x v="0"/>
    <s v="Health and beauty"/>
    <n v="28.5"/>
    <n v="8"/>
    <n v="11.4"/>
    <n v="239.4"/>
    <d v="2019-02-06T00:00:00"/>
    <d v="1899-12-30T14:24:00"/>
    <x v="0"/>
    <n v="228"/>
    <n v="4.7619047620000003"/>
    <n v="11.4"/>
    <n v="6.6"/>
    <n v="228"/>
    <n v="163342"/>
  </r>
  <r>
    <n v="1248"/>
    <s v="347-72-6115"/>
    <s v="B"/>
    <x v="0"/>
    <x v="0"/>
    <s v="Sports and travel"/>
    <n v="90.74"/>
    <n v="7"/>
    <n v="31.759"/>
    <n v="666.93899999999996"/>
    <d v="2019-01-16T00:00:00"/>
    <d v="1899-12-30T18:03:00"/>
    <x v="1"/>
    <n v="635.17999999999995"/>
    <n v="4.7619047620000003"/>
    <n v="31.759"/>
    <n v="6.2"/>
    <n v="635.17999999999995"/>
    <n v="169674"/>
  </r>
  <r>
    <n v="1253"/>
    <s v="394-43-4238"/>
    <s v="B"/>
    <x v="0"/>
    <x v="1"/>
    <s v="Home and lifestyle"/>
    <n v="17.77"/>
    <n v="5"/>
    <n v="4.4424999999999999"/>
    <n v="93.292500000000004"/>
    <d v="2019-02-15T00:00:00"/>
    <d v="1899-12-30T12:42:00"/>
    <x v="1"/>
    <n v="88.85"/>
    <n v="4.7619047620000003"/>
    <n v="4.4424999999999999"/>
    <n v="5.4"/>
    <n v="88.850000000000009"/>
    <n v="180124"/>
  </r>
  <r>
    <n v="1255"/>
    <s v="308-47-4913"/>
    <s v="A"/>
    <x v="0"/>
    <x v="0"/>
    <s v="Sports and travel"/>
    <n v="52.26"/>
    <n v="10"/>
    <n v="26.13"/>
    <n v="548.73"/>
    <d v="2019-03-09T00:00:00"/>
    <d v="1899-12-30T12:45:00"/>
    <x v="1"/>
    <n v="522.6"/>
    <n v="4.7619047620000003"/>
    <n v="26.13"/>
    <n v="6.2"/>
    <n v="522.6"/>
    <n v="172940"/>
  </r>
  <r>
    <n v="1257"/>
    <s v="451-28-5717"/>
    <s v="C"/>
    <x v="0"/>
    <x v="0"/>
    <s v="Home and lifestyle"/>
    <n v="83.17"/>
    <n v="6"/>
    <n v="24.951000000000001"/>
    <n v="523.971"/>
    <d v="2019-03-20T00:00:00"/>
    <d v="1899-12-30T11:23:00"/>
    <x v="0"/>
    <n v="499.02"/>
    <n v="4.7619047620000003"/>
    <n v="24.951000000000001"/>
    <n v="7.3"/>
    <n v="499.02"/>
    <n v="169267"/>
  </r>
  <r>
    <n v="1259"/>
    <s v="629-42-4133"/>
    <s v="C"/>
    <x v="1"/>
    <x v="1"/>
    <s v="Health and beauty"/>
    <n v="21.8"/>
    <n v="8"/>
    <n v="8.7200000000000006"/>
    <n v="183.12"/>
    <d v="2019-02-19T00:00:00"/>
    <d v="1899-12-30T19:24:00"/>
    <x v="0"/>
    <n v="174.4"/>
    <n v="4.7619047620000003"/>
    <n v="8.7200000000000006"/>
    <n v="8.3000000000000007"/>
    <n v="174.4"/>
    <n v="161905"/>
  </r>
  <r>
    <n v="1262"/>
    <s v="641-96-3695"/>
    <s v="C"/>
    <x v="0"/>
    <x v="0"/>
    <s v="Fashion accessories"/>
    <n v="43.46"/>
    <n v="6"/>
    <n v="13.038"/>
    <n v="273.798"/>
    <d v="2019-02-07T00:00:00"/>
    <d v="1899-12-30T17:55:00"/>
    <x v="2"/>
    <n v="260.76"/>
    <n v="4.7619047620000003"/>
    <n v="13.038"/>
    <n v="8.5"/>
    <n v="260.76"/>
    <n v="166313"/>
  </r>
  <r>
    <n v="1263"/>
    <s v="832-51-6761"/>
    <s v="A"/>
    <x v="1"/>
    <x v="1"/>
    <s v="Food and beverages"/>
    <n v="33.880000000000003"/>
    <n v="8"/>
    <n v="13.552"/>
    <n v="284.59199999999998"/>
    <d v="2019-01-19T00:00:00"/>
    <d v="1899-12-30T20:29:00"/>
    <x v="2"/>
    <n v="271.04000000000002"/>
    <n v="4.7619047620000003"/>
    <n v="13.552"/>
    <n v="9.6"/>
    <n v="271.03999999999996"/>
    <n v="160714"/>
  </r>
  <r>
    <n v="1264"/>
    <s v="154-74-7179"/>
    <s v="B"/>
    <x v="1"/>
    <x v="1"/>
    <s v="Sports and travel"/>
    <n v="54.45"/>
    <n v="1"/>
    <n v="2.7225000000000001"/>
    <n v="57.172499999999999"/>
    <d v="2019-02-26T00:00:00"/>
    <d v="1899-12-30T19:24:00"/>
    <x v="2"/>
    <n v="54.45"/>
    <n v="4.7619047620000003"/>
    <n v="2.7225000000000001"/>
    <n v="7.9"/>
    <n v="54.45"/>
    <n v="177882"/>
  </r>
  <r>
    <n v="1265"/>
    <s v="511-54-3087"/>
    <s v="B"/>
    <x v="1"/>
    <x v="1"/>
    <s v="Sports and travel"/>
    <n v="88.45"/>
    <n v="1"/>
    <n v="4.4225000000000003"/>
    <n v="92.872500000000002"/>
    <d v="2019-02-25T00:00:00"/>
    <d v="1899-12-30T16:36:00"/>
    <x v="1"/>
    <n v="88.45"/>
    <n v="4.7619047620000003"/>
    <n v="4.4225000000000003"/>
    <n v="9.5"/>
    <n v="88.45"/>
    <n v="169867"/>
  </r>
  <r>
    <n v="1266"/>
    <s v="728-88-7867"/>
    <s v="C"/>
    <x v="0"/>
    <x v="0"/>
    <s v="Home and lifestyle"/>
    <n v="75.53"/>
    <n v="4"/>
    <n v="15.106"/>
    <n v="317.226"/>
    <d v="2019-03-19T00:00:00"/>
    <d v="1899-12-30T15:52:00"/>
    <x v="2"/>
    <n v="302.12"/>
    <n v="4.7619047620000003"/>
    <n v="15.106"/>
    <n v="8.3000000000000007"/>
    <n v="302.12"/>
    <n v="163841"/>
  </r>
  <r>
    <n v="1270"/>
    <s v="155-45-3814"/>
    <s v="C"/>
    <x v="0"/>
    <x v="0"/>
    <s v="Electronic accessories"/>
    <n v="88.55"/>
    <n v="8"/>
    <n v="35.42"/>
    <n v="743.82"/>
    <d v="2019-03-19T00:00:00"/>
    <d v="1899-12-30T15:29:00"/>
    <x v="2"/>
    <n v="708.4"/>
    <n v="4.7619047620000003"/>
    <n v="35.42"/>
    <n v="4.7"/>
    <n v="708.40000000000009"/>
    <n v="165640"/>
  </r>
  <r>
    <n v="1273"/>
    <s v="692-27-8933"/>
    <s v="B"/>
    <x v="1"/>
    <x v="0"/>
    <s v="Sports and travel"/>
    <n v="57.95"/>
    <n v="6"/>
    <n v="17.385000000000002"/>
    <n v="365.08499999999998"/>
    <d v="2019-02-24T00:00:00"/>
    <d v="1899-12-30T13:02:00"/>
    <x v="0"/>
    <n v="347.7"/>
    <n v="4.7619047620000003"/>
    <n v="17.385000000000002"/>
    <n v="5.2"/>
    <n v="347.7"/>
    <n v="175278"/>
  </r>
  <r>
    <n v="1275"/>
    <s v="573-58-9734"/>
    <s v="B"/>
    <x v="1"/>
    <x v="0"/>
    <s v="Fashion accessories"/>
    <n v="30.37"/>
    <n v="3"/>
    <n v="4.5555000000000003"/>
    <n v="95.665499999999994"/>
    <d v="2019-03-28T00:00:00"/>
    <d v="1899-12-30T13:41:00"/>
    <x v="2"/>
    <n v="91.11"/>
    <n v="4.7619047620000003"/>
    <n v="4.5555000000000003"/>
    <n v="5.0999999999999996"/>
    <n v="91.11"/>
    <n v="179946"/>
  </r>
  <r>
    <n v="1279"/>
    <s v="700-81-1757"/>
    <s v="A"/>
    <x v="1"/>
    <x v="0"/>
    <s v="Electronic accessories"/>
    <n v="26.31"/>
    <n v="5"/>
    <n v="6.5774999999999997"/>
    <n v="138.1275"/>
    <d v="2019-01-18T00:00:00"/>
    <d v="1899-12-30T20:59:00"/>
    <x v="1"/>
    <n v="131.55000000000001"/>
    <n v="4.7619047620000003"/>
    <n v="6.5774999999999997"/>
    <n v="8.8000000000000007"/>
    <n v="131.55000000000001"/>
    <n v="182497"/>
  </r>
  <r>
    <n v="1282"/>
    <s v="746-04-1077"/>
    <s v="B"/>
    <x v="0"/>
    <x v="0"/>
    <s v="Food and beverages"/>
    <n v="84.63"/>
    <n v="10"/>
    <n v="42.314999999999998"/>
    <n v="888.61500000000001"/>
    <d v="2019-01-01T00:00:00"/>
    <d v="1899-12-30T11:36:00"/>
    <x v="1"/>
    <n v="846.3"/>
    <n v="4.7619047620000003"/>
    <n v="42.314999999999998"/>
    <n v="9"/>
    <n v="846.3"/>
    <n v="155951"/>
  </r>
  <r>
    <n v="1285"/>
    <s v="701-23-5550"/>
    <s v="B"/>
    <x v="0"/>
    <x v="1"/>
    <s v="Home and lifestyle"/>
    <n v="38.81"/>
    <n v="4"/>
    <n v="7.7619999999999996"/>
    <n v="163.00200000000001"/>
    <d v="2019-03-19T00:00:00"/>
    <d v="1899-12-30T13:40:00"/>
    <x v="2"/>
    <n v="155.24"/>
    <n v="4.7619047620000003"/>
    <n v="7.7619999999999996"/>
    <n v="4.9000000000000004"/>
    <n v="155.24"/>
    <n v="168627"/>
  </r>
  <r>
    <n v="1286"/>
    <s v="851-98-3555"/>
    <s v="B"/>
    <x v="1"/>
    <x v="0"/>
    <s v="Health and beauty"/>
    <n v="82.88"/>
    <n v="5"/>
    <n v="20.72"/>
    <n v="435.12"/>
    <d v="2019-03-24T00:00:00"/>
    <d v="1899-12-30T14:08:00"/>
    <x v="1"/>
    <n v="414.4"/>
    <n v="4.7619047620000003"/>
    <n v="20.72"/>
    <n v="6.6"/>
    <n v="414.4"/>
    <n v="157912"/>
  </r>
  <r>
    <n v="1288"/>
    <s v="544-55-9589"/>
    <s v="B"/>
    <x v="0"/>
    <x v="0"/>
    <s v="Electronic accessories"/>
    <n v="21.43"/>
    <n v="10"/>
    <n v="10.715"/>
    <n v="225.01499999999999"/>
    <d v="2019-01-28T00:00:00"/>
    <d v="1899-12-30T11:51:00"/>
    <x v="0"/>
    <n v="214.3"/>
    <n v="4.7619047620000003"/>
    <n v="10.715"/>
    <n v="6.2"/>
    <n v="214.29999999999998"/>
    <n v="158821"/>
  </r>
  <r>
    <n v="1292"/>
    <s v="130-98-8941"/>
    <s v="C"/>
    <x v="1"/>
    <x v="1"/>
    <s v="Fashion accessories"/>
    <n v="64.260000000000005"/>
    <n v="7"/>
    <n v="22.491"/>
    <n v="472.31099999999998"/>
    <d v="2019-02-09T00:00:00"/>
    <d v="1899-12-30T10:00:00"/>
    <x v="0"/>
    <n v="449.82"/>
    <n v="4.7619047620000003"/>
    <n v="22.491"/>
    <n v="5.7"/>
    <n v="449.82"/>
    <n v="180950"/>
  </r>
  <r>
    <n v="1294"/>
    <s v="376-56-3573"/>
    <s v="C"/>
    <x v="1"/>
    <x v="0"/>
    <s v="Fashion accessories"/>
    <n v="95.42"/>
    <n v="4"/>
    <n v="19.084"/>
    <n v="400.76400000000001"/>
    <d v="2019-02-02T00:00:00"/>
    <d v="1899-12-30T13:23:00"/>
    <x v="2"/>
    <n v="381.68"/>
    <n v="4.7619047620000003"/>
    <n v="19.084"/>
    <n v="6.4"/>
    <n v="381.68"/>
    <n v="177457"/>
  </r>
  <r>
    <n v="1295"/>
    <s v="751-41-9720"/>
    <s v="C"/>
    <x v="1"/>
    <x v="1"/>
    <s v="Home and lifestyle"/>
    <n v="97.5"/>
    <n v="10"/>
    <n v="48.75"/>
    <n v="1023.75"/>
    <d v="2019-01-12T00:00:00"/>
    <d v="1899-12-30T16:18:00"/>
    <x v="2"/>
    <n v="975"/>
    <n v="4.7619047620000003"/>
    <n v="48.75"/>
    <n v="8"/>
    <n v="975"/>
    <n v="164100"/>
  </r>
  <r>
    <n v="1299"/>
    <s v="320-32-8842"/>
    <s v="C"/>
    <x v="0"/>
    <x v="0"/>
    <s v="Food and beverages"/>
    <n v="22.62"/>
    <n v="1"/>
    <n v="1.131"/>
    <n v="23.751000000000001"/>
    <d v="2019-03-17T00:00:00"/>
    <d v="1899-12-30T18:58:00"/>
    <x v="0"/>
    <n v="22.62"/>
    <n v="4.7619047620000003"/>
    <n v="1.131"/>
    <n v="6.4"/>
    <n v="22.62"/>
    <n v="170893"/>
  </r>
  <r>
    <n v="1303"/>
    <s v="349-97-8902"/>
    <s v="B"/>
    <x v="0"/>
    <x v="1"/>
    <s v="Food and beverages"/>
    <n v="57.89"/>
    <n v="2"/>
    <n v="5.7889999999999997"/>
    <n v="121.569"/>
    <d v="2019-01-17T00:00:00"/>
    <d v="1899-12-30T10:37:00"/>
    <x v="2"/>
    <n v="115.78"/>
    <n v="4.7619047620000003"/>
    <n v="5.7889999999999997"/>
    <n v="8.9"/>
    <n v="115.78"/>
    <n v="166503"/>
  </r>
  <r>
    <n v="1305"/>
    <s v="320-85-2052"/>
    <s v="B"/>
    <x v="1"/>
    <x v="0"/>
    <s v="Sports and travel"/>
    <n v="34.81"/>
    <n v="1"/>
    <n v="1.7404999999999999"/>
    <n v="36.5505"/>
    <d v="2019-01-14T00:00:00"/>
    <d v="1899-12-30T10:11:00"/>
    <x v="1"/>
    <n v="34.81"/>
    <n v="4.7619047620000003"/>
    <n v="1.7404999999999999"/>
    <n v="7"/>
    <n v="34.81"/>
    <n v="164795"/>
  </r>
  <r>
    <n v="1308"/>
    <s v="196-01-2849"/>
    <s v="C"/>
    <x v="0"/>
    <x v="0"/>
    <s v="Fashion accessories"/>
    <n v="73.38"/>
    <n v="7"/>
    <n v="25.683"/>
    <n v="539.34299999999996"/>
    <d v="2019-02-10T00:00:00"/>
    <d v="1899-12-30T13:56:00"/>
    <x v="0"/>
    <n v="513.66"/>
    <n v="4.7619047620000003"/>
    <n v="25.683"/>
    <n v="9.5"/>
    <n v="513.66"/>
    <n v="164325"/>
  </r>
  <r>
    <n v="1310"/>
    <s v="707-32-7409"/>
    <s v="B"/>
    <x v="0"/>
    <x v="0"/>
    <s v="Sports and travel"/>
    <n v="95.54"/>
    <n v="4"/>
    <n v="19.108000000000001"/>
    <n v="401.26799999999997"/>
    <d v="2019-02-26T00:00:00"/>
    <d v="1899-12-30T11:58:00"/>
    <x v="2"/>
    <n v="382.16"/>
    <n v="4.7619047620000003"/>
    <n v="19.108000000000001"/>
    <n v="4.5"/>
    <n v="382.15999999999997"/>
    <n v="162187"/>
  </r>
  <r>
    <n v="1317"/>
    <s v="828-46-6863"/>
    <s v="A"/>
    <x v="0"/>
    <x v="1"/>
    <s v="Food and beverages"/>
    <n v="98.53"/>
    <n v="6"/>
    <n v="29.559000000000001"/>
    <n v="620.73900000000003"/>
    <d v="2019-01-23T00:00:00"/>
    <d v="1899-12-30T11:22:00"/>
    <x v="1"/>
    <n v="591.17999999999995"/>
    <n v="4.7619047620000003"/>
    <n v="29.559000000000001"/>
    <n v="4"/>
    <n v="591.18000000000006"/>
    <n v="166334"/>
  </r>
  <r>
    <n v="1320"/>
    <s v="886-54-6089"/>
    <s v="A"/>
    <x v="1"/>
    <x v="0"/>
    <s v="Home and lifestyle"/>
    <n v="11.43"/>
    <n v="6"/>
    <n v="3.4289999999999998"/>
    <n v="72.009"/>
    <d v="2019-01-15T00:00:00"/>
    <d v="1899-12-30T17:24:00"/>
    <x v="0"/>
    <n v="68.58"/>
    <n v="4.7619047620000003"/>
    <n v="3.4289999999999998"/>
    <n v="7.7"/>
    <n v="68.58"/>
    <n v="162204"/>
  </r>
  <r>
    <n v="1321"/>
    <s v="815-11-1168"/>
    <s v="A"/>
    <x v="0"/>
    <x v="1"/>
    <s v="Food and beverages"/>
    <n v="99.78"/>
    <n v="5"/>
    <n v="24.945"/>
    <n v="523.84500000000003"/>
    <d v="2019-03-09T00:00:00"/>
    <d v="1899-12-30T19:09:00"/>
    <x v="0"/>
    <n v="498.9"/>
    <n v="4.7619047620000003"/>
    <n v="24.945"/>
    <n v="5.4"/>
    <n v="498.90000000000003"/>
    <n v="175693"/>
  </r>
  <r>
    <n v="1323"/>
    <s v="268-27-6179"/>
    <s v="B"/>
    <x v="0"/>
    <x v="0"/>
    <s v="Fashion accessories"/>
    <n v="56.47"/>
    <n v="8"/>
    <n v="22.588000000000001"/>
    <n v="474.34800000000001"/>
    <d v="2019-03-09T00:00:00"/>
    <d v="1899-12-30T14:57:00"/>
    <x v="2"/>
    <n v="451.76"/>
    <n v="4.7619047620000003"/>
    <n v="22.588000000000001"/>
    <n v="7.3"/>
    <n v="451.76"/>
    <n v="183003"/>
  </r>
  <r>
    <n v="1324"/>
    <s v="243-47-2663"/>
    <s v="C"/>
    <x v="0"/>
    <x v="1"/>
    <s v="Electronic accessories"/>
    <n v="18.77"/>
    <n v="6"/>
    <n v="5.6310000000000002"/>
    <n v="118.251"/>
    <d v="2019-01-28T00:00:00"/>
    <d v="1899-12-30T16:43:00"/>
    <x v="1"/>
    <n v="112.62"/>
    <n v="4.7619047620000003"/>
    <n v="5.6310000000000002"/>
    <n v="5.5"/>
    <n v="112.62"/>
    <n v="168655"/>
  </r>
  <r>
    <n v="1326"/>
    <s v="303-96-2227"/>
    <s v="B"/>
    <x v="1"/>
    <x v="0"/>
    <s v="Home and lifestyle"/>
    <n v="97.38"/>
    <n v="10"/>
    <n v="48.69"/>
    <n v="1022.49"/>
    <d v="2019-03-02T00:00:00"/>
    <d v="1899-12-30T17:16:00"/>
    <x v="2"/>
    <n v="973.8"/>
    <n v="4.7619047620000003"/>
    <n v="48.69"/>
    <n v="4.4000000000000004"/>
    <n v="973.8"/>
    <n v="155212"/>
  </r>
  <r>
    <n v="1327"/>
    <s v="840-76-5966"/>
    <s v="A"/>
    <x v="0"/>
    <x v="1"/>
    <s v="Sports and travel"/>
    <n v="12.76"/>
    <n v="2"/>
    <n v="1.276"/>
    <n v="26.795999999999999"/>
    <d v="2019-01-08T00:00:00"/>
    <d v="1899-12-30T18:06:00"/>
    <x v="2"/>
    <n v="25.52"/>
    <n v="4.7619047620000003"/>
    <n v="1.276"/>
    <n v="7.8"/>
    <n v="25.52"/>
    <n v="159292"/>
  </r>
  <r>
    <n v="1329"/>
    <s v="191-10-6171"/>
    <s v="B"/>
    <x v="1"/>
    <x v="0"/>
    <s v="Fashion accessories"/>
    <n v="39.619999999999997"/>
    <n v="7"/>
    <n v="13.867000000000001"/>
    <n v="291.20699999999999"/>
    <d v="2019-01-25T00:00:00"/>
    <d v="1899-12-30T13:18:00"/>
    <x v="0"/>
    <n v="277.33999999999997"/>
    <n v="4.7619047620000003"/>
    <n v="13.867000000000001"/>
    <n v="7.5"/>
    <n v="277.33999999999997"/>
    <n v="182623"/>
  </r>
  <r>
    <n v="1331"/>
    <s v="152-08-9985"/>
    <s v="B"/>
    <x v="0"/>
    <x v="1"/>
    <s v="Health and beauty"/>
    <n v="64.36"/>
    <n v="9"/>
    <n v="28.962"/>
    <n v="608.202"/>
    <d v="2019-03-12T00:00:00"/>
    <d v="1899-12-30T12:09:00"/>
    <x v="1"/>
    <n v="579.24"/>
    <n v="4.7619047620000003"/>
    <n v="28.962"/>
    <n v="8.6"/>
    <n v="579.24"/>
    <n v="184835"/>
  </r>
  <r>
    <n v="1335"/>
    <s v="650-98-6268"/>
    <s v="B"/>
    <x v="0"/>
    <x v="0"/>
    <s v="Food and beverages"/>
    <n v="20.87"/>
    <n v="3"/>
    <n v="3.1305000000000001"/>
    <n v="65.740499999999997"/>
    <d v="2019-03-20T00:00:00"/>
    <d v="1899-12-30T13:53:00"/>
    <x v="1"/>
    <n v="62.61"/>
    <n v="4.7619047620000003"/>
    <n v="3.1305000000000001"/>
    <n v="8"/>
    <n v="62.61"/>
    <n v="171952"/>
  </r>
  <r>
    <n v="1336"/>
    <s v="387-49-4215"/>
    <s v="B"/>
    <x v="0"/>
    <x v="0"/>
    <s v="Sports and travel"/>
    <n v="48.5"/>
    <n v="3"/>
    <n v="7.2750000000000004"/>
    <n v="152.77500000000001"/>
    <d v="2019-01-08T00:00:00"/>
    <d v="1899-12-30T12:50:00"/>
    <x v="0"/>
    <n v="145.5"/>
    <n v="4.7619047620000003"/>
    <n v="7.2750000000000004"/>
    <n v="6.7"/>
    <n v="145.5"/>
    <n v="169759"/>
  </r>
  <r>
    <n v="1337"/>
    <s v="186-09-3669"/>
    <s v="C"/>
    <x v="0"/>
    <x v="0"/>
    <s v="Health and beauty"/>
    <n v="81.510000000000005"/>
    <n v="1"/>
    <n v="4.0754999999999999"/>
    <n v="85.585499999999996"/>
    <d v="2019-01-22T00:00:00"/>
    <d v="1899-12-30T10:57:00"/>
    <x v="2"/>
    <n v="81.510000000000005"/>
    <n v="4.7619047620000003"/>
    <n v="4.0754999999999999"/>
    <n v="9.1999999999999993"/>
    <n v="81.509999999999991"/>
    <n v="172099"/>
  </r>
  <r>
    <n v="1338"/>
    <s v="497-36-0989"/>
    <s v="A"/>
    <x v="1"/>
    <x v="1"/>
    <s v="Fashion accessories"/>
    <n v="51.94"/>
    <n v="3"/>
    <n v="7.7910000000000004"/>
    <n v="163.61099999999999"/>
    <d v="2019-02-15T00:00:00"/>
    <d v="1899-12-30T15:21:00"/>
    <x v="0"/>
    <n v="155.82"/>
    <n v="4.7619047620000003"/>
    <n v="7.7910000000000004"/>
    <n v="7.9"/>
    <n v="155.82"/>
    <n v="160000"/>
  </r>
  <r>
    <n v="1341"/>
    <s v="539-21-7227"/>
    <s v="B"/>
    <x v="1"/>
    <x v="0"/>
    <s v="Sports and travel"/>
    <n v="51.54"/>
    <n v="5"/>
    <n v="12.885"/>
    <n v="270.58499999999998"/>
    <d v="2019-01-26T00:00:00"/>
    <d v="1899-12-30T17:45:00"/>
    <x v="0"/>
    <n v="257.7"/>
    <n v="4.7619047620000003"/>
    <n v="12.885"/>
    <n v="4.2"/>
    <n v="257.7"/>
    <n v="168462"/>
  </r>
  <r>
    <n v="1342"/>
    <s v="588-47-8641"/>
    <s v="A"/>
    <x v="0"/>
    <x v="1"/>
    <s v="Fashion accessories"/>
    <n v="56.04"/>
    <n v="10"/>
    <n v="28.02"/>
    <n v="588.41999999999996"/>
    <d v="2019-01-14T00:00:00"/>
    <d v="1899-12-30T19:30:00"/>
    <x v="2"/>
    <n v="560.4"/>
    <n v="4.7619047620000003"/>
    <n v="28.02"/>
    <n v="4.4000000000000004"/>
    <n v="560.4"/>
    <n v="165073"/>
  </r>
  <r>
    <n v="1344"/>
    <s v="217-58-1179"/>
    <s v="A"/>
    <x v="0"/>
    <x v="1"/>
    <s v="Home and lifestyle"/>
    <n v="62.65"/>
    <n v="4"/>
    <n v="12.53"/>
    <n v="263.13"/>
    <d v="2019-01-05T00:00:00"/>
    <d v="1899-12-30T11:25:00"/>
    <x v="0"/>
    <n v="250.6"/>
    <n v="4.7619047620000003"/>
    <n v="12.53"/>
    <n v="4.2"/>
    <n v="250.6"/>
    <n v="178618"/>
  </r>
  <r>
    <n v="1345"/>
    <s v="759-98-4285"/>
    <s v="C"/>
    <x v="0"/>
    <x v="0"/>
    <s v="Health and beauty"/>
    <n v="85.87"/>
    <n v="7"/>
    <n v="30.054500000000001"/>
    <n v="631.14449999999999"/>
    <d v="2019-02-27T00:00:00"/>
    <d v="1899-12-30T19:01:00"/>
    <x v="1"/>
    <n v="601.09"/>
    <n v="4.7619047620000003"/>
    <n v="30.054500000000001"/>
    <n v="8"/>
    <n v="601.09"/>
    <n v="162187"/>
  </r>
  <r>
    <n v="1350"/>
    <s v="279-62-1445"/>
    <s v="C"/>
    <x v="0"/>
    <x v="0"/>
    <s v="Fashion accessories"/>
    <n v="12.54"/>
    <n v="1"/>
    <n v="0.627"/>
    <n v="13.167"/>
    <d v="2019-02-21T00:00:00"/>
    <d v="1899-12-30T12:38:00"/>
    <x v="0"/>
    <n v="12.54"/>
    <n v="4.7619047620000003"/>
    <n v="0.627"/>
    <n v="8.1999999999999993"/>
    <n v="12.54"/>
    <n v="179530"/>
  </r>
  <r>
    <n v="1352"/>
    <s v="301-81-8610"/>
    <s v="B"/>
    <x v="0"/>
    <x v="1"/>
    <s v="Fashion accessories"/>
    <n v="25.42"/>
    <n v="8"/>
    <n v="10.167999999999999"/>
    <n v="213.52799999999999"/>
    <d v="2019-03-19T00:00:00"/>
    <d v="1899-12-30T19:42:00"/>
    <x v="1"/>
    <n v="203.36"/>
    <n v="4.7619047620000003"/>
    <n v="10.167999999999999"/>
    <n v="6.7"/>
    <n v="203.35999999999999"/>
    <n v="172025"/>
  </r>
  <r>
    <n v="1357"/>
    <s v="735-32-9839"/>
    <s v="C"/>
    <x v="0"/>
    <x v="1"/>
    <s v="Fashion accessories"/>
    <n v="98.7"/>
    <n v="8"/>
    <n v="39.479999999999997"/>
    <n v="829.08"/>
    <d v="2019-01-31T00:00:00"/>
    <d v="1899-12-30T10:36:00"/>
    <x v="2"/>
    <n v="789.6"/>
    <n v="4.7619047620000003"/>
    <n v="39.479999999999997"/>
    <n v="8.5"/>
    <n v="789.6"/>
    <n v="163810"/>
  </r>
  <r>
    <n v="1362"/>
    <s v="443-59-0061"/>
    <s v="A"/>
    <x v="0"/>
    <x v="1"/>
    <s v="Food and beverages"/>
    <n v="67.45"/>
    <n v="10"/>
    <n v="33.725000000000001"/>
    <n v="708.22500000000002"/>
    <d v="2019-02-03T00:00:00"/>
    <d v="1899-12-30T11:25:00"/>
    <x v="2"/>
    <n v="674.5"/>
    <n v="4.7619047620000003"/>
    <n v="33.725000000000001"/>
    <n v="4.2"/>
    <n v="674.5"/>
    <n v="166426"/>
  </r>
  <r>
    <n v="1371"/>
    <s v="592-46-1692"/>
    <s v="C"/>
    <x v="0"/>
    <x v="0"/>
    <s v="Food and beverages"/>
    <n v="36.770000000000003"/>
    <n v="7"/>
    <n v="12.8695"/>
    <n v="270.2595"/>
    <d v="2019-01-11T00:00:00"/>
    <d v="1899-12-30T20:10:00"/>
    <x v="0"/>
    <n v="257.39"/>
    <n v="4.7619047620000003"/>
    <n v="12.8695"/>
    <n v="7.4"/>
    <n v="257.39"/>
    <n v="163381"/>
  </r>
  <r>
    <n v="1373"/>
    <s v="237-01-6122"/>
    <s v="C"/>
    <x v="0"/>
    <x v="0"/>
    <s v="Home and lifestyle"/>
    <n v="80.790000000000006"/>
    <n v="9"/>
    <n v="36.355499999999999"/>
    <n v="763.46550000000002"/>
    <d v="2019-02-01T00:00:00"/>
    <d v="1899-12-30T20:31:00"/>
    <x v="1"/>
    <n v="727.11"/>
    <n v="4.7619047620000003"/>
    <n v="36.355499999999999"/>
    <n v="9.5"/>
    <n v="727.11"/>
    <n v="183664"/>
  </r>
  <r>
    <n v="1374"/>
    <s v="554-53-8700"/>
    <s v="C"/>
    <x v="0"/>
    <x v="1"/>
    <s v="Home and lifestyle"/>
    <n v="56.11"/>
    <n v="2"/>
    <n v="5.6109999999999998"/>
    <n v="117.831"/>
    <d v="2019-02-02T00:00:00"/>
    <d v="1899-12-30T10:11:00"/>
    <x v="0"/>
    <n v="112.22"/>
    <n v="4.7619047620000003"/>
    <n v="5.6109999999999998"/>
    <n v="6.3"/>
    <n v="112.22"/>
    <n v="190300"/>
  </r>
  <r>
    <n v="1375"/>
    <s v="410-67-1709"/>
    <s v="A"/>
    <x v="0"/>
    <x v="0"/>
    <s v="Fashion accessories"/>
    <n v="63.88"/>
    <n v="8"/>
    <n v="25.552"/>
    <n v="536.59199999999998"/>
    <d v="2019-01-20T00:00:00"/>
    <d v="1899-12-30T17:48:00"/>
    <x v="2"/>
    <n v="511.04"/>
    <n v="4.7619047620000003"/>
    <n v="25.552"/>
    <n v="9.9"/>
    <n v="511.03999999999996"/>
    <n v="162499"/>
  </r>
  <r>
    <n v="1376"/>
    <s v="471-41-2823"/>
    <s v="C"/>
    <x v="1"/>
    <x v="1"/>
    <s v="Food and beverages"/>
    <n v="99.79"/>
    <n v="2"/>
    <n v="9.9789999999999992"/>
    <n v="209.559"/>
    <d v="2019-03-07T00:00:00"/>
    <d v="1899-12-30T20:37:00"/>
    <x v="2"/>
    <n v="199.58"/>
    <n v="4.7619047620000003"/>
    <n v="9.9789999999999992"/>
    <n v="8"/>
    <n v="199.57999999999998"/>
    <n v="174293"/>
  </r>
  <r>
    <n v="1378"/>
    <s v="746-19-0921"/>
    <s v="C"/>
    <x v="1"/>
    <x v="1"/>
    <s v="Food and beverages"/>
    <n v="21.58"/>
    <n v="1"/>
    <n v="1.079"/>
    <n v="22.658999999999999"/>
    <d v="2019-02-09T00:00:00"/>
    <d v="1899-12-30T10:02:00"/>
    <x v="2"/>
    <n v="21.58"/>
    <n v="4.7619047620000003"/>
    <n v="1.079"/>
    <n v="7.2"/>
    <n v="21.58"/>
    <n v="170777"/>
  </r>
  <r>
    <n v="1379"/>
    <s v="460-35-4390"/>
    <s v="A"/>
    <x v="1"/>
    <x v="1"/>
    <s v="Home and lifestyle"/>
    <n v="30.68"/>
    <n v="3"/>
    <n v="4.6020000000000003"/>
    <n v="96.641999999999996"/>
    <d v="2019-01-22T00:00:00"/>
    <d v="1899-12-30T11:00:00"/>
    <x v="2"/>
    <n v="92.04"/>
    <n v="4.7619047620000003"/>
    <n v="4.6020000000000003"/>
    <n v="9.1"/>
    <n v="92.039999999999992"/>
    <n v="168682"/>
  </r>
  <r>
    <n v="1385"/>
    <s v="633-09-3463"/>
    <s v="C"/>
    <x v="1"/>
    <x v="0"/>
    <s v="Electronic accessories"/>
    <n v="47.65"/>
    <n v="3"/>
    <n v="7.1475"/>
    <n v="150.0975"/>
    <d v="2019-03-28T00:00:00"/>
    <d v="1899-12-30T12:58:00"/>
    <x v="1"/>
    <n v="142.94999999999999"/>
    <n v="4.7619047620000003"/>
    <n v="7.1475"/>
    <n v="9.5"/>
    <n v="142.94999999999999"/>
    <n v="175276"/>
  </r>
  <r>
    <n v="1388"/>
    <s v="139-32-4183"/>
    <s v="A"/>
    <x v="0"/>
    <x v="0"/>
    <s v="Sports and travel"/>
    <n v="97.48"/>
    <n v="9"/>
    <n v="43.866"/>
    <n v="921.18600000000004"/>
    <d v="2019-03-14T00:00:00"/>
    <d v="1899-12-30T14:19:00"/>
    <x v="2"/>
    <n v="877.32"/>
    <n v="4.7619047620000003"/>
    <n v="43.866"/>
    <n v="7.4"/>
    <n v="877.32"/>
    <n v="155521"/>
  </r>
  <r>
    <n v="1391"/>
    <s v="149-61-1929"/>
    <s v="A"/>
    <x v="1"/>
    <x v="1"/>
    <s v="Sports and travel"/>
    <n v="64.19"/>
    <n v="10"/>
    <n v="32.094999999999999"/>
    <n v="673.995"/>
    <d v="2019-01-19T00:00:00"/>
    <d v="1899-12-30T14:08:00"/>
    <x v="1"/>
    <n v="641.9"/>
    <n v="4.7619047620000003"/>
    <n v="32.094999999999999"/>
    <n v="6.7"/>
    <n v="641.9"/>
    <n v="165808"/>
  </r>
  <r>
    <n v="1396"/>
    <s v="284-54-4231"/>
    <s v="C"/>
    <x v="0"/>
    <x v="1"/>
    <s v="Sports and travel"/>
    <n v="80.930000000000007"/>
    <n v="1"/>
    <n v="4.0465"/>
    <n v="84.976500000000001"/>
    <d v="2019-01-19T00:00:00"/>
    <d v="1899-12-30T16:08:00"/>
    <x v="1"/>
    <n v="80.930000000000007"/>
    <n v="4.7619047620000003"/>
    <n v="4.0465"/>
    <n v="9"/>
    <n v="80.930000000000007"/>
    <n v="166465"/>
  </r>
  <r>
    <n v="1398"/>
    <s v="441-94-7118"/>
    <s v="A"/>
    <x v="0"/>
    <x v="1"/>
    <s v="Electronic accessories"/>
    <n v="71.95"/>
    <n v="1"/>
    <n v="3.5975000000000001"/>
    <n v="75.547499999999999"/>
    <d v="2019-02-04T00:00:00"/>
    <d v="1899-12-30T12:14:00"/>
    <x v="0"/>
    <n v="71.95"/>
    <n v="4.7619047620000003"/>
    <n v="3.5975000000000001"/>
    <n v="7.3"/>
    <n v="71.95"/>
    <n v="175072"/>
  </r>
  <r>
    <n v="1399"/>
    <s v="428-83-5800"/>
    <s v="C"/>
    <x v="0"/>
    <x v="0"/>
    <s v="Food and beverages"/>
    <n v="21.08"/>
    <n v="3"/>
    <n v="3.1619999999999999"/>
    <n v="66.402000000000001"/>
    <d v="2019-02-09T00:00:00"/>
    <d v="1899-12-30T10:25:00"/>
    <x v="0"/>
    <n v="63.24"/>
    <n v="4.7619047620000003"/>
    <n v="3.1619999999999999"/>
    <n v="7.3"/>
    <n v="63.24"/>
    <n v="175865"/>
  </r>
  <r>
    <n v="1401"/>
    <s v="875-46-5808"/>
    <s v="B"/>
    <x v="0"/>
    <x v="1"/>
    <s v="Health and beauty"/>
    <n v="25.9"/>
    <n v="10"/>
    <n v="12.95"/>
    <n v="271.95"/>
    <d v="2019-02-06T00:00:00"/>
    <d v="1899-12-30T14:51:00"/>
    <x v="2"/>
    <n v="259"/>
    <n v="4.7619047620000003"/>
    <n v="12.95"/>
    <n v="8.6999999999999993"/>
    <n v="259"/>
    <n v="180134"/>
  </r>
  <r>
    <n v="1402"/>
    <s v="595-11-5460"/>
    <s v="A"/>
    <x v="1"/>
    <x v="1"/>
    <s v="Health and beauty"/>
    <n v="96.58"/>
    <n v="2"/>
    <n v="9.6579999999999995"/>
    <n v="202.81800000000001"/>
    <d v="2019-03-15T00:00:00"/>
    <d v="1899-12-30T10:12:00"/>
    <x v="1"/>
    <n v="193.16"/>
    <n v="4.7619047620000003"/>
    <n v="9.6579999999999995"/>
    <n v="5.0999999999999996"/>
    <n v="193.16000000000003"/>
    <n v="191065"/>
  </r>
  <r>
    <n v="1407"/>
    <s v="802-70-5316"/>
    <s v="A"/>
    <x v="0"/>
    <x v="0"/>
    <s v="Sports and travel"/>
    <n v="92.13"/>
    <n v="6"/>
    <n v="27.638999999999999"/>
    <n v="580.41899999999998"/>
    <d v="2019-03-06T00:00:00"/>
    <d v="1899-12-30T20:34:00"/>
    <x v="0"/>
    <n v="552.78"/>
    <n v="4.7619047620000003"/>
    <n v="27.638999999999999"/>
    <n v="8.3000000000000007"/>
    <n v="552.78"/>
    <n v="182584"/>
  </r>
  <r>
    <n v="1408"/>
    <s v="319-50-3348"/>
    <s v="B"/>
    <x v="1"/>
    <x v="0"/>
    <s v="Home and lifestyle"/>
    <n v="40.299999999999997"/>
    <n v="2"/>
    <n v="4.03"/>
    <n v="84.63"/>
    <d v="2019-03-11T00:00:00"/>
    <d v="1899-12-30T15:30:00"/>
    <x v="2"/>
    <n v="80.599999999999994"/>
    <n v="4.7619047620000003"/>
    <n v="4.03"/>
    <n v="4.4000000000000004"/>
    <n v="80.599999999999994"/>
    <n v="193027"/>
  </r>
  <r>
    <n v="1410"/>
    <s v="371-85-5789"/>
    <s v="B"/>
    <x v="1"/>
    <x v="1"/>
    <s v="Health and beauty"/>
    <n v="87.98"/>
    <n v="3"/>
    <n v="13.196999999999999"/>
    <n v="277.137"/>
    <d v="2019-03-05T00:00:00"/>
    <d v="1899-12-30T10:40:00"/>
    <x v="2"/>
    <n v="263.94"/>
    <n v="4.7619047620000003"/>
    <n v="13.196999999999999"/>
    <n v="5.0999999999999996"/>
    <n v="263.94"/>
    <n v="192910"/>
  </r>
  <r>
    <n v="1411"/>
    <s v="634-97-8956"/>
    <s v="A"/>
    <x v="1"/>
    <x v="1"/>
    <s v="Food and beverages"/>
    <n v="32.9"/>
    <n v="3"/>
    <n v="4.9349999999999996"/>
    <n v="103.63500000000001"/>
    <d v="2019-02-17T00:00:00"/>
    <d v="1899-12-30T17:27:00"/>
    <x v="1"/>
    <n v="98.7"/>
    <n v="4.7619047620000003"/>
    <n v="4.9349999999999996"/>
    <n v="9.1"/>
    <n v="98.7"/>
    <n v="175433"/>
  </r>
  <r>
    <n v="1413"/>
    <s v="401-09-4232"/>
    <s v="C"/>
    <x v="0"/>
    <x v="1"/>
    <s v="Home and lifestyle"/>
    <n v="86.69"/>
    <n v="5"/>
    <n v="21.672499999999999"/>
    <n v="455.1225"/>
    <d v="2019-02-11T00:00:00"/>
    <d v="1899-12-30T18:38:00"/>
    <x v="2"/>
    <n v="433.45"/>
    <n v="4.7619047620000003"/>
    <n v="21.672499999999999"/>
    <n v="9.4"/>
    <n v="433.45"/>
    <n v="161314"/>
  </r>
  <r>
    <n v="1414"/>
    <s v="873-51-0671"/>
    <s v="A"/>
    <x v="0"/>
    <x v="0"/>
    <s v="Sports and travel"/>
    <n v="21.98"/>
    <n v="7"/>
    <n v="7.6929999999999996"/>
    <n v="161.553"/>
    <d v="2019-01-10T00:00:00"/>
    <d v="1899-12-30T16:42:00"/>
    <x v="2"/>
    <n v="153.86000000000001"/>
    <n v="4.7619047620000003"/>
    <n v="7.6929999999999996"/>
    <n v="5.0999999999999996"/>
    <n v="153.85999999999999"/>
    <n v="184865"/>
  </r>
  <r>
    <n v="1416"/>
    <s v="278-86-2735"/>
    <s v="A"/>
    <x v="1"/>
    <x v="0"/>
    <s v="Food and beverages"/>
    <n v="52.34"/>
    <n v="3"/>
    <n v="7.851"/>
    <n v="164.87100000000001"/>
    <d v="2019-03-27T00:00:00"/>
    <d v="1899-12-30T14:03:00"/>
    <x v="0"/>
    <n v="157.02000000000001"/>
    <n v="4.7619047620000003"/>
    <n v="7.851"/>
    <n v="9.1999999999999993"/>
    <n v="157.02000000000001"/>
    <n v="167309"/>
  </r>
  <r>
    <n v="1417"/>
    <s v="433-75-6987"/>
    <s v="B"/>
    <x v="0"/>
    <x v="0"/>
    <s v="Health and beauty"/>
    <n v="55.97"/>
    <n v="7"/>
    <n v="19.589500000000001"/>
    <n v="411.37950000000001"/>
    <d v="2019-03-05T00:00:00"/>
    <d v="1899-12-30T19:06:00"/>
    <x v="2"/>
    <n v="391.79"/>
    <n v="4.7619047620000003"/>
    <n v="19.589500000000001"/>
    <n v="8.9"/>
    <n v="391.79"/>
    <n v="175236"/>
  </r>
  <r>
    <n v="1420"/>
    <s v="695-28-6250"/>
    <s v="A"/>
    <x v="1"/>
    <x v="0"/>
    <s v="Sports and travel"/>
    <n v="43.06"/>
    <n v="5"/>
    <n v="10.765000000000001"/>
    <n v="226.065"/>
    <d v="2019-02-04T00:00:00"/>
    <d v="1899-12-30T16:38:00"/>
    <x v="2"/>
    <n v="215.3"/>
    <n v="4.7619047620000003"/>
    <n v="10.765000000000001"/>
    <n v="7.7"/>
    <n v="215.3"/>
    <n v="167272"/>
  </r>
  <r>
    <n v="1425"/>
    <s v="324-92-3863"/>
    <s v="A"/>
    <x v="0"/>
    <x v="1"/>
    <s v="Electronic accessories"/>
    <n v="20.89"/>
    <n v="2"/>
    <n v="2.089"/>
    <n v="43.869"/>
    <d v="2019-02-05T00:00:00"/>
    <d v="1899-12-30T18:45:00"/>
    <x v="0"/>
    <n v="41.78"/>
    <n v="4.7619047620000003"/>
    <n v="2.089"/>
    <n v="9.8000000000000007"/>
    <n v="41.78"/>
    <n v="156223"/>
  </r>
  <r>
    <n v="1431"/>
    <s v="105-31-1824"/>
    <s v="A"/>
    <x v="0"/>
    <x v="1"/>
    <s v="Sports and travel"/>
    <n v="69.52"/>
    <n v="7"/>
    <n v="24.332000000000001"/>
    <n v="510.97199999999998"/>
    <d v="2019-02-01T00:00:00"/>
    <d v="1899-12-30T15:10:00"/>
    <x v="1"/>
    <n v="486.64"/>
    <n v="4.7619047620000003"/>
    <n v="24.332000000000001"/>
    <n v="8.5"/>
    <n v="486.64"/>
    <n v="181246"/>
  </r>
  <r>
    <n v="1433"/>
    <s v="221-25-5073"/>
    <s v="A"/>
    <x v="1"/>
    <x v="0"/>
    <s v="Food and beverages"/>
    <n v="74.66"/>
    <n v="4"/>
    <n v="14.932"/>
    <n v="313.572"/>
    <d v="2019-03-04T00:00:00"/>
    <d v="1899-12-30T10:39:00"/>
    <x v="0"/>
    <n v="298.64"/>
    <n v="4.7619047620000003"/>
    <n v="14.932"/>
    <n v="8.5"/>
    <n v="298.64"/>
    <n v="155707"/>
  </r>
  <r>
    <n v="1434"/>
    <s v="865-41-9075"/>
    <s v="A"/>
    <x v="1"/>
    <x v="1"/>
    <s v="Food and beverages"/>
    <n v="11.53"/>
    <n v="7"/>
    <n v="4.0354999999999999"/>
    <n v="84.745500000000007"/>
    <d v="2019-01-28T00:00:00"/>
    <d v="1899-12-30T17:35:00"/>
    <x v="0"/>
    <n v="80.709999999999994"/>
    <n v="4.7619047620000003"/>
    <n v="4.0354999999999999"/>
    <n v="8.1"/>
    <n v="80.710000000000008"/>
    <n v="157959"/>
  </r>
  <r>
    <n v="1435"/>
    <s v="333-23-2632"/>
    <s v="A"/>
    <x v="0"/>
    <x v="1"/>
    <s v="Health and beauty"/>
    <n v="10.08"/>
    <n v="7"/>
    <n v="3.528"/>
    <n v="74.087999999999994"/>
    <d v="2019-03-28T00:00:00"/>
    <d v="1899-12-30T20:14:00"/>
    <x v="0"/>
    <n v="70.56"/>
    <n v="4.7619047620000003"/>
    <n v="3.528"/>
    <n v="4.2"/>
    <n v="70.559999999999988"/>
    <n v="156796"/>
  </r>
  <r>
    <n v="1437"/>
    <s v="440-59-5691"/>
    <s v="C"/>
    <x v="0"/>
    <x v="0"/>
    <s v="Health and beauty"/>
    <n v="37.15"/>
    <n v="7"/>
    <n v="13.0025"/>
    <n v="273.05250000000001"/>
    <d v="2019-02-08T00:00:00"/>
    <d v="1899-12-30T13:12:00"/>
    <x v="1"/>
    <n v="260.05"/>
    <n v="4.7619047620000003"/>
    <n v="13.0025"/>
    <n v="7.7"/>
    <n v="260.05"/>
    <n v="170829"/>
  </r>
  <r>
    <n v="1438"/>
    <s v="135-13-8269"/>
    <s v="B"/>
    <x v="0"/>
    <x v="0"/>
    <s v="Food and beverages"/>
    <n v="78.88"/>
    <n v="2"/>
    <n v="7.8879999999999999"/>
    <n v="165.648"/>
    <d v="2019-01-26T00:00:00"/>
    <d v="1899-12-30T16:04:00"/>
    <x v="0"/>
    <n v="157.76"/>
    <n v="4.7619047620000003"/>
    <n v="7.8879999999999999"/>
    <n v="9.1"/>
    <n v="157.76"/>
    <n v="165991"/>
  </r>
  <r>
    <n v="1440"/>
    <s v="574-22-5561"/>
    <s v="C"/>
    <x v="0"/>
    <x v="0"/>
    <s v="Fashion accessories"/>
    <n v="82.63"/>
    <n v="10"/>
    <n v="41.314999999999998"/>
    <n v="867.61500000000001"/>
    <d v="2019-03-19T00:00:00"/>
    <d v="1899-12-30T17:08:00"/>
    <x v="2"/>
    <n v="826.3"/>
    <n v="4.7619047620000003"/>
    <n v="41.314999999999998"/>
    <n v="7.9"/>
    <n v="826.3"/>
    <n v="189572"/>
  </r>
  <r>
    <n v="1443"/>
    <s v="642-30-6693"/>
    <s v="B"/>
    <x v="1"/>
    <x v="0"/>
    <s v="Sports and travel"/>
    <n v="54.51"/>
    <n v="6"/>
    <n v="16.353000000000002"/>
    <n v="343.41300000000001"/>
    <d v="2019-03-17T00:00:00"/>
    <d v="1899-12-30T13:54:00"/>
    <x v="2"/>
    <n v="327.06"/>
    <n v="4.7619047620000003"/>
    <n v="16.353000000000002"/>
    <n v="7.8"/>
    <n v="327.06"/>
    <n v="166664"/>
  </r>
  <r>
    <n v="1444"/>
    <s v="186-43-8965"/>
    <s v="A"/>
    <x v="0"/>
    <x v="0"/>
    <s v="Home and lifestyle"/>
    <n v="47.68"/>
    <n v="2"/>
    <n v="4.7679999999999998"/>
    <n v="100.128"/>
    <d v="2019-02-24T00:00:00"/>
    <d v="1899-12-30T10:10:00"/>
    <x v="1"/>
    <n v="95.36"/>
    <n v="4.7619047620000003"/>
    <n v="4.7679999999999998"/>
    <n v="4.0999999999999996"/>
    <n v="95.36"/>
    <n v="160597"/>
  </r>
  <r>
    <n v="1445"/>
    <s v="510-09-5628"/>
    <s v="A"/>
    <x v="0"/>
    <x v="0"/>
    <s v="Fashion accessories"/>
    <n v="19.66"/>
    <n v="10"/>
    <n v="9.83"/>
    <n v="206.43"/>
    <d v="2019-03-15T00:00:00"/>
    <d v="1899-12-30T18:20:00"/>
    <x v="1"/>
    <n v="196.6"/>
    <n v="4.7619047620000003"/>
    <n v="9.83"/>
    <n v="7.2"/>
    <n v="196.6"/>
    <n v="170165"/>
  </r>
  <r>
    <n v="1447"/>
    <s v="749-24-1565"/>
    <s v="A"/>
    <x v="1"/>
    <x v="0"/>
    <s v="Health and beauty"/>
    <n v="23.03"/>
    <n v="9"/>
    <n v="10.3635"/>
    <n v="217.6335"/>
    <d v="2019-01-03T00:00:00"/>
    <d v="1899-12-30T12:02:00"/>
    <x v="2"/>
    <n v="207.27"/>
    <n v="4.7619047620000003"/>
    <n v="10.3635"/>
    <n v="7.9"/>
    <n v="207.27"/>
    <n v="180124"/>
  </r>
  <r>
    <n v="1449"/>
    <s v="544-32-5024"/>
    <s v="C"/>
    <x v="0"/>
    <x v="0"/>
    <s v="Food and beverages"/>
    <n v="49.79"/>
    <n v="4"/>
    <n v="9.9580000000000002"/>
    <n v="209.11799999999999"/>
    <d v="2019-03-28T00:00:00"/>
    <d v="1899-12-30T19:16:00"/>
    <x v="1"/>
    <n v="199.16"/>
    <n v="4.7619047620000003"/>
    <n v="9.9580000000000002"/>
    <n v="6.4"/>
    <n v="199.16"/>
    <n v="166582"/>
  </r>
  <r>
    <n v="1450"/>
    <s v="374-17-3652"/>
    <s v="B"/>
    <x v="0"/>
    <x v="0"/>
    <s v="Food and beverages"/>
    <n v="42.82"/>
    <n v="9"/>
    <n v="19.268999999999998"/>
    <n v="404.649"/>
    <d v="2019-02-05T00:00:00"/>
    <d v="1899-12-30T15:26:00"/>
    <x v="1"/>
    <n v="385.38"/>
    <n v="4.7619047620000003"/>
    <n v="19.268999999999998"/>
    <n v="8.9"/>
    <n v="385.38"/>
    <n v="175261"/>
  </r>
  <r>
    <n v="1454"/>
    <s v="605-83-1050"/>
    <s v="B"/>
    <x v="1"/>
    <x v="1"/>
    <s v="Fashion accessories"/>
    <n v="27.18"/>
    <n v="2"/>
    <n v="2.718"/>
    <n v="57.078000000000003"/>
    <d v="2019-03-15T00:00:00"/>
    <d v="1899-12-30T16:26:00"/>
    <x v="2"/>
    <n v="54.36"/>
    <n v="4.7619047620000003"/>
    <n v="2.718"/>
    <n v="4.3"/>
    <n v="54.36"/>
    <n v="161456"/>
  </r>
  <r>
    <n v="1456"/>
    <s v="809-69-9497"/>
    <s v="A"/>
    <x v="1"/>
    <x v="0"/>
    <s v="Home and lifestyle"/>
    <n v="45.68"/>
    <n v="10"/>
    <n v="22.84"/>
    <n v="479.64"/>
    <d v="2019-01-19T00:00:00"/>
    <d v="1899-12-30T19:30:00"/>
    <x v="2"/>
    <n v="456.8"/>
    <n v="4.7619047620000003"/>
    <n v="22.84"/>
    <n v="5.7"/>
    <n v="456.8"/>
    <n v="156937"/>
  </r>
  <r>
    <n v="1459"/>
    <s v="525-09-8450"/>
    <s v="B"/>
    <x v="1"/>
    <x v="1"/>
    <s v="Electronic accessories"/>
    <n v="72.13"/>
    <n v="10"/>
    <n v="36.064999999999998"/>
    <n v="757.36500000000001"/>
    <d v="2019-01-31T00:00:00"/>
    <d v="1899-12-30T15:12:00"/>
    <x v="1"/>
    <n v="721.3"/>
    <n v="4.7619047620000003"/>
    <n v="36.064999999999998"/>
    <n v="4.2"/>
    <n v="721.3"/>
    <n v="162503"/>
  </r>
  <r>
    <n v="1461"/>
    <s v="452-04-8808"/>
    <s v="B"/>
    <x v="1"/>
    <x v="1"/>
    <s v="Electronic accessories"/>
    <n v="87.08"/>
    <n v="7"/>
    <n v="30.478000000000002"/>
    <n v="640.03800000000001"/>
    <d v="2019-01-26T00:00:00"/>
    <d v="1899-12-30T15:17:00"/>
    <x v="0"/>
    <n v="609.55999999999995"/>
    <n v="4.7619047620000003"/>
    <n v="30.478000000000002"/>
    <n v="5.5"/>
    <n v="609.56000000000006"/>
    <n v="155842"/>
  </r>
  <r>
    <n v="1462"/>
    <s v="120-54-2248"/>
    <s v="B"/>
    <x v="1"/>
    <x v="0"/>
    <s v="Food and beverages"/>
    <n v="28.86"/>
    <n v="5"/>
    <n v="7.2149999999999999"/>
    <n v="151.51499999999999"/>
    <d v="2019-01-22T00:00:00"/>
    <d v="1899-12-30T18:08:00"/>
    <x v="1"/>
    <n v="144.30000000000001"/>
    <n v="4.7619047620000003"/>
    <n v="7.2149999999999999"/>
    <n v="8"/>
    <n v="144.29999999999998"/>
    <n v="162010"/>
  </r>
  <r>
    <n v="1468"/>
    <s v="638-60-7125"/>
    <s v="A"/>
    <x v="1"/>
    <x v="0"/>
    <s v="Electronic accessories"/>
    <n v="99.56"/>
    <n v="8"/>
    <n v="39.823999999999998"/>
    <n v="836.30399999999997"/>
    <d v="2019-02-14T00:00:00"/>
    <d v="1899-12-30T17:03:00"/>
    <x v="1"/>
    <n v="796.48"/>
    <n v="4.7619047620000003"/>
    <n v="39.823999999999998"/>
    <n v="5.2"/>
    <n v="796.48"/>
    <n v="183151"/>
  </r>
  <r>
    <n v="1469"/>
    <s v="346-84-3103"/>
    <s v="B"/>
    <x v="0"/>
    <x v="0"/>
    <s v="Electronic accessories"/>
    <n v="13.22"/>
    <n v="5"/>
    <n v="3.3050000000000002"/>
    <n v="69.405000000000001"/>
    <d v="2019-03-02T00:00:00"/>
    <d v="1899-12-30T19:26:00"/>
    <x v="0"/>
    <n v="66.099999999999994"/>
    <n v="4.7619047620000003"/>
    <n v="3.3050000000000002"/>
    <n v="4.3"/>
    <n v="66.099999999999994"/>
    <n v="178825"/>
  </r>
  <r>
    <n v="1470"/>
    <s v="408-66-6712"/>
    <s v="C"/>
    <x v="0"/>
    <x v="0"/>
    <s v="Health and beauty"/>
    <n v="47.71"/>
    <n v="6"/>
    <n v="14.313000000000001"/>
    <n v="300.57299999999998"/>
    <d v="2019-02-16T00:00:00"/>
    <d v="1899-12-30T14:19:00"/>
    <x v="2"/>
    <n v="286.26"/>
    <n v="4.7619047620000003"/>
    <n v="14.313000000000001"/>
    <n v="4.4000000000000004"/>
    <n v="286.26"/>
    <n v="165104"/>
  </r>
  <r>
    <n v="1471"/>
    <s v="660-29-7083"/>
    <s v="C"/>
    <x v="1"/>
    <x v="1"/>
    <s v="Electronic accessories"/>
    <n v="55.87"/>
    <n v="10"/>
    <n v="27.934999999999999"/>
    <n v="586.63499999999999"/>
    <d v="2019-01-15T00:00:00"/>
    <d v="1899-12-30T15:01:00"/>
    <x v="0"/>
    <n v="558.70000000000005"/>
    <n v="4.7619047620000003"/>
    <n v="27.934999999999999"/>
    <n v="5.8"/>
    <n v="558.70000000000005"/>
    <n v="160093"/>
  </r>
  <r>
    <n v="1474"/>
    <s v="157-13-5295"/>
    <s v="A"/>
    <x v="0"/>
    <x v="1"/>
    <s v="Health and beauty"/>
    <n v="51.94"/>
    <n v="10"/>
    <n v="25.97"/>
    <n v="545.37"/>
    <d v="2019-03-09T00:00:00"/>
    <d v="1899-12-30T18:24:00"/>
    <x v="2"/>
    <n v="519.4"/>
    <n v="4.7619047620000003"/>
    <n v="25.97"/>
    <n v="6.5"/>
    <n v="519.4"/>
    <n v="178952"/>
  </r>
  <r>
    <n v="1476"/>
    <s v="423-64-4619"/>
    <s v="A"/>
    <x v="0"/>
    <x v="0"/>
    <s v="Health and beauty"/>
    <n v="15.55"/>
    <n v="9"/>
    <n v="6.9974999999999996"/>
    <n v="146.94749999999999"/>
    <d v="2019-03-07T00:00:00"/>
    <d v="1899-12-30T13:12:00"/>
    <x v="0"/>
    <n v="139.94999999999999"/>
    <n v="4.7619047620000003"/>
    <n v="6.9974999999999996"/>
    <n v="5"/>
    <n v="139.94999999999999"/>
    <n v="176005"/>
  </r>
  <r>
    <n v="1477"/>
    <s v="715-20-1673"/>
    <s v="B"/>
    <x v="1"/>
    <x v="1"/>
    <s v="Electronic accessories"/>
    <n v="28.38"/>
    <n v="5"/>
    <n v="7.0949999999999998"/>
    <n v="148.995"/>
    <d v="2019-03-06T00:00:00"/>
    <d v="1899-12-30T20:57:00"/>
    <x v="0"/>
    <n v="141.9"/>
    <n v="4.7619047620000003"/>
    <n v="7.0949999999999998"/>
    <n v="9.4"/>
    <n v="141.9"/>
    <n v="158308"/>
  </r>
  <r>
    <n v="1478"/>
    <s v="151-33-7434"/>
    <s v="B"/>
    <x v="1"/>
    <x v="0"/>
    <s v="Food and beverages"/>
    <n v="67.77"/>
    <n v="1"/>
    <n v="3.3885000000000001"/>
    <n v="71.158500000000004"/>
    <d v="2019-02-04T00:00:00"/>
    <d v="1899-12-30T20:43:00"/>
    <x v="1"/>
    <n v="67.77"/>
    <n v="4.7619047620000003"/>
    <n v="3.3885000000000001"/>
    <n v="6.5"/>
    <n v="67.77000000000001"/>
    <n v="155614"/>
  </r>
  <r>
    <n v="1479"/>
    <s v="895-03-6665"/>
    <s v="B"/>
    <x v="1"/>
    <x v="0"/>
    <s v="Fashion accessories"/>
    <n v="36.51"/>
    <n v="9"/>
    <n v="16.429500000000001"/>
    <n v="345.01949999999999"/>
    <d v="2019-02-16T00:00:00"/>
    <d v="1899-12-30T10:52:00"/>
    <x v="0"/>
    <n v="328.59"/>
    <n v="4.7619047620000003"/>
    <n v="16.429500000000001"/>
    <n v="4.2"/>
    <n v="328.59"/>
    <n v="159432"/>
  </r>
  <r>
    <n v="1480"/>
    <s v="809-46-1866"/>
    <s v="A"/>
    <x v="1"/>
    <x v="1"/>
    <s v="Health and beauty"/>
    <n v="58.15"/>
    <n v="4"/>
    <n v="11.63"/>
    <n v="244.23"/>
    <d v="2019-01-23T00:00:00"/>
    <d v="1899-12-30T17:44:00"/>
    <x v="0"/>
    <n v="232.6"/>
    <n v="4.7619047620000003"/>
    <n v="11.63"/>
    <n v="8.4"/>
    <n v="232.6"/>
    <n v="155563"/>
  </r>
  <r>
    <n v="1481"/>
    <s v="142-72-4741"/>
    <s v="C"/>
    <x v="0"/>
    <x v="1"/>
    <s v="Fashion accessories"/>
    <n v="93.2"/>
    <n v="2"/>
    <n v="9.32"/>
    <n v="195.72"/>
    <d v="2019-02-28T00:00:00"/>
    <d v="1899-12-30T18:37:00"/>
    <x v="1"/>
    <n v="186.4"/>
    <n v="4.7619047620000003"/>
    <n v="9.32"/>
    <n v="6"/>
    <n v="186.4"/>
    <n v="178642"/>
  </r>
  <r>
    <n v="1482"/>
    <s v="134-54-4720"/>
    <s v="B"/>
    <x v="1"/>
    <x v="0"/>
    <s v="Electronic accessories"/>
    <n v="42.42"/>
    <n v="8"/>
    <n v="16.968"/>
    <n v="356.32799999999997"/>
    <d v="2019-01-30T00:00:00"/>
    <d v="1899-12-30T13:58:00"/>
    <x v="2"/>
    <n v="339.36"/>
    <n v="4.7619047620000003"/>
    <n v="16.968"/>
    <n v="5.7"/>
    <n v="339.35999999999996"/>
    <n v="167911"/>
  </r>
  <r>
    <n v="1483"/>
    <s v="491-38-3499"/>
    <s v="A"/>
    <x v="0"/>
    <x v="1"/>
    <s v="Fashion accessories"/>
    <n v="55.45"/>
    <n v="1"/>
    <n v="2.7725"/>
    <n v="58.222499999999997"/>
    <d v="2019-02-26T00:00:00"/>
    <d v="1899-12-30T17:46:00"/>
    <x v="1"/>
    <n v="55.45"/>
    <n v="4.7619047620000003"/>
    <n v="2.7725"/>
    <n v="4.9000000000000004"/>
    <n v="55.449999999999996"/>
    <n v="165275"/>
  </r>
  <r>
    <n v="1487"/>
    <s v="689-05-1884"/>
    <s v="A"/>
    <x v="0"/>
    <x v="1"/>
    <s v="Health and beauty"/>
    <n v="48.63"/>
    <n v="10"/>
    <n v="24.315000000000001"/>
    <n v="510.61500000000001"/>
    <d v="2019-03-04T00:00:00"/>
    <d v="1899-12-30T12:44:00"/>
    <x v="0"/>
    <n v="486.3"/>
    <n v="4.7619047620000003"/>
    <n v="24.315000000000001"/>
    <n v="8.8000000000000007"/>
    <n v="486.3"/>
    <n v="164355"/>
  </r>
  <r>
    <n v="1490"/>
    <s v="695-09-5146"/>
    <s v="B"/>
    <x v="0"/>
    <x v="0"/>
    <s v="Food and beverages"/>
    <n v="98.79"/>
    <n v="3"/>
    <n v="14.8185"/>
    <n v="311.18849999999998"/>
    <d v="2019-02-23T00:00:00"/>
    <d v="1899-12-30T20:00:00"/>
    <x v="2"/>
    <n v="296.37"/>
    <n v="4.7619047620000003"/>
    <n v="14.8185"/>
    <n v="6.4"/>
    <n v="296.37"/>
    <n v="165665"/>
  </r>
  <r>
    <n v="1491"/>
    <s v="249-42-3782"/>
    <s v="A"/>
    <x v="1"/>
    <x v="1"/>
    <s v="Health and beauty"/>
    <n v="70.010000000000005"/>
    <n v="5"/>
    <n v="17.502500000000001"/>
    <n v="367.55250000000001"/>
    <d v="2019-01-03T00:00:00"/>
    <d v="1899-12-30T11:36:00"/>
    <x v="2"/>
    <n v="350.05"/>
    <n v="4.7619047620000003"/>
    <n v="17.502500000000001"/>
    <n v="5.5"/>
    <n v="350.05"/>
    <n v="181217"/>
  </r>
  <r>
    <n v="1493"/>
    <s v="831-81-6575"/>
    <s v="B"/>
    <x v="0"/>
    <x v="0"/>
    <s v="Electronic accessories"/>
    <n v="75.59"/>
    <n v="9"/>
    <n v="34.015500000000003"/>
    <n v="714.32550000000003"/>
    <d v="2019-02-23T00:00:00"/>
    <d v="1899-12-30T11:12:00"/>
    <x v="0"/>
    <n v="680.31"/>
    <n v="4.7619047620000003"/>
    <n v="34.015500000000003"/>
    <n v="8"/>
    <n v="680.31000000000006"/>
    <n v="161250"/>
  </r>
  <r>
    <n v="1495"/>
    <s v="670-71-7306"/>
    <s v="B"/>
    <x v="1"/>
    <x v="1"/>
    <s v="Sports and travel"/>
    <n v="44.63"/>
    <n v="6"/>
    <n v="13.388999999999999"/>
    <n v="281.16899999999998"/>
    <d v="2019-01-02T00:00:00"/>
    <d v="1899-12-30T20:08:00"/>
    <x v="1"/>
    <n v="267.77999999999997"/>
    <n v="4.7619047620000003"/>
    <n v="13.388999999999999"/>
    <n v="5.0999999999999996"/>
    <n v="267.77999999999997"/>
    <n v="160152"/>
  </r>
  <r>
    <n v="1497"/>
    <s v="326-78-5178"/>
    <s v="C"/>
    <x v="0"/>
    <x v="1"/>
    <s v="Food and beverages"/>
    <n v="91.4"/>
    <n v="7"/>
    <n v="31.99"/>
    <n v="671.79"/>
    <d v="2019-02-03T00:00:00"/>
    <d v="1899-12-30T10:19:00"/>
    <x v="0"/>
    <n v="639.79999999999995"/>
    <n v="4.7619047620000003"/>
    <n v="31.99"/>
    <n v="9.5"/>
    <n v="639.79999999999995"/>
    <n v="189120"/>
  </r>
  <r>
    <n v="1499"/>
    <s v="608-27-6295"/>
    <s v="B"/>
    <x v="0"/>
    <x v="1"/>
    <s v="Electronic accessories"/>
    <n v="52.89"/>
    <n v="6"/>
    <n v="15.867000000000001"/>
    <n v="333.20699999999999"/>
    <d v="2019-01-19T00:00:00"/>
    <d v="1899-12-30T17:34:00"/>
    <x v="1"/>
    <n v="317.33999999999997"/>
    <n v="4.7619047620000003"/>
    <n v="15.867000000000001"/>
    <n v="9.8000000000000007"/>
    <n v="317.33999999999997"/>
    <n v="181169"/>
  </r>
  <r>
    <n v="1502"/>
    <s v="296-11-7041"/>
    <s v="B"/>
    <x v="0"/>
    <x v="0"/>
    <s v="Health and beauty"/>
    <n v="27.07"/>
    <n v="1"/>
    <n v="1.3534999999999999"/>
    <n v="28.423500000000001"/>
    <d v="2019-01-12T00:00:00"/>
    <d v="1899-12-30T20:07:00"/>
    <x v="1"/>
    <n v="27.07"/>
    <n v="4.7619047620000003"/>
    <n v="1.3534999999999999"/>
    <n v="5.3"/>
    <n v="27.07"/>
    <n v="171367"/>
  </r>
  <r>
    <n v="1503"/>
    <s v="699-01-4164"/>
    <s v="C"/>
    <x v="1"/>
    <x v="1"/>
    <s v="Health and beauty"/>
    <n v="41.5"/>
    <n v="4"/>
    <n v="8.3000000000000007"/>
    <n v="174.3"/>
    <d v="2019-03-12T00:00:00"/>
    <d v="1899-12-30T19:58:00"/>
    <x v="1"/>
    <n v="166"/>
    <n v="4.7619047620000003"/>
    <n v="8.3000000000000007"/>
    <n v="8.1999999999999993"/>
    <n v="166"/>
    <n v="180184"/>
  </r>
  <r>
    <n v="1505"/>
    <s v="868-52-7573"/>
    <s v="B"/>
    <x v="1"/>
    <x v="0"/>
    <s v="Food and beverages"/>
    <n v="99.69"/>
    <n v="5"/>
    <n v="24.922499999999999"/>
    <n v="523.37249999999995"/>
    <d v="2019-01-14T00:00:00"/>
    <d v="1899-12-30T12:09:00"/>
    <x v="0"/>
    <n v="498.45"/>
    <n v="4.7619047620000003"/>
    <n v="24.922499999999999"/>
    <n v="9.9"/>
    <n v="498.44999999999993"/>
    <n v="173454"/>
  </r>
  <r>
    <n v="1507"/>
    <s v="541-08-3113"/>
    <s v="C"/>
    <x v="1"/>
    <x v="1"/>
    <s v="Food and beverages"/>
    <n v="65.97"/>
    <n v="8"/>
    <n v="26.388000000000002"/>
    <n v="554.14800000000002"/>
    <d v="2019-02-02T00:00:00"/>
    <d v="1899-12-30T20:29:00"/>
    <x v="0"/>
    <n v="527.76"/>
    <n v="4.7619047620000003"/>
    <n v="26.388000000000002"/>
    <n v="8.4"/>
    <n v="527.76"/>
    <n v="170503"/>
  </r>
  <r>
    <n v="1510"/>
    <s v="808-65-0703"/>
    <s v="C"/>
    <x v="1"/>
    <x v="1"/>
    <s v="Home and lifestyle"/>
    <n v="35.47"/>
    <n v="4"/>
    <n v="7.0940000000000003"/>
    <n v="148.97399999999999"/>
    <d v="2019-03-14T00:00:00"/>
    <d v="1899-12-30T17:22:00"/>
    <x v="1"/>
    <n v="141.88"/>
    <n v="4.7619047620000003"/>
    <n v="7.0940000000000003"/>
    <n v="6.9"/>
    <n v="141.88"/>
    <n v="177863"/>
  </r>
  <r>
    <n v="1512"/>
    <s v="307-04-2070"/>
    <s v="A"/>
    <x v="0"/>
    <x v="0"/>
    <s v="Fashion accessories"/>
    <n v="30.62"/>
    <n v="1"/>
    <n v="1.5309999999999999"/>
    <n v="32.151000000000003"/>
    <d v="2019-02-05T00:00:00"/>
    <d v="1899-12-30T14:14:00"/>
    <x v="1"/>
    <n v="30.62"/>
    <n v="4.7619047620000003"/>
    <n v="1.5309999999999999"/>
    <n v="4.0999999999999996"/>
    <n v="30.620000000000005"/>
    <n v="161839"/>
  </r>
  <r>
    <n v="1515"/>
    <s v="793-10-3222"/>
    <s v="B"/>
    <x v="0"/>
    <x v="0"/>
    <s v="Health and beauty"/>
    <n v="41.06"/>
    <n v="6"/>
    <n v="12.318"/>
    <n v="258.678"/>
    <d v="2019-03-05T00:00:00"/>
    <d v="1899-12-30T13:30:00"/>
    <x v="1"/>
    <n v="246.36"/>
    <n v="4.7619047620000003"/>
    <n v="12.318"/>
    <n v="8.3000000000000007"/>
    <n v="246.35999999999999"/>
    <n v="172679"/>
  </r>
  <r>
    <n v="1516"/>
    <s v="118-62-1812"/>
    <s v="C"/>
    <x v="0"/>
    <x v="0"/>
    <s v="Home and lifestyle"/>
    <n v="78.38"/>
    <n v="4"/>
    <n v="15.676"/>
    <n v="329.19600000000003"/>
    <d v="2019-03-24T00:00:00"/>
    <d v="1899-12-30T17:56:00"/>
    <x v="0"/>
    <n v="313.52"/>
    <n v="4.7619047620000003"/>
    <n v="15.676"/>
    <n v="7.9"/>
    <n v="313.52000000000004"/>
    <n v="157954"/>
  </r>
  <r>
    <n v="1517"/>
    <s v="250-81-7186"/>
    <s v="C"/>
    <x v="1"/>
    <x v="0"/>
    <s v="Electronic accessories"/>
    <n v="99.69"/>
    <n v="1"/>
    <n v="4.9844999999999997"/>
    <n v="104.67449999999999"/>
    <d v="2019-02-27T00:00:00"/>
    <d v="1899-12-30T10:23:00"/>
    <x v="1"/>
    <n v="99.69"/>
    <n v="4.7619047620000003"/>
    <n v="4.9844999999999997"/>
    <n v="8"/>
    <n v="99.69"/>
    <n v="165316"/>
  </r>
  <r>
    <n v="1521"/>
    <s v="316-68-6352"/>
    <s v="A"/>
    <x v="0"/>
    <x v="0"/>
    <s v="Food and beverages"/>
    <n v="36.36"/>
    <n v="2"/>
    <n v="3.6360000000000001"/>
    <n v="76.355999999999995"/>
    <d v="2019-01-21T00:00:00"/>
    <d v="1899-12-30T10:00:00"/>
    <x v="0"/>
    <n v="72.72"/>
    <n v="4.7619047620000003"/>
    <n v="3.6360000000000001"/>
    <n v="7.1"/>
    <n v="72.72"/>
    <n v="176982"/>
  </r>
  <r>
    <n v="1522"/>
    <s v="457-12-0244"/>
    <s v="C"/>
    <x v="0"/>
    <x v="0"/>
    <s v="Sports and travel"/>
    <n v="35.22"/>
    <n v="6"/>
    <n v="10.566000000000001"/>
    <n v="221.886"/>
    <d v="2019-03-14T00:00:00"/>
    <d v="1899-12-30T13:49:00"/>
    <x v="2"/>
    <n v="211.32"/>
    <n v="4.7619047620000003"/>
    <n v="10.566000000000001"/>
    <n v="6.5"/>
    <n v="211.32"/>
    <n v="157247"/>
  </r>
  <r>
    <n v="1527"/>
    <s v="189-98-2939"/>
    <s v="C"/>
    <x v="1"/>
    <x v="1"/>
    <s v="Fashion accessories"/>
    <n v="78.55"/>
    <n v="9"/>
    <n v="35.347499999999997"/>
    <n v="742.29750000000001"/>
    <d v="2019-03-01T00:00:00"/>
    <d v="1899-12-30T13:22:00"/>
    <x v="0"/>
    <n v="706.95"/>
    <n v="4.7619047620000003"/>
    <n v="35.347499999999997"/>
    <n v="7.2"/>
    <n v="706.95"/>
    <n v="184169"/>
  </r>
  <r>
    <n v="1530"/>
    <s v="360-39-5055"/>
    <s v="C"/>
    <x v="0"/>
    <x v="1"/>
    <s v="Sports and travel"/>
    <n v="48.91"/>
    <n v="5"/>
    <n v="12.227499999999999"/>
    <n v="256.77749999999997"/>
    <d v="2019-03-09T00:00:00"/>
    <d v="1899-12-30T10:17:00"/>
    <x v="0"/>
    <n v="244.55"/>
    <n v="4.7619047620000003"/>
    <n v="12.227499999999999"/>
    <n v="6.6"/>
    <n v="244.54999999999998"/>
    <n v="185620"/>
  </r>
  <r>
    <n v="1536"/>
    <s v="222-42-0244"/>
    <s v="B"/>
    <x v="0"/>
    <x v="0"/>
    <s v="Health and beauty"/>
    <n v="72.11"/>
    <n v="9"/>
    <n v="32.4495"/>
    <n v="681.43949999999995"/>
    <d v="2019-01-28T00:00:00"/>
    <d v="1899-12-30T13:53:00"/>
    <x v="1"/>
    <n v="648.99"/>
    <n v="4.7619047620000003"/>
    <n v="32.4495"/>
    <n v="7.7"/>
    <n v="648.99"/>
    <n v="160504"/>
  </r>
  <r>
    <n v="1538"/>
    <s v="894-41-5205"/>
    <s v="C"/>
    <x v="1"/>
    <x v="0"/>
    <s v="Food and beverages"/>
    <n v="43.18"/>
    <n v="8"/>
    <n v="17.271999999999998"/>
    <n v="362.71199999999999"/>
    <d v="2019-01-19T00:00:00"/>
    <d v="1899-12-30T19:39:00"/>
    <x v="1"/>
    <n v="345.44"/>
    <n v="4.7619047620000003"/>
    <n v="17.271999999999998"/>
    <n v="8.3000000000000007"/>
    <n v="345.44"/>
    <n v="181698"/>
  </r>
  <r>
    <n v="1541"/>
    <s v="677-11-0152"/>
    <s v="C"/>
    <x v="1"/>
    <x v="0"/>
    <s v="Food and beverages"/>
    <n v="93.26"/>
    <n v="9"/>
    <n v="41.966999999999999"/>
    <n v="881.30700000000002"/>
    <d v="2019-01-16T00:00:00"/>
    <d v="1899-12-30T18:08:00"/>
    <x v="0"/>
    <n v="839.34"/>
    <n v="4.7619047620000003"/>
    <n v="41.966999999999999"/>
    <n v="8.8000000000000007"/>
    <n v="839.34"/>
    <n v="179908"/>
  </r>
  <r>
    <n v="1543"/>
    <s v="635-40-6220"/>
    <s v="A"/>
    <x v="1"/>
    <x v="1"/>
    <s v="Health and beauty"/>
    <n v="89.6"/>
    <n v="8"/>
    <n v="35.840000000000003"/>
    <n v="752.64"/>
    <d v="2019-02-07T00:00:00"/>
    <d v="1899-12-30T11:28:00"/>
    <x v="2"/>
    <n v="716.8"/>
    <n v="4.7619047620000003"/>
    <n v="35.840000000000003"/>
    <n v="6.6"/>
    <n v="716.8"/>
    <n v="187771"/>
  </r>
  <r>
    <n v="1545"/>
    <s v="743-04-1105"/>
    <s v="B"/>
    <x v="0"/>
    <x v="1"/>
    <s v="Health and beauty"/>
    <n v="97.22"/>
    <n v="9"/>
    <n v="43.749000000000002"/>
    <n v="918.72900000000004"/>
    <d v="2019-03-30T00:00:00"/>
    <d v="1899-12-30T14:43:00"/>
    <x v="2"/>
    <n v="874.98"/>
    <n v="4.7619047620000003"/>
    <n v="43.749000000000002"/>
    <n v="6"/>
    <n v="874.98"/>
    <n v="181741"/>
  </r>
  <r>
    <n v="1546"/>
    <s v="138-17-5109"/>
    <s v="A"/>
    <x v="0"/>
    <x v="0"/>
    <s v="Home and lifestyle"/>
    <n v="89.21"/>
    <n v="9"/>
    <n v="40.144500000000001"/>
    <n v="843.03449999999998"/>
    <d v="2019-01-15T00:00:00"/>
    <d v="1899-12-30T15:42:00"/>
    <x v="1"/>
    <n v="802.89"/>
    <n v="4.7619047620000003"/>
    <n v="40.144500000000001"/>
    <n v="6.5"/>
    <n v="802.89"/>
    <n v="171499"/>
  </r>
  <r>
    <n v="1547"/>
    <s v="587-73-4862"/>
    <s v="A"/>
    <x v="0"/>
    <x v="0"/>
    <s v="Health and beauty"/>
    <n v="10.69"/>
    <n v="5"/>
    <n v="2.6724999999999999"/>
    <n v="56.122500000000002"/>
    <d v="2019-03-26T00:00:00"/>
    <d v="1899-12-30T11:07:00"/>
    <x v="2"/>
    <n v="53.45"/>
    <n v="4.7619047620000003"/>
    <n v="2.6724999999999999"/>
    <n v="7.6"/>
    <n v="53.45"/>
    <n v="162466"/>
  </r>
  <r>
    <n v="1550"/>
    <s v="318-12-0304"/>
    <s v="A"/>
    <x v="1"/>
    <x v="1"/>
    <s v="Fashion accessories"/>
    <n v="30.61"/>
    <n v="1"/>
    <n v="1.5305"/>
    <n v="32.140500000000003"/>
    <d v="2019-01-23T00:00:00"/>
    <d v="1899-12-30T12:20:00"/>
    <x v="2"/>
    <n v="30.61"/>
    <n v="4.7619047620000003"/>
    <n v="1.5305"/>
    <n v="5.2"/>
    <n v="30.610000000000003"/>
    <n v="166565"/>
  </r>
  <r>
    <n v="1557"/>
    <s v="266-20-6657"/>
    <s v="C"/>
    <x v="0"/>
    <x v="1"/>
    <s v="Food and beverages"/>
    <n v="55.04"/>
    <n v="7"/>
    <n v="19.263999999999999"/>
    <n v="404.54399999999998"/>
    <d v="2019-03-12T00:00:00"/>
    <d v="1899-12-30T19:39:00"/>
    <x v="2"/>
    <n v="385.28"/>
    <n v="4.7619047620000003"/>
    <n v="19.263999999999999"/>
    <n v="5.2"/>
    <n v="385.28"/>
    <n v="164413"/>
  </r>
  <r>
    <n v="1559"/>
    <s v="875-31-8302"/>
    <s v="B"/>
    <x v="1"/>
    <x v="1"/>
    <s v="Sports and travel"/>
    <n v="93.38"/>
    <n v="1"/>
    <n v="4.6689999999999996"/>
    <n v="98.049000000000007"/>
    <d v="2019-01-03T00:00:00"/>
    <d v="1899-12-30T13:07:00"/>
    <x v="0"/>
    <n v="93.38"/>
    <n v="4.7619047620000003"/>
    <n v="4.6689999999999996"/>
    <n v="9.6"/>
    <n v="93.38000000000001"/>
    <n v="161996"/>
  </r>
  <r>
    <n v="1570"/>
    <s v="802-43-8934"/>
    <s v="A"/>
    <x v="1"/>
    <x v="1"/>
    <s v="Home and lifestyle"/>
    <n v="18.28"/>
    <n v="1"/>
    <n v="0.91400000000000003"/>
    <n v="19.193999999999999"/>
    <d v="2019-03-22T00:00:00"/>
    <d v="1899-12-30T15:05:00"/>
    <x v="1"/>
    <n v="18.28"/>
    <n v="4.7619047620000003"/>
    <n v="0.91400000000000003"/>
    <n v="8.3000000000000007"/>
    <n v="18.279999999999998"/>
    <n v="179800"/>
  </r>
  <r>
    <n v="1571"/>
    <s v="790-38-4466"/>
    <s v="C"/>
    <x v="1"/>
    <x v="0"/>
    <s v="Health and beauty"/>
    <n v="10.99"/>
    <n v="5"/>
    <n v="2.7475000000000001"/>
    <n v="57.697499999999998"/>
    <d v="2019-01-23T00:00:00"/>
    <d v="1899-12-30T10:18:00"/>
    <x v="1"/>
    <n v="54.95"/>
    <n v="4.7619047620000003"/>
    <n v="2.7475000000000001"/>
    <n v="9.3000000000000007"/>
    <n v="54.949999999999996"/>
    <n v="161794"/>
  </r>
  <r>
    <n v="1575"/>
    <s v="189-17-4241"/>
    <s v="A"/>
    <x v="1"/>
    <x v="0"/>
    <s v="Fashion accessories"/>
    <n v="87.67"/>
    <n v="2"/>
    <n v="8.7669999999999995"/>
    <n v="184.107"/>
    <d v="2019-03-10T00:00:00"/>
    <d v="1899-12-30T12:17:00"/>
    <x v="1"/>
    <n v="175.34"/>
    <n v="4.7619047620000003"/>
    <n v="8.7669999999999995"/>
    <n v="7.7"/>
    <n v="175.34"/>
    <n v="192163"/>
  </r>
  <r>
    <n v="1576"/>
    <s v="282-35-2475"/>
    <s v="B"/>
    <x v="1"/>
    <x v="0"/>
    <s v="Sports and travel"/>
    <n v="93.31"/>
    <n v="2"/>
    <n v="9.3309999999999995"/>
    <n v="195.95099999999999"/>
    <d v="2019-03-25T00:00:00"/>
    <d v="1899-12-30T17:53:00"/>
    <x v="0"/>
    <n v="186.62"/>
    <n v="4.7619047620000003"/>
    <n v="9.3309999999999995"/>
    <n v="6.3"/>
    <n v="186.62"/>
    <n v="169882"/>
  </r>
  <r>
    <n v="1578"/>
    <s v="291-59-1384"/>
    <s v="B"/>
    <x v="1"/>
    <x v="1"/>
    <s v="Electronic accessories"/>
    <n v="60.3"/>
    <n v="1"/>
    <n v="3.0150000000000001"/>
    <n v="63.314999999999998"/>
    <d v="2019-02-28T00:00:00"/>
    <d v="1899-12-30T17:38:00"/>
    <x v="0"/>
    <n v="60.3"/>
    <n v="4.7619047620000003"/>
    <n v="3.0150000000000001"/>
    <n v="6"/>
    <n v="60.3"/>
    <n v="159973"/>
  </r>
  <r>
    <n v="1585"/>
    <s v="314-23-4520"/>
    <s v="C"/>
    <x v="0"/>
    <x v="1"/>
    <s v="Health and beauty"/>
    <n v="81.23"/>
    <n v="7"/>
    <n v="28.430499999999999"/>
    <n v="597.04049999999995"/>
    <d v="2019-01-15T00:00:00"/>
    <d v="1899-12-30T20:44:00"/>
    <x v="0"/>
    <n v="568.61"/>
    <n v="4.7619047620000003"/>
    <n v="28.430499999999999"/>
    <n v="9"/>
    <n v="568.6099999999999"/>
    <n v="162807"/>
  </r>
  <r>
    <n v="1586"/>
    <s v="885-17-6250"/>
    <s v="A"/>
    <x v="1"/>
    <x v="0"/>
    <s v="Health and beauty"/>
    <n v="79.739999999999995"/>
    <n v="1"/>
    <n v="3.9870000000000001"/>
    <n v="83.727000000000004"/>
    <d v="2019-03-06T00:00:00"/>
    <d v="1899-12-30T10:36:00"/>
    <x v="2"/>
    <n v="79.739999999999995"/>
    <n v="4.7619047620000003"/>
    <n v="3.9870000000000001"/>
    <n v="7.3"/>
    <n v="79.740000000000009"/>
    <n v="172906"/>
  </r>
  <r>
    <n v="1587"/>
    <s v="702-72-0487"/>
    <s v="A"/>
    <x v="1"/>
    <x v="0"/>
    <s v="Electronic accessories"/>
    <n v="46.61"/>
    <n v="2"/>
    <n v="4.6609999999999996"/>
    <n v="97.881"/>
    <d v="2019-02-26T00:00:00"/>
    <d v="1899-12-30T12:28:00"/>
    <x v="1"/>
    <n v="93.22"/>
    <n v="4.7619047620000003"/>
    <n v="4.6609999999999996"/>
    <n v="6.6"/>
    <n v="93.22"/>
    <n v="161467"/>
  </r>
  <r>
    <n v="1593"/>
    <s v="414-12-7047"/>
    <s v="B"/>
    <x v="1"/>
    <x v="1"/>
    <s v="Food and beverages"/>
    <n v="19.79"/>
    <n v="8"/>
    <n v="7.9160000000000004"/>
    <n v="166.23599999999999"/>
    <d v="2019-01-18T00:00:00"/>
    <d v="1899-12-30T12:04:00"/>
    <x v="2"/>
    <n v="158.32"/>
    <n v="4.7619047620000003"/>
    <n v="7.9160000000000004"/>
    <n v="8.6999999999999993"/>
    <n v="158.32"/>
    <n v="181168"/>
  </r>
  <r>
    <n v="1605"/>
    <s v="372-26-1506"/>
    <s v="C"/>
    <x v="1"/>
    <x v="0"/>
    <s v="Fashion accessories"/>
    <n v="23.82"/>
    <n v="5"/>
    <n v="5.9550000000000001"/>
    <n v="125.05500000000001"/>
    <d v="2019-01-28T00:00:00"/>
    <d v="1899-12-30T19:24:00"/>
    <x v="2"/>
    <n v="119.1"/>
    <n v="4.7619047620000003"/>
    <n v="5.9550000000000001"/>
    <n v="5.4"/>
    <n v="119.10000000000001"/>
    <n v="172298"/>
  </r>
  <r>
    <n v="1607"/>
    <s v="110-05-6330"/>
    <s v="C"/>
    <x v="1"/>
    <x v="0"/>
    <s v="Food and beverages"/>
    <n v="39.43"/>
    <n v="6"/>
    <n v="11.829000000000001"/>
    <n v="248.40899999999999"/>
    <d v="2019-03-25T00:00:00"/>
    <d v="1899-12-30T20:18:00"/>
    <x v="1"/>
    <n v="236.58"/>
    <n v="4.7619047620000003"/>
    <n v="11.829000000000001"/>
    <n v="9.4"/>
    <n v="236.57999999999998"/>
    <n v="172635"/>
  </r>
  <r>
    <n v="1609"/>
    <s v="163-56-7055"/>
    <s v="C"/>
    <x v="0"/>
    <x v="1"/>
    <s v="Fashion accessories"/>
    <n v="48.71"/>
    <n v="1"/>
    <n v="2.4355000000000002"/>
    <n v="51.145499999999998"/>
    <d v="2019-03-26T00:00:00"/>
    <d v="1899-12-30T19:20:00"/>
    <x v="0"/>
    <n v="48.71"/>
    <n v="4.7619047620000003"/>
    <n v="2.4355000000000002"/>
    <n v="4.0999999999999996"/>
    <n v="48.71"/>
    <n v="184196"/>
  </r>
  <r>
    <n v="1610"/>
    <s v="325-90-8763"/>
    <s v="C"/>
    <x v="0"/>
    <x v="0"/>
    <s v="Electronic accessories"/>
    <n v="46.57"/>
    <n v="10"/>
    <n v="23.285"/>
    <n v="488.98500000000001"/>
    <d v="2019-01-27T00:00:00"/>
    <d v="1899-12-30T13:58:00"/>
    <x v="0"/>
    <n v="465.7"/>
    <n v="4.7619047620000003"/>
    <n v="23.285"/>
    <n v="7.6"/>
    <n v="465.7"/>
    <n v="170971"/>
  </r>
  <r>
    <n v="1613"/>
    <s v="857-67-9057"/>
    <s v="B"/>
    <x v="1"/>
    <x v="1"/>
    <s v="Electronic accessories"/>
    <n v="22.95"/>
    <n v="10"/>
    <n v="11.475"/>
    <n v="240.97499999999999"/>
    <d v="2019-02-06T00:00:00"/>
    <d v="1899-12-30T19:20:00"/>
    <x v="2"/>
    <n v="229.5"/>
    <n v="4.7619047620000003"/>
    <n v="11.475"/>
    <n v="8.1999999999999993"/>
    <n v="229.5"/>
    <n v="169084"/>
  </r>
  <r>
    <n v="1614"/>
    <s v="778-89-7974"/>
    <s v="C"/>
    <x v="1"/>
    <x v="1"/>
    <s v="Health and beauty"/>
    <n v="70.209999999999994"/>
    <n v="6"/>
    <n v="21.062999999999999"/>
    <n v="442.32299999999998"/>
    <d v="2019-03-30T00:00:00"/>
    <d v="1899-12-30T14:58:00"/>
    <x v="0"/>
    <n v="421.26"/>
    <n v="4.7619047620000003"/>
    <n v="21.062999999999999"/>
    <n v="7.4"/>
    <n v="421.26"/>
    <n v="165488"/>
  </r>
  <r>
    <n v="1615"/>
    <s v="787-87-2010"/>
    <s v="A"/>
    <x v="0"/>
    <x v="1"/>
    <s v="Health and beauty"/>
    <n v="55.5"/>
    <n v="4"/>
    <n v="11.1"/>
    <n v="233.1"/>
    <d v="2019-01-20T00:00:00"/>
    <d v="1899-12-30T15:48:00"/>
    <x v="1"/>
    <n v="222"/>
    <n v="4.7619047620000003"/>
    <n v="11.1"/>
    <n v="6.6"/>
    <n v="222"/>
    <n v="162466"/>
  </r>
  <r>
    <n v="1617"/>
    <s v="716-39-1409"/>
    <s v="B"/>
    <x v="1"/>
    <x v="1"/>
    <s v="Health and beauty"/>
    <n v="30.35"/>
    <n v="7"/>
    <n v="10.6225"/>
    <n v="223.07249999999999"/>
    <d v="2019-03-19T00:00:00"/>
    <d v="1899-12-30T18:19:00"/>
    <x v="0"/>
    <n v="212.45"/>
    <n v="4.7619047620000003"/>
    <n v="10.6225"/>
    <n v="8"/>
    <n v="212.45"/>
    <n v="183917"/>
  </r>
  <r>
    <n v="1619"/>
    <s v="766-85-7061"/>
    <s v="B"/>
    <x v="1"/>
    <x v="1"/>
    <s v="Health and beauty"/>
    <n v="87.87"/>
    <n v="10"/>
    <n v="43.935000000000002"/>
    <n v="922.63499999999999"/>
    <d v="2019-03-29T00:00:00"/>
    <d v="1899-12-30T10:25:00"/>
    <x v="2"/>
    <n v="878.7"/>
    <n v="4.7619047620000003"/>
    <n v="43.935000000000002"/>
    <n v="5.0999999999999996"/>
    <n v="878.7"/>
    <n v="184574"/>
  </r>
  <r>
    <n v="1620"/>
    <s v="364-34-2972"/>
    <s v="C"/>
    <x v="0"/>
    <x v="1"/>
    <s v="Electronic accessories"/>
    <n v="96.82"/>
    <n v="3"/>
    <n v="14.523"/>
    <n v="304.983"/>
    <d v="2019-03-30T00:00:00"/>
    <d v="1899-12-30T20:37:00"/>
    <x v="0"/>
    <n v="290.45999999999998"/>
    <n v="4.7619047620000003"/>
    <n v="14.523"/>
    <n v="6.7"/>
    <n v="290.45999999999998"/>
    <n v="156181"/>
  </r>
  <r>
    <n v="1621"/>
    <s v="438-23-1242"/>
    <s v="B"/>
    <x v="1"/>
    <x v="1"/>
    <s v="Electronic accessories"/>
    <n v="75.88"/>
    <n v="7"/>
    <n v="26.558"/>
    <n v="557.71799999999996"/>
    <d v="2019-01-24T00:00:00"/>
    <d v="1899-12-30T10:38:00"/>
    <x v="2"/>
    <n v="531.16"/>
    <n v="4.7619047620000003"/>
    <n v="26.558"/>
    <n v="8.9"/>
    <n v="531.16"/>
    <n v="163120"/>
  </r>
  <r>
    <n v="1622"/>
    <s v="595-86-2894"/>
    <s v="C"/>
    <x v="0"/>
    <x v="1"/>
    <s v="Fashion accessories"/>
    <n v="96.98"/>
    <n v="4"/>
    <n v="19.396000000000001"/>
    <n v="407.31599999999997"/>
    <d v="2019-02-06T00:00:00"/>
    <d v="1899-12-30T17:20:00"/>
    <x v="2"/>
    <n v="387.92"/>
    <n v="4.7619047620000003"/>
    <n v="19.396000000000001"/>
    <n v="9.4"/>
    <n v="387.91999999999996"/>
    <n v="173691"/>
  </r>
  <r>
    <n v="1623"/>
    <s v="434-35-9162"/>
    <s v="B"/>
    <x v="0"/>
    <x v="1"/>
    <s v="Food and beverages"/>
    <n v="23.34"/>
    <n v="4"/>
    <n v="4.6680000000000001"/>
    <n v="98.028000000000006"/>
    <d v="2019-02-04T00:00:00"/>
    <d v="1899-12-30T18:53:00"/>
    <x v="2"/>
    <n v="93.36"/>
    <n v="4.7619047620000003"/>
    <n v="4.6680000000000001"/>
    <n v="7.4"/>
    <n v="93.36"/>
    <n v="163381"/>
  </r>
  <r>
    <n v="1624"/>
    <s v="512-98-1403"/>
    <s v="A"/>
    <x v="0"/>
    <x v="0"/>
    <s v="Electronic accessories"/>
    <n v="26.48"/>
    <n v="3"/>
    <n v="3.972"/>
    <n v="83.412000000000006"/>
    <d v="2019-03-21T00:00:00"/>
    <d v="1899-12-30T10:40:00"/>
    <x v="2"/>
    <n v="79.44"/>
    <n v="4.7619047620000003"/>
    <n v="3.972"/>
    <n v="4.7"/>
    <n v="79.440000000000012"/>
    <n v="176140"/>
  </r>
  <r>
    <n v="1625"/>
    <s v="546-80-2899"/>
    <s v="A"/>
    <x v="0"/>
    <x v="1"/>
    <s v="Home and lifestyle"/>
    <n v="37.69"/>
    <n v="2"/>
    <n v="3.7690000000000001"/>
    <n v="79.149000000000001"/>
    <d v="2019-02-20T00:00:00"/>
    <d v="1899-12-30T15:29:00"/>
    <x v="2"/>
    <n v="75.38"/>
    <n v="4.7619047620000003"/>
    <n v="3.7690000000000001"/>
    <n v="9.5"/>
    <n v="75.38"/>
    <n v="162859"/>
  </r>
  <r>
    <n v="1627"/>
    <s v="783-09-1637"/>
    <s v="B"/>
    <x v="1"/>
    <x v="0"/>
    <s v="Sports and travel"/>
    <n v="67.430000000000007"/>
    <n v="5"/>
    <n v="16.857500000000002"/>
    <n v="354.00749999999999"/>
    <d v="2019-03-06T00:00:00"/>
    <d v="1899-12-30T18:13:00"/>
    <x v="2"/>
    <n v="337.15"/>
    <n v="4.7619047620000003"/>
    <n v="16.857500000000002"/>
    <n v="6.3"/>
    <n v="337.15"/>
    <n v="177632"/>
  </r>
  <r>
    <n v="1629"/>
    <s v="226-31-3081"/>
    <s v="C"/>
    <x v="1"/>
    <x v="0"/>
    <s v="Electronic accessories"/>
    <n v="15.28"/>
    <n v="5"/>
    <n v="3.82"/>
    <n v="80.22"/>
    <d v="2019-03-08T00:00:00"/>
    <d v="1899-12-30T10:29:00"/>
    <x v="0"/>
    <n v="76.400000000000006"/>
    <n v="4.7619047620000003"/>
    <n v="3.82"/>
    <n v="9.6"/>
    <n v="76.400000000000006"/>
    <n v="205471"/>
  </r>
  <r>
    <n v="1630"/>
    <s v="886-18-2897"/>
    <s v="A"/>
    <x v="1"/>
    <x v="0"/>
    <s v="Food and beverages"/>
    <n v="56.56"/>
    <n v="5"/>
    <n v="14.14"/>
    <n v="296.94"/>
    <d v="2019-03-22T00:00:00"/>
    <d v="1899-12-30T19:06:00"/>
    <x v="1"/>
    <n v="282.8"/>
    <n v="4.7619047620000003"/>
    <n v="14.14"/>
    <n v="4.5"/>
    <n v="282.8"/>
    <n v="155282"/>
  </r>
  <r>
    <n v="1631"/>
    <s v="540-11-4336"/>
    <s v="A"/>
    <x v="1"/>
    <x v="1"/>
    <s v="Food and beverages"/>
    <n v="24.94"/>
    <n v="9"/>
    <n v="11.223000000000001"/>
    <n v="235.68299999999999"/>
    <d v="2019-01-11T00:00:00"/>
    <d v="1899-12-30T16:49:00"/>
    <x v="1"/>
    <n v="224.46"/>
    <n v="4.7619047620000003"/>
    <n v="11.223000000000001"/>
    <n v="5.6"/>
    <n v="224.45999999999998"/>
    <n v="178710"/>
  </r>
  <r>
    <n v="1632"/>
    <s v="123-35-4896"/>
    <s v="C"/>
    <x v="1"/>
    <x v="0"/>
    <s v="Sports and travel"/>
    <n v="46.66"/>
    <n v="9"/>
    <n v="20.997"/>
    <n v="440.93700000000001"/>
    <d v="2019-02-17T00:00:00"/>
    <d v="1899-12-30T19:11:00"/>
    <x v="2"/>
    <n v="419.94"/>
    <n v="4.7619047620000003"/>
    <n v="20.997"/>
    <n v="5.3"/>
    <n v="419.94"/>
    <n v="166886"/>
  </r>
  <r>
    <n v="1633"/>
    <s v="699-14-3026"/>
    <s v="C"/>
    <x v="1"/>
    <x v="1"/>
    <s v="Electronic accessories"/>
    <n v="85.39"/>
    <n v="7"/>
    <n v="29.886500000000002"/>
    <n v="627.61649999999997"/>
    <d v="2019-03-25T00:00:00"/>
    <d v="1899-12-30T18:30:00"/>
    <x v="2"/>
    <n v="597.73"/>
    <n v="4.7619047620000003"/>
    <n v="29.886500000000002"/>
    <n v="4.0999999999999996"/>
    <n v="597.73"/>
    <n v="198777"/>
  </r>
  <r>
    <n v="1635"/>
    <s v="550-84-8664"/>
    <s v="A"/>
    <x v="1"/>
    <x v="1"/>
    <s v="Sports and travel"/>
    <n v="85.91"/>
    <n v="5"/>
    <n v="21.477499999999999"/>
    <n v="451.02749999999997"/>
    <d v="2019-03-22T00:00:00"/>
    <d v="1899-12-30T14:33:00"/>
    <x v="1"/>
    <n v="429.55"/>
    <n v="4.7619047620000003"/>
    <n v="21.477499999999999"/>
    <n v="8.6"/>
    <n v="429.54999999999995"/>
    <n v="167445"/>
  </r>
  <r>
    <n v="1638"/>
    <s v="759-29-9521"/>
    <s v="A"/>
    <x v="0"/>
    <x v="0"/>
    <s v="Fashion accessories"/>
    <n v="48.96"/>
    <n v="9"/>
    <n v="22.032"/>
    <n v="462.67200000000003"/>
    <d v="2019-03-04T00:00:00"/>
    <d v="1899-12-30T11:27:00"/>
    <x v="0"/>
    <n v="440.64"/>
    <n v="4.7619047620000003"/>
    <n v="22.032"/>
    <n v="8"/>
    <n v="440.64000000000004"/>
    <n v="161278"/>
  </r>
  <r>
    <n v="1640"/>
    <s v="596-42-3999"/>
    <s v="B"/>
    <x v="1"/>
    <x v="1"/>
    <s v="Food and beverages"/>
    <n v="18.22"/>
    <n v="7"/>
    <n v="6.3769999999999998"/>
    <n v="133.917"/>
    <d v="2019-03-10T00:00:00"/>
    <d v="1899-12-30T14:04:00"/>
    <x v="1"/>
    <n v="127.54"/>
    <n v="4.7619047620000003"/>
    <n v="6.3769999999999998"/>
    <n v="6.6"/>
    <n v="127.54"/>
    <n v="173059"/>
  </r>
  <r>
    <n v="1642"/>
    <s v="867-47-1948"/>
    <s v="C"/>
    <x v="1"/>
    <x v="0"/>
    <s v="Home and lifestyle"/>
    <n v="15.8"/>
    <n v="10"/>
    <n v="7.9"/>
    <n v="165.9"/>
    <d v="2019-01-09T00:00:00"/>
    <d v="1899-12-30T12:07:00"/>
    <x v="0"/>
    <n v="158"/>
    <n v="4.7619047620000003"/>
    <n v="7.9"/>
    <n v="7.8"/>
    <n v="158"/>
    <n v="156253"/>
  </r>
  <r>
    <n v="1644"/>
    <s v="114-35-5271"/>
    <s v="B"/>
    <x v="1"/>
    <x v="0"/>
    <s v="Electronic accessories"/>
    <n v="57.91"/>
    <n v="8"/>
    <n v="23.164000000000001"/>
    <n v="486.44400000000002"/>
    <d v="2019-02-07T00:00:00"/>
    <d v="1899-12-30T15:06:00"/>
    <x v="0"/>
    <n v="463.28"/>
    <n v="4.7619047620000003"/>
    <n v="23.164000000000001"/>
    <n v="8.1"/>
    <n v="463.28000000000003"/>
    <n v="158330"/>
  </r>
  <r>
    <n v="1652"/>
    <s v="848-95-6252"/>
    <s v="C"/>
    <x v="0"/>
    <x v="0"/>
    <s v="Home and lifestyle"/>
    <n v="86.27"/>
    <n v="1"/>
    <n v="4.3135000000000003"/>
    <n v="90.583500000000001"/>
    <d v="2019-02-20T00:00:00"/>
    <d v="1899-12-30T13:24:00"/>
    <x v="2"/>
    <n v="86.27"/>
    <n v="4.7619047620000003"/>
    <n v="4.3135000000000003"/>
    <n v="7"/>
    <n v="86.27"/>
    <n v="159304"/>
  </r>
  <r>
    <n v="1653"/>
    <s v="533-66-5566"/>
    <s v="B"/>
    <x v="1"/>
    <x v="0"/>
    <s v="Home and lifestyle"/>
    <n v="51.07"/>
    <n v="7"/>
    <n v="17.874500000000001"/>
    <n v="375.36450000000002"/>
    <d v="2019-01-12T00:00:00"/>
    <d v="1899-12-30T11:42:00"/>
    <x v="0"/>
    <n v="357.49"/>
    <n v="4.7619047620000003"/>
    <n v="17.874500000000001"/>
    <n v="7"/>
    <n v="357.49"/>
    <n v="159247"/>
  </r>
  <r>
    <n v="1654"/>
    <s v="881-41-7302"/>
    <s v="C"/>
    <x v="1"/>
    <x v="0"/>
    <s v="Fashion accessories"/>
    <n v="64.989999999999995"/>
    <n v="1"/>
    <n v="3.2494999999999998"/>
    <n v="68.239500000000007"/>
    <d v="2019-01-26T00:00:00"/>
    <d v="1899-12-30T10:06:00"/>
    <x v="1"/>
    <n v="64.989999999999995"/>
    <n v="4.7619047620000003"/>
    <n v="3.2494999999999998"/>
    <n v="4.5"/>
    <n v="64.990000000000009"/>
    <n v="166731"/>
  </r>
  <r>
    <n v="1655"/>
    <s v="523-38-0215"/>
    <s v="C"/>
    <x v="1"/>
    <x v="1"/>
    <s v="Home and lifestyle"/>
    <n v="37"/>
    <n v="1"/>
    <n v="1.85"/>
    <n v="38.85"/>
    <d v="2019-03-06T00:00:00"/>
    <d v="1899-12-30T13:29:00"/>
    <x v="1"/>
    <n v="37"/>
    <n v="4.7619047620000003"/>
    <n v="1.85"/>
    <n v="7.9"/>
    <n v="37"/>
    <n v="177353"/>
  </r>
  <r>
    <n v="1658"/>
    <s v="796-32-9050"/>
    <s v="A"/>
    <x v="1"/>
    <x v="1"/>
    <s v="Food and beverages"/>
    <n v="51.28"/>
    <n v="6"/>
    <n v="15.384"/>
    <n v="323.06400000000002"/>
    <d v="2019-01-19T00:00:00"/>
    <d v="1899-12-30T16:31:00"/>
    <x v="0"/>
    <n v="307.68"/>
    <n v="4.7619047620000003"/>
    <n v="15.384"/>
    <n v="6.5"/>
    <n v="307.68"/>
    <n v="181300"/>
  </r>
  <r>
    <n v="1659"/>
    <s v="438-01-4015"/>
    <s v="B"/>
    <x v="0"/>
    <x v="0"/>
    <s v="Sports and travel"/>
    <n v="49.49"/>
    <n v="4"/>
    <n v="9.8979999999999997"/>
    <n v="207.858"/>
    <d v="2019-03-21T00:00:00"/>
    <d v="1899-12-30T15:25:00"/>
    <x v="2"/>
    <n v="197.96"/>
    <n v="4.7619047620000003"/>
    <n v="9.8979999999999997"/>
    <n v="6.6"/>
    <n v="197.96"/>
    <n v="170337"/>
  </r>
  <r>
    <n v="1661"/>
    <s v="816-72-8853"/>
    <s v="A"/>
    <x v="0"/>
    <x v="0"/>
    <s v="Sports and travel"/>
    <n v="27.93"/>
    <n v="5"/>
    <n v="6.9824999999999999"/>
    <n v="146.63249999999999"/>
    <d v="2019-01-29T00:00:00"/>
    <d v="1899-12-30T15:48:00"/>
    <x v="0"/>
    <n v="139.65"/>
    <n v="4.7619047620000003"/>
    <n v="6.9824999999999999"/>
    <n v="5.9"/>
    <n v="139.65"/>
    <n v="165295"/>
  </r>
  <r>
    <n v="1662"/>
    <s v="712-39-0363"/>
    <s v="A"/>
    <x v="0"/>
    <x v="1"/>
    <s v="Food and beverages"/>
    <n v="41.66"/>
    <n v="6"/>
    <n v="12.497999999999999"/>
    <n v="262.45800000000003"/>
    <d v="2019-01-02T00:00:00"/>
    <d v="1899-12-30T15:24:00"/>
    <x v="2"/>
    <n v="249.96"/>
    <n v="4.7619047620000003"/>
    <n v="12.497999999999999"/>
    <n v="5.6"/>
    <n v="249.96000000000004"/>
    <n v="168118"/>
  </r>
  <r>
    <n v="1663"/>
    <s v="643-38-7867"/>
    <s v="A"/>
    <x v="1"/>
    <x v="1"/>
    <s v="Home and lifestyle"/>
    <n v="97.94"/>
    <n v="1"/>
    <n v="4.8970000000000002"/>
    <n v="102.837"/>
    <d v="2019-03-07T00:00:00"/>
    <d v="1899-12-30T11:44:00"/>
    <x v="2"/>
    <n v="97.94"/>
    <n v="4.7619047620000003"/>
    <n v="4.8970000000000002"/>
    <n v="6.9"/>
    <n v="97.94"/>
    <n v="168743"/>
  </r>
  <r>
    <n v="1666"/>
    <s v="655-07-2265"/>
    <s v="A"/>
    <x v="1"/>
    <x v="1"/>
    <s v="Electronic accessories"/>
    <n v="78.31"/>
    <n v="3"/>
    <n v="11.746499999999999"/>
    <n v="246.6765"/>
    <d v="2019-03-05T00:00:00"/>
    <d v="1899-12-30T16:38:00"/>
    <x v="2"/>
    <n v="234.93"/>
    <n v="4.7619047620000003"/>
    <n v="11.746499999999999"/>
    <n v="5.4"/>
    <n v="234.93"/>
    <n v="165777"/>
  </r>
  <r>
    <n v="1667"/>
    <s v="789-23-8625"/>
    <s v="B"/>
    <x v="0"/>
    <x v="1"/>
    <s v="Fashion accessories"/>
    <n v="93.22"/>
    <n v="3"/>
    <n v="13.983000000000001"/>
    <n v="293.64299999999997"/>
    <d v="2019-01-24T00:00:00"/>
    <d v="1899-12-30T11:45:00"/>
    <x v="0"/>
    <n v="279.66000000000003"/>
    <n v="4.7619047620000003"/>
    <n v="13.983000000000001"/>
    <n v="7.2"/>
    <n v="279.65999999999997"/>
    <n v="166476"/>
  </r>
  <r>
    <n v="1668"/>
    <s v="838-78-4295"/>
    <s v="C"/>
    <x v="1"/>
    <x v="0"/>
    <s v="Health and beauty"/>
    <n v="33.47"/>
    <n v="2"/>
    <n v="3.347"/>
    <n v="70.287000000000006"/>
    <d v="2019-02-10T00:00:00"/>
    <d v="1899-12-30T15:43:00"/>
    <x v="2"/>
    <n v="66.94"/>
    <n v="4.7619047620000003"/>
    <n v="3.347"/>
    <n v="6.7"/>
    <n v="66.940000000000012"/>
    <n v="186857"/>
  </r>
  <r>
    <n v="1669"/>
    <s v="571-94-0759"/>
    <s v="B"/>
    <x v="0"/>
    <x v="0"/>
    <s v="Food and beverages"/>
    <n v="74.599999999999994"/>
    <n v="10"/>
    <n v="37.299999999999997"/>
    <n v="783.3"/>
    <d v="2019-01-08T00:00:00"/>
    <d v="1899-12-30T20:55:00"/>
    <x v="0"/>
    <n v="746"/>
    <n v="4.7619047620000003"/>
    <n v="37.299999999999997"/>
    <n v="9.5"/>
    <n v="746"/>
    <n v="177845"/>
  </r>
  <r>
    <n v="1670"/>
    <s v="425-85-2085"/>
    <s v="B"/>
    <x v="0"/>
    <x v="1"/>
    <s v="Health and beauty"/>
    <n v="54.86"/>
    <n v="5"/>
    <n v="13.715"/>
    <n v="288.01499999999999"/>
    <d v="2019-03-29T00:00:00"/>
    <d v="1899-12-30T16:48:00"/>
    <x v="2"/>
    <n v="274.3"/>
    <n v="4.7619047620000003"/>
    <n v="13.715"/>
    <n v="9.8000000000000007"/>
    <n v="274.3"/>
    <n v="169476"/>
  </r>
  <r>
    <n v="1672"/>
    <s v="618-34-8551"/>
    <s v="A"/>
    <x v="1"/>
    <x v="0"/>
    <s v="Sports and travel"/>
    <n v="93.18"/>
    <n v="2"/>
    <n v="9.3179999999999996"/>
    <n v="195.678"/>
    <d v="2019-01-16T00:00:00"/>
    <d v="1899-12-30T18:41:00"/>
    <x v="1"/>
    <n v="186.36"/>
    <n v="4.7619047620000003"/>
    <n v="9.3179999999999996"/>
    <n v="8.5"/>
    <n v="186.35999999999999"/>
    <n v="161209"/>
  </r>
  <r>
    <n v="1676"/>
    <s v="102-06-2002"/>
    <s v="C"/>
    <x v="0"/>
    <x v="1"/>
    <s v="Sports and travel"/>
    <n v="25.25"/>
    <n v="5"/>
    <n v="6.3125"/>
    <n v="132.5625"/>
    <d v="2019-03-20T00:00:00"/>
    <d v="1899-12-30T17:52:00"/>
    <x v="0"/>
    <n v="126.25"/>
    <n v="4.7619047620000003"/>
    <n v="6.3125"/>
    <n v="6.1"/>
    <n v="126.25"/>
    <n v="161923"/>
  </r>
  <r>
    <n v="1680"/>
    <s v="785-13-7708"/>
    <s v="B"/>
    <x v="1"/>
    <x v="1"/>
    <s v="Food and beverages"/>
    <n v="73.06"/>
    <n v="7"/>
    <n v="25.571000000000002"/>
    <n v="536.99099999999999"/>
    <d v="2019-01-14T00:00:00"/>
    <d v="1899-12-30T19:06:00"/>
    <x v="1"/>
    <n v="511.42"/>
    <n v="4.7619047620000003"/>
    <n v="25.571000000000002"/>
    <n v="4.2"/>
    <n v="511.41999999999996"/>
    <n v="178468"/>
  </r>
  <r>
    <n v="1681"/>
    <s v="755-12-3214"/>
    <s v="C"/>
    <x v="0"/>
    <x v="0"/>
    <s v="Fashion accessories"/>
    <n v="44.22"/>
    <n v="5"/>
    <n v="11.055"/>
    <n v="232.155"/>
    <d v="2019-03-05T00:00:00"/>
    <d v="1899-12-30T17:07:00"/>
    <x v="1"/>
    <n v="221.1"/>
    <n v="4.7619047620000003"/>
    <n v="11.055"/>
    <n v="8.6"/>
    <n v="221.1"/>
    <n v="178901"/>
  </r>
  <r>
    <n v="1682"/>
    <s v="235-46-8343"/>
    <s v="C"/>
    <x v="0"/>
    <x v="1"/>
    <s v="Food and beverages"/>
    <n v="27.66"/>
    <n v="10"/>
    <n v="13.83"/>
    <n v="290.43"/>
    <d v="2019-02-14T00:00:00"/>
    <d v="1899-12-30T11:26:00"/>
    <x v="1"/>
    <n v="276.60000000000002"/>
    <n v="4.7619047620000003"/>
    <n v="13.83"/>
    <n v="8.9"/>
    <n v="276.60000000000002"/>
    <n v="171427"/>
  </r>
  <r>
    <n v="1683"/>
    <s v="533-33-5337"/>
    <s v="B"/>
    <x v="1"/>
    <x v="1"/>
    <s v="Electronic accessories"/>
    <n v="79.39"/>
    <n v="10"/>
    <n v="39.695"/>
    <n v="833.59500000000003"/>
    <d v="2019-02-07T00:00:00"/>
    <d v="1899-12-30T20:24:00"/>
    <x v="0"/>
    <n v="793.9"/>
    <n v="4.7619047620000003"/>
    <n v="39.695"/>
    <n v="6.2"/>
    <n v="793.9"/>
    <n v="171022"/>
  </r>
  <r>
    <n v="1684"/>
    <s v="228-96-1411"/>
    <s v="C"/>
    <x v="0"/>
    <x v="0"/>
    <s v="Food and beverages"/>
    <n v="98.7"/>
    <n v="8"/>
    <n v="39.479999999999997"/>
    <n v="829.08"/>
    <d v="2019-03-04T00:00:00"/>
    <d v="1899-12-30T20:39:00"/>
    <x v="0"/>
    <n v="789.6"/>
    <n v="4.7619047620000003"/>
    <n v="39.479999999999997"/>
    <n v="7.6"/>
    <n v="789.6"/>
    <n v="190247"/>
  </r>
  <r>
    <n v="1686"/>
    <s v="741-73-3559"/>
    <s v="B"/>
    <x v="1"/>
    <x v="1"/>
    <s v="Sports and travel"/>
    <n v="67.27"/>
    <n v="5"/>
    <n v="16.817499999999999"/>
    <n v="353.16750000000002"/>
    <d v="2019-02-27T00:00:00"/>
    <d v="1899-12-30T17:27:00"/>
    <x v="0"/>
    <n v="336.35"/>
    <n v="4.7619047620000003"/>
    <n v="16.817499999999999"/>
    <n v="6.9"/>
    <n v="336.35"/>
    <n v="171952"/>
  </r>
  <r>
    <n v="1689"/>
    <s v="509-29-3912"/>
    <s v="A"/>
    <x v="0"/>
    <x v="0"/>
    <s v="Sports and travel"/>
    <n v="38.72"/>
    <n v="9"/>
    <n v="17.423999999999999"/>
    <n v="365.904"/>
    <d v="2019-03-20T00:00:00"/>
    <d v="1899-12-30T12:24:00"/>
    <x v="2"/>
    <n v="348.48"/>
    <n v="4.7619047620000003"/>
    <n v="17.423999999999999"/>
    <n v="4.2"/>
    <n v="348.48"/>
    <n v="166375"/>
  </r>
  <r>
    <n v="1692"/>
    <s v="690-01-6631"/>
    <s v="B"/>
    <x v="1"/>
    <x v="1"/>
    <s v="Fashion accessories"/>
    <n v="17.489999999999998"/>
    <n v="10"/>
    <n v="8.7449999999999992"/>
    <n v="183.64500000000001"/>
    <d v="2019-02-22T00:00:00"/>
    <d v="1899-12-30T18:35:00"/>
    <x v="2"/>
    <n v="174.9"/>
    <n v="4.7619047620000003"/>
    <n v="8.7449999999999992"/>
    <n v="6.6"/>
    <n v="174.9"/>
    <n v="155250"/>
  </r>
  <r>
    <n v="1694"/>
    <s v="880-46-5796"/>
    <s v="A"/>
    <x v="0"/>
    <x v="1"/>
    <s v="Sports and travel"/>
    <n v="76.92"/>
    <n v="10"/>
    <n v="38.46"/>
    <n v="807.66"/>
    <d v="2019-03-17T00:00:00"/>
    <d v="1899-12-30T19:53:00"/>
    <x v="2"/>
    <n v="769.2"/>
    <n v="4.7619047620000003"/>
    <n v="38.46"/>
    <n v="5.6"/>
    <n v="769.19999999999993"/>
    <n v="158398"/>
  </r>
  <r>
    <n v="1696"/>
    <s v="446-47-6729"/>
    <s v="C"/>
    <x v="1"/>
    <x v="1"/>
    <s v="Fashion accessories"/>
    <n v="99.82"/>
    <n v="2"/>
    <n v="9.9819999999999993"/>
    <n v="209.62200000000001"/>
    <d v="2019-01-02T00:00:00"/>
    <d v="1899-12-30T18:09:00"/>
    <x v="1"/>
    <n v="199.64"/>
    <n v="4.7619047620000003"/>
    <n v="9.9819999999999993"/>
    <n v="6.7"/>
    <n v="199.64000000000001"/>
    <n v="176618"/>
  </r>
  <r>
    <n v="1697"/>
    <s v="285-68-5083"/>
    <s v="C"/>
    <x v="0"/>
    <x v="0"/>
    <s v="Sports and travel"/>
    <n v="24.74"/>
    <n v="3"/>
    <n v="3.7109999999999999"/>
    <n v="77.930999999999997"/>
    <d v="2019-02-15T00:00:00"/>
    <d v="1899-12-30T17:47:00"/>
    <x v="1"/>
    <n v="74.22"/>
    <n v="4.7619047620000003"/>
    <n v="3.7109999999999999"/>
    <n v="10"/>
    <n v="74.22"/>
    <n v="187305"/>
  </r>
  <r>
    <n v="1699"/>
    <s v="166-19-2553"/>
    <s v="A"/>
    <x v="0"/>
    <x v="1"/>
    <s v="Sports and travel"/>
    <n v="89.06"/>
    <n v="6"/>
    <n v="26.718"/>
    <n v="561.07799999999997"/>
    <d v="2019-01-18T00:00:00"/>
    <d v="1899-12-30T17:26:00"/>
    <x v="0"/>
    <n v="534.36"/>
    <n v="4.7619047620000003"/>
    <n v="26.718"/>
    <n v="9.9"/>
    <n v="534.36"/>
    <n v="158710"/>
  </r>
  <r>
    <n v="1701"/>
    <s v="632-90-0281"/>
    <s v="C"/>
    <x v="1"/>
    <x v="0"/>
    <s v="Fashion accessories"/>
    <n v="37.549999999999997"/>
    <n v="10"/>
    <n v="18.774999999999999"/>
    <n v="394.27499999999998"/>
    <d v="2019-03-08T00:00:00"/>
    <d v="1899-12-30T20:01:00"/>
    <x v="1"/>
    <n v="375.5"/>
    <n v="4.7619047620000003"/>
    <n v="18.774999999999999"/>
    <n v="9.3000000000000007"/>
    <n v="375.5"/>
    <n v="174806"/>
  </r>
  <r>
    <n v="1702"/>
    <s v="361-59-0574"/>
    <s v="B"/>
    <x v="0"/>
    <x v="1"/>
    <s v="Sports and travel"/>
    <n v="90.53"/>
    <n v="8"/>
    <n v="36.212000000000003"/>
    <n v="760.452"/>
    <d v="2019-03-15T00:00:00"/>
    <d v="1899-12-30T14:48:00"/>
    <x v="1"/>
    <n v="724.24"/>
    <n v="4.7619047620000003"/>
    <n v="36.212000000000003"/>
    <n v="6.5"/>
    <n v="724.24"/>
    <n v="159111"/>
  </r>
  <r>
    <n v="1704"/>
    <s v="472-15-9636"/>
    <s v="A"/>
    <x v="1"/>
    <x v="1"/>
    <s v="Home and lifestyle"/>
    <n v="50.93"/>
    <n v="8"/>
    <n v="20.372"/>
    <n v="427.81200000000001"/>
    <d v="2019-03-22T00:00:00"/>
    <d v="1899-12-30T19:36:00"/>
    <x v="2"/>
    <n v="407.44"/>
    <n v="4.7619047620000003"/>
    <n v="20.372"/>
    <n v="9.1999999999999993"/>
    <n v="407.44"/>
    <n v="172190"/>
  </r>
  <r>
    <n v="1707"/>
    <s v="831-07-6050"/>
    <s v="A"/>
    <x v="1"/>
    <x v="1"/>
    <s v="Electronic accessories"/>
    <n v="32.71"/>
    <n v="5"/>
    <n v="8.1775000000000002"/>
    <n v="171.72749999999999"/>
    <d v="2019-03-19T00:00:00"/>
    <d v="1899-12-30T11:30:00"/>
    <x v="1"/>
    <n v="163.55000000000001"/>
    <n v="4.7619047620000003"/>
    <n v="8.1775000000000002"/>
    <n v="9.9"/>
    <n v="163.54999999999998"/>
    <n v="180395"/>
  </r>
  <r>
    <n v="1708"/>
    <s v="400-45-1220"/>
    <s v="B"/>
    <x v="1"/>
    <x v="0"/>
    <s v="Health and beauty"/>
    <n v="13.5"/>
    <n v="10"/>
    <n v="6.75"/>
    <n v="141.75"/>
    <d v="2019-02-27T00:00:00"/>
    <d v="1899-12-30T11:06:00"/>
    <x v="1"/>
    <n v="135"/>
    <n v="4.7619047620000003"/>
    <n v="6.75"/>
    <n v="4.8"/>
    <n v="135"/>
    <n v="175012"/>
  </r>
  <r>
    <n v="1709"/>
    <s v="500-02-2261"/>
    <s v="C"/>
    <x v="1"/>
    <x v="0"/>
    <s v="Food and beverages"/>
    <n v="57.29"/>
    <n v="6"/>
    <n v="17.187000000000001"/>
    <n v="360.92700000000002"/>
    <d v="2019-03-21T00:00:00"/>
    <d v="1899-12-30T17:04:00"/>
    <x v="2"/>
    <n v="343.74"/>
    <n v="4.7619047620000003"/>
    <n v="17.187000000000001"/>
    <n v="5.9"/>
    <n v="343.74"/>
    <n v="156962"/>
  </r>
  <r>
    <n v="1710"/>
    <s v="370-41-7321"/>
    <s v="B"/>
    <x v="0"/>
    <x v="1"/>
    <s v="Health and beauty"/>
    <n v="56.69"/>
    <n v="9"/>
    <n v="25.5105"/>
    <n v="535.72050000000002"/>
    <d v="2019-02-27T00:00:00"/>
    <d v="1899-12-30T17:24:00"/>
    <x v="1"/>
    <n v="510.21"/>
    <n v="4.7619047620000003"/>
    <n v="25.5105"/>
    <n v="8.4"/>
    <n v="510.21000000000004"/>
    <n v="189891"/>
  </r>
  <r>
    <n v="1713"/>
    <s v="840-19-2096"/>
    <s v="C"/>
    <x v="0"/>
    <x v="1"/>
    <s v="Electronic accessories"/>
    <n v="87.91"/>
    <n v="5"/>
    <n v="21.977499999999999"/>
    <n v="461.52749999999997"/>
    <d v="2019-03-14T00:00:00"/>
    <d v="1899-12-30T18:10:00"/>
    <x v="2"/>
    <n v="439.55"/>
    <n v="4.7619047620000003"/>
    <n v="21.977499999999999"/>
    <n v="4.4000000000000004"/>
    <n v="439.54999999999995"/>
    <n v="166373"/>
  </r>
  <r>
    <n v="1715"/>
    <s v="727-46-3608"/>
    <s v="B"/>
    <x v="0"/>
    <x v="0"/>
    <s v="Food and beverages"/>
    <n v="20.010000000000002"/>
    <n v="9"/>
    <n v="9.0045000000000002"/>
    <n v="189.09450000000001"/>
    <d v="2019-02-06T00:00:00"/>
    <d v="1899-12-30T15:47:00"/>
    <x v="2"/>
    <n v="180.09"/>
    <n v="4.7619047620000003"/>
    <n v="9.0045000000000002"/>
    <n v="4.0999999999999996"/>
    <n v="180.09"/>
    <n v="189694"/>
  </r>
  <r>
    <n v="1716"/>
    <s v="271-88-8734"/>
    <s v="C"/>
    <x v="0"/>
    <x v="0"/>
    <s v="Fashion accessories"/>
    <n v="97.21"/>
    <n v="10"/>
    <n v="48.604999999999997"/>
    <n v="1020.705"/>
    <d v="2019-02-08T00:00:00"/>
    <d v="1899-12-30T13:00:00"/>
    <x v="1"/>
    <n v="972.1"/>
    <n v="4.7619047620000003"/>
    <n v="48.604999999999997"/>
    <n v="8.6999999999999993"/>
    <n v="972.1"/>
    <n v="172025"/>
  </r>
  <r>
    <n v="1717"/>
    <s v="797-88-0493"/>
    <s v="A"/>
    <x v="1"/>
    <x v="0"/>
    <s v="Health and beauty"/>
    <n v="64.27"/>
    <n v="4"/>
    <n v="12.853999999999999"/>
    <n v="269.93400000000003"/>
    <d v="2019-03-26T00:00:00"/>
    <d v="1899-12-30T13:54:00"/>
    <x v="0"/>
    <n v="257.08"/>
    <n v="4.7619047620000003"/>
    <n v="12.853999999999999"/>
    <n v="7.7"/>
    <n v="257.08000000000004"/>
    <n v="167432"/>
  </r>
  <r>
    <n v="1718"/>
    <s v="701-69-8742"/>
    <s v="B"/>
    <x v="1"/>
    <x v="1"/>
    <s v="Sports and travel"/>
    <n v="34.369999999999997"/>
    <n v="10"/>
    <n v="17.184999999999999"/>
    <n v="360.88499999999999"/>
    <d v="2019-03-16T00:00:00"/>
    <d v="1899-12-30T10:11:00"/>
    <x v="2"/>
    <n v="343.7"/>
    <n v="4.7619047620000003"/>
    <n v="17.184999999999999"/>
    <n v="6.7"/>
    <n v="343.7"/>
    <n v="170545"/>
  </r>
  <r>
    <n v="1720"/>
    <s v="451-73-2711"/>
    <s v="C"/>
    <x v="1"/>
    <x v="1"/>
    <s v="Food and beverages"/>
    <n v="84.83"/>
    <n v="1"/>
    <n v="4.2415000000000003"/>
    <n v="89.0715"/>
    <d v="2019-01-14T00:00:00"/>
    <d v="1899-12-30T15:20:00"/>
    <x v="2"/>
    <n v="84.83"/>
    <n v="4.7619047620000003"/>
    <n v="4.2415000000000003"/>
    <n v="8.8000000000000007"/>
    <n v="84.83"/>
    <n v="162882"/>
  </r>
  <r>
    <n v="1721"/>
    <s v="868-06-0466"/>
    <s v="A"/>
    <x v="0"/>
    <x v="1"/>
    <s v="Electronic accessories"/>
    <n v="69.58"/>
    <n v="9"/>
    <n v="31.311"/>
    <n v="657.53099999999995"/>
    <d v="2019-02-19T00:00:00"/>
    <d v="1899-12-30T19:38:00"/>
    <x v="1"/>
    <n v="626.22"/>
    <n v="4.7619047620000003"/>
    <n v="31.311"/>
    <n v="7.8"/>
    <n v="626.21999999999991"/>
    <n v="164108"/>
  </r>
  <r>
    <n v="1725"/>
    <s v="458-41-1477"/>
    <s v="C"/>
    <x v="1"/>
    <x v="0"/>
    <s v="Health and beauty"/>
    <n v="46.26"/>
    <n v="6"/>
    <n v="13.878"/>
    <n v="291.43799999999999"/>
    <d v="2019-03-08T00:00:00"/>
    <d v="1899-12-30T17:11:00"/>
    <x v="1"/>
    <n v="277.56"/>
    <n v="4.7619047620000003"/>
    <n v="13.878"/>
    <n v="9.5"/>
    <n v="277.56"/>
    <n v="182224"/>
  </r>
  <r>
    <n v="1726"/>
    <s v="628-34-3388"/>
    <s v="C"/>
    <x v="1"/>
    <x v="1"/>
    <s v="Fashion accessories"/>
    <n v="27.38"/>
    <n v="6"/>
    <n v="8.2140000000000004"/>
    <n v="172.494"/>
    <d v="2019-01-05T00:00:00"/>
    <d v="1899-12-30T20:54:00"/>
    <x v="1"/>
    <n v="164.28"/>
    <n v="4.7619047620000003"/>
    <n v="8.2140000000000004"/>
    <n v="7.9"/>
    <n v="164.28"/>
    <n v="183844"/>
  </r>
  <r>
    <n v="1728"/>
    <s v="568-88-3448"/>
    <s v="A"/>
    <x v="1"/>
    <x v="1"/>
    <s v="Health and beauty"/>
    <n v="25"/>
    <n v="1"/>
    <n v="1.25"/>
    <n v="26.25"/>
    <d v="2019-03-03T00:00:00"/>
    <d v="1899-12-30T15:09:00"/>
    <x v="2"/>
    <n v="25"/>
    <n v="4.7619047620000003"/>
    <n v="1.25"/>
    <n v="5.5"/>
    <n v="25"/>
    <n v="171163"/>
  </r>
  <r>
    <n v="1730"/>
    <s v="418-05-0656"/>
    <s v="B"/>
    <x v="1"/>
    <x v="0"/>
    <s v="Fashion accessories"/>
    <n v="25.56"/>
    <n v="7"/>
    <n v="8.9459999999999997"/>
    <n v="187.86600000000001"/>
    <d v="2019-02-02T00:00:00"/>
    <d v="1899-12-30T20:42:00"/>
    <x v="0"/>
    <n v="178.92"/>
    <n v="4.7619047620000003"/>
    <n v="8.9459999999999997"/>
    <n v="7.1"/>
    <n v="178.92000000000002"/>
    <n v="163564"/>
  </r>
  <r>
    <n v="1731"/>
    <s v="659-65-8956"/>
    <s v="B"/>
    <x v="0"/>
    <x v="1"/>
    <s v="Fashion accessories"/>
    <n v="51.36"/>
    <n v="1"/>
    <n v="2.5680000000000001"/>
    <n v="53.927999999999997"/>
    <d v="2019-01-16T00:00:00"/>
    <d v="1899-12-30T15:26:00"/>
    <x v="2"/>
    <n v="51.36"/>
    <n v="4.7619047620000003"/>
    <n v="2.5680000000000001"/>
    <n v="5.2"/>
    <n v="51.36"/>
    <n v="183443"/>
  </r>
  <r>
    <n v="1733"/>
    <s v="607-76-6216"/>
    <s v="C"/>
    <x v="0"/>
    <x v="0"/>
    <s v="Fashion accessories"/>
    <n v="92.49"/>
    <n v="5"/>
    <n v="23.122499999999999"/>
    <n v="485.57249999999999"/>
    <d v="2019-03-02T00:00:00"/>
    <d v="1899-12-30T16:35:00"/>
    <x v="1"/>
    <n v="462.45"/>
    <n v="4.7619047620000003"/>
    <n v="23.122499999999999"/>
    <n v="8.6"/>
    <n v="462.45"/>
    <n v="158330"/>
  </r>
  <r>
    <n v="1734"/>
    <s v="342-65-4817"/>
    <s v="C"/>
    <x v="0"/>
    <x v="1"/>
    <s v="Health and beauty"/>
    <n v="86.8"/>
    <n v="3"/>
    <n v="13.02"/>
    <n v="273.42"/>
    <d v="2019-01-28T00:00:00"/>
    <d v="1899-12-30T16:47:00"/>
    <x v="2"/>
    <n v="260.39999999999998"/>
    <n v="4.7619047620000003"/>
    <n v="13.02"/>
    <n v="9.9"/>
    <n v="260.40000000000003"/>
    <n v="180952"/>
  </r>
  <r>
    <n v="1735"/>
    <s v="719-76-3868"/>
    <s v="C"/>
    <x v="0"/>
    <x v="1"/>
    <s v="Food and beverages"/>
    <n v="94.26"/>
    <n v="4"/>
    <n v="18.852"/>
    <n v="395.892"/>
    <d v="2019-03-12T00:00:00"/>
    <d v="1899-12-30T16:30:00"/>
    <x v="0"/>
    <n v="377.04"/>
    <n v="4.7619047620000003"/>
    <n v="18.852"/>
    <n v="8.6"/>
    <n v="377.04"/>
    <n v="175507"/>
  </r>
  <r>
    <n v="1736"/>
    <s v="786-94-2700"/>
    <s v="A"/>
    <x v="0"/>
    <x v="1"/>
    <s v="Food and beverages"/>
    <n v="80.62"/>
    <n v="6"/>
    <n v="24.186"/>
    <n v="507.90600000000001"/>
    <d v="2019-02-28T00:00:00"/>
    <d v="1899-12-30T20:18:00"/>
    <x v="0"/>
    <n v="483.72"/>
    <n v="4.7619047620000003"/>
    <n v="24.186"/>
    <n v="9.1"/>
    <n v="483.72"/>
    <n v="163855"/>
  </r>
  <r>
    <n v="1737"/>
    <s v="711-31-1234"/>
    <s v="B"/>
    <x v="1"/>
    <x v="0"/>
    <s v="Electronic accessories"/>
    <n v="95.64"/>
    <n v="4"/>
    <n v="19.128"/>
    <n v="401.68799999999999"/>
    <d v="2019-03-16T00:00:00"/>
    <d v="1899-12-30T18:51:00"/>
    <x v="0"/>
    <n v="382.56"/>
    <n v="4.7619047620000003"/>
    <n v="19.128"/>
    <n v="7.9"/>
    <n v="382.56"/>
    <n v="162220"/>
  </r>
  <r>
    <n v="1738"/>
    <s v="548-48-3156"/>
    <s v="A"/>
    <x v="0"/>
    <x v="0"/>
    <s v="Food and beverages"/>
    <n v="83.34"/>
    <n v="2"/>
    <n v="8.3339999999999996"/>
    <n v="175.01400000000001"/>
    <d v="2019-03-19T00:00:00"/>
    <d v="1899-12-30T13:37:00"/>
    <x v="0"/>
    <n v="166.68"/>
    <n v="4.7619047620000003"/>
    <n v="8.3339999999999996"/>
    <n v="7.6"/>
    <n v="166.68"/>
    <n v="158512"/>
  </r>
  <r>
    <n v="1742"/>
    <s v="545-46-3100"/>
    <s v="B"/>
    <x v="0"/>
    <x v="0"/>
    <s v="Electronic accessories"/>
    <n v="10.59"/>
    <n v="3"/>
    <n v="1.5885"/>
    <n v="33.358499999999999"/>
    <d v="2019-03-12T00:00:00"/>
    <d v="1899-12-30T13:52:00"/>
    <x v="1"/>
    <n v="31.77"/>
    <n v="4.7619047620000003"/>
    <n v="1.5885"/>
    <n v="8.6999999999999993"/>
    <n v="31.77"/>
    <n v="179146"/>
  </r>
  <r>
    <n v="1743"/>
    <s v="366-93-0948"/>
    <s v="A"/>
    <x v="0"/>
    <x v="1"/>
    <s v="Electronic accessories"/>
    <n v="66.349999999999994"/>
    <n v="1"/>
    <n v="3.3174999999999999"/>
    <n v="69.667500000000004"/>
    <d v="2019-01-31T00:00:00"/>
    <d v="1899-12-30T10:46:00"/>
    <x v="1"/>
    <n v="66.349999999999994"/>
    <n v="4.7619047620000003"/>
    <n v="3.3174999999999999"/>
    <n v="9.6999999999999993"/>
    <n v="66.350000000000009"/>
    <n v="178285"/>
  </r>
  <r>
    <n v="1745"/>
    <s v="416-13-5917"/>
    <s v="C"/>
    <x v="1"/>
    <x v="0"/>
    <s v="Food and beverages"/>
    <n v="97.03"/>
    <n v="5"/>
    <n v="24.2575"/>
    <n v="509.40750000000003"/>
    <d v="2019-01-30T00:00:00"/>
    <d v="1899-12-30T16:24:00"/>
    <x v="2"/>
    <n v="485.15"/>
    <n v="4.7619047620000003"/>
    <n v="24.2575"/>
    <n v="9.3000000000000007"/>
    <n v="485.15000000000003"/>
    <n v="175127"/>
  </r>
  <r>
    <n v="1747"/>
    <s v="860-79-0874"/>
    <s v="C"/>
    <x v="0"/>
    <x v="0"/>
    <s v="Fashion accessories"/>
    <n v="99.3"/>
    <n v="10"/>
    <n v="49.65"/>
    <n v="1042.6500000000001"/>
    <d v="2019-02-15T00:00:00"/>
    <d v="1899-12-30T14:53:00"/>
    <x v="1"/>
    <n v="993"/>
    <n v="4.7619047620000003"/>
    <n v="49.65"/>
    <n v="6.6"/>
    <n v="993.00000000000011"/>
    <n v="174985"/>
  </r>
  <r>
    <n v="1748"/>
    <s v="207-73-1363"/>
    <s v="B"/>
    <x v="1"/>
    <x v="1"/>
    <s v="Health and beauty"/>
    <n v="69.510000000000005"/>
    <n v="2"/>
    <n v="6.9509999999999996"/>
    <n v="145.971"/>
    <d v="2019-03-01T00:00:00"/>
    <d v="1899-12-30T12:15:00"/>
    <x v="2"/>
    <n v="139.02000000000001"/>
    <n v="4.7619047620000003"/>
    <n v="6.9509999999999996"/>
    <n v="8.1"/>
    <n v="139.02000000000001"/>
    <n v="167430"/>
  </r>
  <r>
    <n v="1750"/>
    <s v="200-16-5952"/>
    <s v="C"/>
    <x v="0"/>
    <x v="1"/>
    <s v="Food and beverages"/>
    <n v="65.650000000000006"/>
    <n v="2"/>
    <n v="6.5650000000000004"/>
    <n v="137.86500000000001"/>
    <d v="2019-01-17T00:00:00"/>
    <d v="1899-12-30T16:46:00"/>
    <x v="0"/>
    <n v="131.30000000000001"/>
    <n v="4.7619047620000003"/>
    <n v="6.5650000000000004"/>
    <n v="6"/>
    <n v="131.30000000000001"/>
    <n v="162058"/>
  </r>
  <r>
    <n v="1751"/>
    <s v="740-22-2500"/>
    <s v="C"/>
    <x v="1"/>
    <x v="0"/>
    <s v="Electronic accessories"/>
    <n v="84.05"/>
    <n v="3"/>
    <n v="12.6075"/>
    <n v="264.75749999999999"/>
    <d v="2019-01-23T00:00:00"/>
    <d v="1899-12-30T13:29:00"/>
    <x v="0"/>
    <n v="252.15"/>
    <n v="4.7619047620000003"/>
    <n v="12.6075"/>
    <n v="9.8000000000000007"/>
    <n v="252.15"/>
    <n v="172063"/>
  </r>
  <r>
    <n v="1752"/>
    <s v="645-78-8093"/>
    <s v="A"/>
    <x v="1"/>
    <x v="0"/>
    <s v="Sports and travel"/>
    <n v="93.14"/>
    <n v="2"/>
    <n v="9.3140000000000001"/>
    <n v="195.59399999999999"/>
    <d v="2019-01-20T00:00:00"/>
    <d v="1899-12-30T18:09:00"/>
    <x v="2"/>
    <n v="186.28"/>
    <n v="4.7619047620000003"/>
    <n v="9.3140000000000001"/>
    <n v="4.0999999999999996"/>
    <n v="186.28"/>
    <n v="178939"/>
  </r>
  <r>
    <n v="1758"/>
    <s v="122-61-9553"/>
    <s v="C"/>
    <x v="1"/>
    <x v="0"/>
    <s v="Electronic accessories"/>
    <n v="51.32"/>
    <n v="9"/>
    <n v="23.094000000000001"/>
    <n v="484.97399999999999"/>
    <d v="2019-03-14T00:00:00"/>
    <d v="1899-12-30T19:33:00"/>
    <x v="0"/>
    <n v="461.88"/>
    <n v="4.7619047620000003"/>
    <n v="23.094000000000001"/>
    <n v="5.6"/>
    <n v="461.88"/>
    <n v="174250"/>
  </r>
  <r>
    <n v="1760"/>
    <s v="569-71-4390"/>
    <s v="B"/>
    <x v="1"/>
    <x v="1"/>
    <s v="Sports and travel"/>
    <n v="21.87"/>
    <n v="2"/>
    <n v="2.1869999999999998"/>
    <n v="45.927"/>
    <d v="2019-01-25T00:00:00"/>
    <d v="1899-12-30T14:29:00"/>
    <x v="2"/>
    <n v="43.74"/>
    <n v="4.7619047620000003"/>
    <n v="2.1869999999999998"/>
    <n v="6.9"/>
    <n v="43.74"/>
    <n v="172258"/>
  </r>
  <r>
    <n v="1761"/>
    <s v="301-11-9629"/>
    <s v="A"/>
    <x v="1"/>
    <x v="0"/>
    <s v="Sports and travel"/>
    <n v="19.100000000000001"/>
    <n v="7"/>
    <n v="6.6849999999999996"/>
    <n v="140.38499999999999"/>
    <d v="2019-01-15T00:00:00"/>
    <d v="1899-12-30T10:43:00"/>
    <x v="0"/>
    <n v="133.69999999999999"/>
    <n v="4.7619047620000003"/>
    <n v="6.6849999999999996"/>
    <n v="9.6999999999999993"/>
    <n v="133.69999999999999"/>
    <n v="171466"/>
  </r>
  <r>
    <n v="1771"/>
    <s v="345-68-9016"/>
    <s v="C"/>
    <x v="0"/>
    <x v="0"/>
    <s v="Sports and travel"/>
    <n v="31.67"/>
    <n v="8"/>
    <n v="12.667999999999999"/>
    <n v="266.02800000000002"/>
    <d v="2019-01-02T00:00:00"/>
    <d v="1899-12-30T16:19:00"/>
    <x v="1"/>
    <n v="253.36"/>
    <n v="4.7619047620000003"/>
    <n v="12.667999999999999"/>
    <n v="5.6"/>
    <n v="253.36"/>
    <n v="162847"/>
  </r>
  <r>
    <n v="1772"/>
    <s v="746-94-0204"/>
    <s v="A"/>
    <x v="1"/>
    <x v="1"/>
    <s v="Fashion accessories"/>
    <n v="83.24"/>
    <n v="9"/>
    <n v="37.457999999999998"/>
    <n v="786.61800000000005"/>
    <d v="2019-01-29T00:00:00"/>
    <d v="1899-12-30T11:56:00"/>
    <x v="1"/>
    <n v="749.16"/>
    <n v="4.7619047620000003"/>
    <n v="37.457999999999998"/>
    <n v="7.4"/>
    <n v="749.16000000000008"/>
    <n v="182017"/>
  </r>
  <r>
    <n v="1777"/>
    <s v="674-15-9296"/>
    <s v="A"/>
    <x v="1"/>
    <x v="1"/>
    <s v="Sports and travel"/>
    <n v="37.14"/>
    <n v="5"/>
    <n v="9.2850000000000001"/>
    <n v="194.98500000000001"/>
    <d v="2019-01-08T00:00:00"/>
    <d v="1899-12-30T13:05:00"/>
    <x v="2"/>
    <n v="185.7"/>
    <n v="4.7619047620000003"/>
    <n v="9.2850000000000001"/>
    <n v="5"/>
    <n v="185.70000000000002"/>
    <n v="170421"/>
  </r>
  <r>
    <n v="1778"/>
    <s v="288-62-1085"/>
    <s v="A"/>
    <x v="0"/>
    <x v="1"/>
    <s v="Fashion accessories"/>
    <n v="38.54"/>
    <n v="5"/>
    <n v="9.6349999999999998"/>
    <n v="202.33500000000001"/>
    <d v="2019-01-09T00:00:00"/>
    <d v="1899-12-30T13:34:00"/>
    <x v="2"/>
    <n v="192.7"/>
    <n v="4.7619047620000003"/>
    <n v="9.6349999999999998"/>
    <n v="5.6"/>
    <n v="192.70000000000002"/>
    <n v="160161"/>
  </r>
  <r>
    <n v="1779"/>
    <s v="382-25-8917"/>
    <s v="C"/>
    <x v="1"/>
    <x v="1"/>
    <s v="Fashion accessories"/>
    <n v="42.08"/>
    <n v="6"/>
    <n v="12.624000000000001"/>
    <n v="265.10399999999998"/>
    <d v="2019-01-29T00:00:00"/>
    <d v="1899-12-30T12:25:00"/>
    <x v="0"/>
    <n v="252.48"/>
    <n v="4.7619047620000003"/>
    <n v="12.624000000000001"/>
    <n v="8.9"/>
    <n v="252.48"/>
    <n v="173926"/>
  </r>
  <r>
    <n v="1781"/>
    <s v="534-53-3526"/>
    <s v="A"/>
    <x v="1"/>
    <x v="0"/>
    <s v="Sports and travel"/>
    <n v="94.76"/>
    <n v="4"/>
    <n v="18.952000000000002"/>
    <n v="397.99200000000002"/>
    <d v="2019-02-11T00:00:00"/>
    <d v="1899-12-30T16:06:00"/>
    <x v="2"/>
    <n v="379.04"/>
    <n v="4.7619047620000003"/>
    <n v="18.952000000000002"/>
    <n v="7.8"/>
    <n v="379.04"/>
    <n v="161872"/>
  </r>
  <r>
    <n v="1784"/>
    <s v="663-86-9076"/>
    <s v="C"/>
    <x v="0"/>
    <x v="0"/>
    <s v="Food and beverages"/>
    <n v="68.540000000000006"/>
    <n v="8"/>
    <n v="27.416"/>
    <n v="575.73599999999999"/>
    <d v="2019-01-08T00:00:00"/>
    <d v="1899-12-30T15:57:00"/>
    <x v="2"/>
    <n v="548.32000000000005"/>
    <n v="4.7619047620000003"/>
    <n v="27.416"/>
    <n v="8.5"/>
    <n v="548.31999999999994"/>
    <n v="182716"/>
  </r>
  <r>
    <n v="1787"/>
    <s v="449-16-6770"/>
    <s v="A"/>
    <x v="1"/>
    <x v="1"/>
    <s v="Health and beauty"/>
    <n v="50.79"/>
    <n v="5"/>
    <n v="12.6975"/>
    <n v="266.64749999999998"/>
    <d v="2019-02-19T00:00:00"/>
    <d v="1899-12-30T14:53:00"/>
    <x v="1"/>
    <n v="253.95"/>
    <n v="4.7619047620000003"/>
    <n v="12.6975"/>
    <n v="5.3"/>
    <n v="253.95"/>
    <n v="156850"/>
  </r>
  <r>
    <n v="1788"/>
    <s v="602-16-6955"/>
    <s v="B"/>
    <x v="1"/>
    <x v="0"/>
    <s v="Sports and travel"/>
    <n v="76.599999999999994"/>
    <n v="10"/>
    <n v="38.299999999999997"/>
    <n v="804.3"/>
    <d v="2019-01-24T00:00:00"/>
    <d v="1899-12-30T18:10:00"/>
    <x v="2"/>
    <n v="766"/>
    <n v="4.7619047620000003"/>
    <n v="38.299999999999997"/>
    <n v="6"/>
    <n v="766"/>
    <n v="155267"/>
  </r>
  <r>
    <n v="1789"/>
    <s v="125-45-2293"/>
    <s v="A"/>
    <x v="1"/>
    <x v="0"/>
    <s v="Fashion accessories"/>
    <n v="99.1"/>
    <n v="6"/>
    <n v="29.73"/>
    <n v="624.33000000000004"/>
    <d v="2019-01-19T00:00:00"/>
    <d v="1899-12-30T13:11:00"/>
    <x v="0"/>
    <n v="594.6"/>
    <n v="4.7619047620000003"/>
    <n v="29.73"/>
    <n v="4.2"/>
    <n v="594.6"/>
    <n v="159666"/>
  </r>
  <r>
    <n v="1790"/>
    <s v="587-03-7455"/>
    <s v="C"/>
    <x v="0"/>
    <x v="0"/>
    <s v="Fashion accessories"/>
    <n v="97.79"/>
    <n v="7"/>
    <n v="34.226500000000001"/>
    <n v="718.75649999999996"/>
    <d v="2019-02-16T00:00:00"/>
    <d v="1899-12-30T17:30:00"/>
    <x v="2"/>
    <n v="684.53"/>
    <n v="4.7619047620000003"/>
    <n v="34.226500000000001"/>
    <n v="4.9000000000000004"/>
    <n v="684.53"/>
    <n v="172504"/>
  </r>
  <r>
    <n v="1793"/>
    <s v="725-56-0833"/>
    <s v="A"/>
    <x v="1"/>
    <x v="0"/>
    <s v="Health and beauty"/>
    <n v="32.32"/>
    <n v="10"/>
    <n v="16.16"/>
    <n v="339.36"/>
    <d v="2019-02-20T00:00:00"/>
    <d v="1899-12-30T16:49:00"/>
    <x v="1"/>
    <n v="323.2"/>
    <n v="4.7619047620000003"/>
    <n v="16.16"/>
    <n v="10"/>
    <n v="323.2"/>
    <n v="173170"/>
  </r>
  <r>
    <n v="1795"/>
    <s v="145-94-9061"/>
    <s v="B"/>
    <x v="1"/>
    <x v="0"/>
    <s v="Food and beverages"/>
    <n v="88.36"/>
    <n v="5"/>
    <n v="22.09"/>
    <n v="463.89"/>
    <d v="2019-01-25T00:00:00"/>
    <d v="1899-12-30T19:48:00"/>
    <x v="0"/>
    <n v="441.8"/>
    <n v="4.7619047620000003"/>
    <n v="22.09"/>
    <n v="9.6"/>
    <n v="441.8"/>
    <n v="191820"/>
  </r>
  <r>
    <n v="1796"/>
    <s v="816-57-2053"/>
    <s v="A"/>
    <x v="1"/>
    <x v="1"/>
    <s v="Sports and travel"/>
    <n v="60.87"/>
    <n v="2"/>
    <n v="6.0869999999999997"/>
    <n v="127.827"/>
    <d v="2019-03-09T00:00:00"/>
    <d v="1899-12-30T12:37:00"/>
    <x v="2"/>
    <n v="121.74"/>
    <n v="4.7619047620000003"/>
    <n v="6.0869999999999997"/>
    <n v="8.6999999999999993"/>
    <n v="121.74"/>
    <n v="165968"/>
  </r>
  <r>
    <n v="1799"/>
    <s v="364-33-8584"/>
    <s v="B"/>
    <x v="0"/>
    <x v="0"/>
    <s v="Food and beverages"/>
    <n v="17.63"/>
    <n v="5"/>
    <n v="4.4074999999999998"/>
    <n v="92.557500000000005"/>
    <d v="2019-03-08T00:00:00"/>
    <d v="1899-12-30T15:27:00"/>
    <x v="0"/>
    <n v="88.15"/>
    <n v="4.7619047620000003"/>
    <n v="4.4074999999999998"/>
    <n v="8.5"/>
    <n v="88.15"/>
    <n v="165685"/>
  </r>
  <r>
    <n v="1801"/>
    <s v="411-77-0180"/>
    <s v="A"/>
    <x v="0"/>
    <x v="1"/>
    <s v="Electronic accessories"/>
    <n v="72.2"/>
    <n v="7"/>
    <n v="25.27"/>
    <n v="530.66999999999996"/>
    <d v="2019-03-26T00:00:00"/>
    <d v="1899-12-30T20:14:00"/>
    <x v="2"/>
    <n v="505.4"/>
    <n v="4.7619047620000003"/>
    <n v="25.27"/>
    <n v="4.3"/>
    <n v="505.4"/>
    <n v="176412"/>
  </r>
  <r>
    <n v="1803"/>
    <s v="458-10-8612"/>
    <s v="C"/>
    <x v="1"/>
    <x v="1"/>
    <s v="Health and beauty"/>
    <n v="64.08"/>
    <n v="7"/>
    <n v="22.428000000000001"/>
    <n v="470.988"/>
    <d v="2019-01-20T00:00:00"/>
    <d v="1899-12-30T12:27:00"/>
    <x v="2"/>
    <n v="448.56"/>
    <n v="4.7619047620000003"/>
    <n v="22.428000000000001"/>
    <n v="7.6"/>
    <n v="448.56"/>
    <n v="157091"/>
  </r>
  <r>
    <n v="1805"/>
    <s v="817-48-8732"/>
    <s v="A"/>
    <x v="0"/>
    <x v="0"/>
    <s v="Home and lifestyle"/>
    <n v="72.349999999999994"/>
    <n v="10"/>
    <n v="36.174999999999997"/>
    <n v="759.67499999999995"/>
    <d v="2019-01-20T00:00:00"/>
    <d v="1899-12-30T15:55:00"/>
    <x v="0"/>
    <n v="723.5"/>
    <n v="4.7619047620000003"/>
    <n v="36.174999999999997"/>
    <n v="5.4"/>
    <n v="723.5"/>
    <n v="187771"/>
  </r>
  <r>
    <n v="1806"/>
    <s v="704-11-6354"/>
    <s v="A"/>
    <x v="0"/>
    <x v="1"/>
    <s v="Home and lifestyle"/>
    <n v="58.9"/>
    <n v="8"/>
    <n v="23.56"/>
    <n v="494.76"/>
    <d v="2019-01-06T00:00:00"/>
    <d v="1899-12-30T11:23:00"/>
    <x v="0"/>
    <n v="471.2"/>
    <n v="4.7619047620000003"/>
    <n v="23.56"/>
    <n v="8.9"/>
    <n v="471.2"/>
    <n v="178353"/>
  </r>
  <r>
    <n v="1807"/>
    <s v="329-62-1586"/>
    <s v="A"/>
    <x v="1"/>
    <x v="1"/>
    <s v="Food and beverages"/>
    <n v="54.67"/>
    <n v="3"/>
    <n v="8.2004999999999999"/>
    <n v="172.2105"/>
    <d v="2019-01-21T00:00:00"/>
    <d v="1899-12-30T18:00:00"/>
    <x v="1"/>
    <n v="164.01"/>
    <n v="4.7619047620000003"/>
    <n v="8.2004999999999999"/>
    <n v="8.6"/>
    <n v="164.01"/>
    <n v="193404"/>
  </r>
  <r>
    <n v="1809"/>
    <s v="139-52-2867"/>
    <s v="C"/>
    <x v="1"/>
    <x v="0"/>
    <s v="Fashion accessories"/>
    <n v="22.51"/>
    <n v="7"/>
    <n v="7.8784999999999998"/>
    <n v="165.4485"/>
    <d v="2019-02-13T00:00:00"/>
    <d v="1899-12-30T10:50:00"/>
    <x v="1"/>
    <n v="157.57"/>
    <n v="4.7619047620000003"/>
    <n v="7.8784999999999998"/>
    <n v="4.8"/>
    <n v="157.57"/>
    <n v="180995"/>
  </r>
  <r>
    <n v="1811"/>
    <s v="764-44-8999"/>
    <s v="B"/>
    <x v="1"/>
    <x v="0"/>
    <s v="Health and beauty"/>
    <n v="14.76"/>
    <n v="2"/>
    <n v="1.476"/>
    <n v="30.995999999999999"/>
    <d v="2019-02-18T00:00:00"/>
    <d v="1899-12-30T14:42:00"/>
    <x v="2"/>
    <n v="29.52"/>
    <n v="4.7619047620000003"/>
    <n v="1.476"/>
    <n v="4.3"/>
    <n v="29.52"/>
    <n v="155412"/>
  </r>
  <r>
    <n v="1813"/>
    <s v="503-21-4385"/>
    <s v="B"/>
    <x v="0"/>
    <x v="1"/>
    <s v="Health and beauty"/>
    <n v="39.909999999999997"/>
    <n v="3"/>
    <n v="5.9865000000000004"/>
    <n v="125.7165"/>
    <d v="2019-02-21T00:00:00"/>
    <d v="1899-12-30T12:40:00"/>
    <x v="2"/>
    <n v="119.73"/>
    <n v="4.7619047620000003"/>
    <n v="5.9865000000000004"/>
    <n v="9.3000000000000007"/>
    <n v="119.72999999999999"/>
    <n v="156575"/>
  </r>
  <r>
    <n v="1816"/>
    <s v="453-12-7053"/>
    <s v="C"/>
    <x v="1"/>
    <x v="1"/>
    <s v="Fashion accessories"/>
    <n v="45.74"/>
    <n v="3"/>
    <n v="6.8609999999999998"/>
    <n v="144.08099999999999"/>
    <d v="2019-03-10T00:00:00"/>
    <d v="1899-12-30T17:38:00"/>
    <x v="1"/>
    <n v="137.22"/>
    <n v="4.7619047620000003"/>
    <n v="6.8609999999999998"/>
    <n v="6.5"/>
    <n v="137.22"/>
    <n v="171391"/>
  </r>
  <r>
    <n v="1818"/>
    <s v="423-57-2993"/>
    <s v="B"/>
    <x v="1"/>
    <x v="1"/>
    <s v="Sports and travel"/>
    <n v="93.39"/>
    <n v="6"/>
    <n v="28.016999999999999"/>
    <n v="588.35699999999997"/>
    <d v="2019-03-27T00:00:00"/>
    <d v="1899-12-30T19:18:00"/>
    <x v="2"/>
    <n v="560.34"/>
    <n v="4.7619047620000003"/>
    <n v="28.016999999999999"/>
    <n v="10"/>
    <n v="560.33999999999992"/>
    <n v="181702"/>
  </r>
  <r>
    <n v="1820"/>
    <s v="365-16-4334"/>
    <s v="B"/>
    <x v="1"/>
    <x v="0"/>
    <s v="Food and beverages"/>
    <n v="26.43"/>
    <n v="8"/>
    <n v="10.571999999999999"/>
    <n v="222.012"/>
    <d v="2019-02-24T00:00:00"/>
    <d v="1899-12-30T14:26:00"/>
    <x v="2"/>
    <n v="211.44"/>
    <n v="4.7619047620000003"/>
    <n v="10.571999999999999"/>
    <n v="8.9"/>
    <n v="211.44"/>
    <n v="156628"/>
  </r>
  <r>
    <n v="1825"/>
    <s v="597-78-7908"/>
    <s v="C"/>
    <x v="1"/>
    <x v="1"/>
    <s v="Fashion accessories"/>
    <n v="90.22"/>
    <n v="3"/>
    <n v="13.532999999999999"/>
    <n v="284.19299999999998"/>
    <d v="2019-02-18T00:00:00"/>
    <d v="1899-12-30T19:39:00"/>
    <x v="0"/>
    <n v="270.66000000000003"/>
    <n v="4.7619047620000003"/>
    <n v="13.532999999999999"/>
    <n v="6.2"/>
    <n v="270.65999999999997"/>
    <n v="182504"/>
  </r>
  <r>
    <n v="1826"/>
    <s v="733-33-4967"/>
    <s v="C"/>
    <x v="1"/>
    <x v="1"/>
    <s v="Electronic accessories"/>
    <n v="20.85"/>
    <n v="8"/>
    <n v="8.34"/>
    <n v="175.14"/>
    <d v="2019-03-03T00:00:00"/>
    <d v="1899-12-30T19:17:00"/>
    <x v="0"/>
    <n v="166.8"/>
    <n v="4.7619047620000003"/>
    <n v="8.34"/>
    <n v="6.3"/>
    <n v="166.79999999999998"/>
    <n v="181205"/>
  </r>
  <r>
    <n v="1827"/>
    <s v="400-80-4065"/>
    <s v="C"/>
    <x v="0"/>
    <x v="1"/>
    <s v="Health and beauty"/>
    <n v="68.55"/>
    <n v="4"/>
    <n v="13.71"/>
    <n v="287.91000000000003"/>
    <d v="2019-02-15T00:00:00"/>
    <d v="1899-12-30T20:21:00"/>
    <x v="1"/>
    <n v="274.2"/>
    <n v="4.7619047620000003"/>
    <n v="13.71"/>
    <n v="9.1999999999999993"/>
    <n v="274.20000000000005"/>
    <n v="161618"/>
  </r>
  <r>
    <n v="1828"/>
    <s v="430-53-4718"/>
    <s v="B"/>
    <x v="0"/>
    <x v="1"/>
    <s v="Health and beauty"/>
    <n v="75.37"/>
    <n v="8"/>
    <n v="30.148"/>
    <n v="633.10799999999995"/>
    <d v="2019-01-28T00:00:00"/>
    <d v="1899-12-30T15:46:00"/>
    <x v="1"/>
    <n v="602.96"/>
    <n v="4.7619047620000003"/>
    <n v="30.148"/>
    <n v="8.4"/>
    <n v="602.95999999999992"/>
    <n v="155284"/>
  </r>
  <r>
    <n v="1832"/>
    <s v="169-52-4504"/>
    <s v="A"/>
    <x v="1"/>
    <x v="0"/>
    <s v="Electronic accessories"/>
    <n v="15.69"/>
    <n v="3"/>
    <n v="2.3534999999999999"/>
    <n v="49.423499999999997"/>
    <d v="2019-03-14T00:00:00"/>
    <d v="1899-12-30T14:13:00"/>
    <x v="1"/>
    <n v="47.07"/>
    <n v="4.7619047620000003"/>
    <n v="2.3534999999999999"/>
    <n v="5.8"/>
    <n v="47.07"/>
    <n v="165324"/>
  </r>
  <r>
    <n v="1833"/>
    <s v="731-81-9469"/>
    <s v="C"/>
    <x v="0"/>
    <x v="0"/>
    <s v="Sports and travel"/>
    <n v="89.8"/>
    <n v="10"/>
    <n v="44.9"/>
    <n v="942.9"/>
    <d v="2019-01-23T00:00:00"/>
    <d v="1899-12-30T13:00:00"/>
    <x v="1"/>
    <n v="898"/>
    <n v="4.7619047620000003"/>
    <n v="44.9"/>
    <n v="5.4"/>
    <n v="898"/>
    <n v="182347"/>
  </r>
  <r>
    <n v="1836"/>
    <s v="416-17-9926"/>
    <s v="A"/>
    <x v="0"/>
    <x v="0"/>
    <s v="Electronic accessories"/>
    <n v="74.22"/>
    <n v="10"/>
    <n v="37.11"/>
    <n v="779.31"/>
    <d v="2019-01-01T00:00:00"/>
    <d v="1899-12-30T14:42:00"/>
    <x v="1"/>
    <n v="742.2"/>
    <n v="4.7619047620000003"/>
    <n v="37.11"/>
    <n v="4.3"/>
    <n v="742.19999999999993"/>
    <n v="160474"/>
  </r>
  <r>
    <n v="1838"/>
    <s v="267-62-7380"/>
    <s v="C"/>
    <x v="0"/>
    <x v="1"/>
    <s v="Electronic accessories"/>
    <n v="82.34"/>
    <n v="10"/>
    <n v="41.17"/>
    <n v="864.57"/>
    <d v="2019-03-29T00:00:00"/>
    <d v="1899-12-30T19:12:00"/>
    <x v="2"/>
    <n v="823.4"/>
    <n v="4.7619047620000003"/>
    <n v="41.17"/>
    <n v="4.3"/>
    <n v="823.40000000000009"/>
    <n v="155357"/>
  </r>
  <r>
    <n v="1840"/>
    <s v="756-01-7507"/>
    <s v="C"/>
    <x v="1"/>
    <x v="0"/>
    <s v="Health and beauty"/>
    <n v="20.38"/>
    <n v="5"/>
    <n v="5.0949999999999998"/>
    <n v="106.995"/>
    <d v="2019-01-22T00:00:00"/>
    <d v="1899-12-30T18:56:00"/>
    <x v="0"/>
    <n v="101.9"/>
    <n v="4.7619047620000003"/>
    <n v="5.0949999999999998"/>
    <n v="6"/>
    <n v="101.9"/>
    <n v="185710"/>
  </r>
  <r>
    <n v="1846"/>
    <s v="186-71-5196"/>
    <s v="A"/>
    <x v="0"/>
    <x v="0"/>
    <s v="Food and beverages"/>
    <n v="79.540000000000006"/>
    <n v="2"/>
    <n v="7.9539999999999997"/>
    <n v="167.03399999999999"/>
    <d v="2019-03-27T00:00:00"/>
    <d v="1899-12-30T16:30:00"/>
    <x v="2"/>
    <n v="159.08000000000001"/>
    <n v="4.7619047620000003"/>
    <n v="7.9539999999999997"/>
    <n v="6.2"/>
    <n v="159.07999999999998"/>
    <n v="157906"/>
  </r>
  <r>
    <n v="1851"/>
    <s v="608-04-3797"/>
    <s v="B"/>
    <x v="0"/>
    <x v="0"/>
    <s v="Health and beauty"/>
    <n v="25.32"/>
    <n v="8"/>
    <n v="10.128"/>
    <n v="212.68799999999999"/>
    <d v="2019-03-05T00:00:00"/>
    <d v="1899-12-30T20:24:00"/>
    <x v="2"/>
    <n v="202.56"/>
    <n v="4.7619047620000003"/>
    <n v="10.128"/>
    <n v="8.6999999999999993"/>
    <n v="202.56"/>
    <n v="170123"/>
  </r>
  <r>
    <n v="1852"/>
    <s v="593-14-4239"/>
    <s v="B"/>
    <x v="1"/>
    <x v="0"/>
    <s v="Home and lifestyle"/>
    <n v="95.46"/>
    <n v="8"/>
    <n v="38.183999999999997"/>
    <n v="801.86400000000003"/>
    <d v="2019-03-05T00:00:00"/>
    <d v="1899-12-30T19:40:00"/>
    <x v="2"/>
    <n v="763.68"/>
    <n v="4.7619047620000003"/>
    <n v="38.183999999999997"/>
    <n v="4.7"/>
    <n v="763.68000000000006"/>
    <n v="162450"/>
  </r>
  <r>
    <n v="1855"/>
    <s v="864-24-7918"/>
    <s v="A"/>
    <x v="0"/>
    <x v="0"/>
    <s v="Sports and travel"/>
    <n v="24.49"/>
    <n v="10"/>
    <n v="12.244999999999999"/>
    <n v="257.14499999999998"/>
    <d v="2019-02-22T00:00:00"/>
    <d v="1899-12-30T15:15:00"/>
    <x v="0"/>
    <n v="244.9"/>
    <n v="4.7619047620000003"/>
    <n v="12.244999999999999"/>
    <n v="8.1"/>
    <n v="244.89999999999998"/>
    <n v="161346"/>
  </r>
  <r>
    <n v="1856"/>
    <s v="824-88-3614"/>
    <s v="C"/>
    <x v="1"/>
    <x v="1"/>
    <s v="Health and beauty"/>
    <n v="34.31"/>
    <n v="8"/>
    <n v="13.724"/>
    <n v="288.20400000000001"/>
    <d v="2019-01-25T00:00:00"/>
    <d v="1899-12-30T15:00:00"/>
    <x v="2"/>
    <n v="274.48"/>
    <n v="4.7619047620000003"/>
    <n v="13.724"/>
    <n v="5.7"/>
    <n v="274.48"/>
    <n v="180812"/>
  </r>
  <r>
    <n v="1859"/>
    <s v="841-35-6630"/>
    <s v="C"/>
    <x v="1"/>
    <x v="0"/>
    <s v="Electronic accessories"/>
    <n v="75.91"/>
    <n v="6"/>
    <n v="22.773"/>
    <n v="478.233"/>
    <d v="2019-03-09T00:00:00"/>
    <d v="1899-12-30T18:21:00"/>
    <x v="0"/>
    <n v="455.46"/>
    <n v="4.7619047620000003"/>
    <n v="22.773"/>
    <n v="8.6999999999999993"/>
    <n v="455.46"/>
    <n v="186424"/>
  </r>
  <r>
    <n v="1865"/>
    <s v="109-28-2512"/>
    <s v="B"/>
    <x v="0"/>
    <x v="0"/>
    <s v="Fashion accessories"/>
    <n v="97.61"/>
    <n v="6"/>
    <n v="29.283000000000001"/>
    <n v="614.94299999999998"/>
    <d v="2019-01-07T00:00:00"/>
    <d v="1899-12-30T15:01:00"/>
    <x v="2"/>
    <n v="585.66"/>
    <n v="4.7619047620000003"/>
    <n v="29.283000000000001"/>
    <n v="9.9"/>
    <n v="585.66"/>
    <n v="186857"/>
  </r>
  <r>
    <n v="1866"/>
    <s v="262-47-2794"/>
    <s v="B"/>
    <x v="0"/>
    <x v="1"/>
    <s v="Home and lifestyle"/>
    <n v="71.86"/>
    <n v="8"/>
    <n v="28.744"/>
    <n v="603.62400000000002"/>
    <d v="2019-03-06T00:00:00"/>
    <d v="1899-12-30T15:07:00"/>
    <x v="1"/>
    <n v="574.88"/>
    <n v="4.7619047620000003"/>
    <n v="28.744"/>
    <n v="6.2"/>
    <n v="574.88"/>
    <n v="182072"/>
  </r>
  <r>
    <n v="1870"/>
    <s v="866-99-7614"/>
    <s v="C"/>
    <x v="1"/>
    <x v="1"/>
    <s v="Food and beverages"/>
    <n v="89.2"/>
    <n v="10"/>
    <n v="44.6"/>
    <n v="936.6"/>
    <d v="2019-02-11T00:00:00"/>
    <d v="1899-12-30T15:42:00"/>
    <x v="1"/>
    <n v="892"/>
    <n v="4.7619047620000003"/>
    <n v="44.6"/>
    <n v="4.4000000000000004"/>
    <n v="892"/>
    <n v="168092"/>
  </r>
  <r>
    <n v="1873"/>
    <s v="307-83-9164"/>
    <s v="A"/>
    <x v="0"/>
    <x v="1"/>
    <s v="Home and lifestyle"/>
    <n v="60.01"/>
    <n v="4"/>
    <n v="12.002000000000001"/>
    <n v="252.042"/>
    <d v="2019-01-25T00:00:00"/>
    <d v="1899-12-30T15:54:00"/>
    <x v="0"/>
    <n v="240.04"/>
    <n v="4.7619047620000003"/>
    <n v="12.002000000000001"/>
    <n v="4.5"/>
    <n v="240.04"/>
    <n v="176630"/>
  </r>
  <r>
    <n v="1876"/>
    <s v="745-74-0715"/>
    <s v="A"/>
    <x v="1"/>
    <x v="1"/>
    <s v="Electronic accessories"/>
    <n v="58.03"/>
    <n v="2"/>
    <n v="5.8029999999999999"/>
    <n v="121.863"/>
    <d v="2019-03-10T00:00:00"/>
    <d v="1899-12-30T20:46:00"/>
    <x v="2"/>
    <n v="116.06"/>
    <n v="4.7619047620000003"/>
    <n v="5.8029999999999999"/>
    <n v="8.8000000000000007"/>
    <n v="116.06"/>
    <n v="155260"/>
  </r>
  <r>
    <n v="1877"/>
    <s v="626-43-7888"/>
    <s v="C"/>
    <x v="1"/>
    <x v="0"/>
    <s v="Fashion accessories"/>
    <n v="60.41"/>
    <n v="8"/>
    <n v="24.164000000000001"/>
    <n v="507.44400000000002"/>
    <d v="2019-02-07T00:00:00"/>
    <d v="1899-12-30T12:23:00"/>
    <x v="2"/>
    <n v="483.28"/>
    <n v="4.7619047620000003"/>
    <n v="24.164000000000001"/>
    <n v="9.6"/>
    <n v="483.28000000000003"/>
    <n v="164090"/>
  </r>
  <r>
    <n v="1878"/>
    <s v="110-48-7033"/>
    <s v="B"/>
    <x v="0"/>
    <x v="1"/>
    <s v="Fashion accessories"/>
    <n v="32.619999999999997"/>
    <n v="4"/>
    <n v="6.524"/>
    <n v="137.00399999999999"/>
    <d v="2019-01-29T00:00:00"/>
    <d v="1899-12-30T14:12:00"/>
    <x v="0"/>
    <n v="130.47999999999999"/>
    <n v="4.7619047620000003"/>
    <n v="6.524"/>
    <n v="9"/>
    <n v="130.47999999999999"/>
    <n v="178331"/>
  </r>
  <r>
    <n v="1881"/>
    <s v="687-47-8271"/>
    <s v="A"/>
    <x v="1"/>
    <x v="1"/>
    <s v="Fashion accessories"/>
    <n v="98.98"/>
    <n v="10"/>
    <n v="49.49"/>
    <n v="1039.29"/>
    <d v="2019-02-08T00:00:00"/>
    <d v="1899-12-30T16:20:00"/>
    <x v="1"/>
    <n v="989.8"/>
    <n v="4.7619047620000003"/>
    <n v="49.49"/>
    <n v="8.6999999999999993"/>
    <n v="989.8"/>
    <n v="181320"/>
  </r>
  <r>
    <n v="1883"/>
    <s v="219-61-4139"/>
    <s v="C"/>
    <x v="1"/>
    <x v="1"/>
    <s v="Electronic accessories"/>
    <n v="83.08"/>
    <n v="1"/>
    <n v="4.1539999999999999"/>
    <n v="87.233999999999995"/>
    <d v="2019-01-23T00:00:00"/>
    <d v="1899-12-30T17:16:00"/>
    <x v="2"/>
    <n v="83.08"/>
    <n v="4.7619047620000003"/>
    <n v="4.1539999999999999"/>
    <n v="6.4"/>
    <n v="83.08"/>
    <n v="166825"/>
  </r>
  <r>
    <n v="1884"/>
    <s v="756-93-1854"/>
    <s v="C"/>
    <x v="0"/>
    <x v="0"/>
    <s v="Fashion accessories"/>
    <n v="83.35"/>
    <n v="2"/>
    <n v="8.3350000000000009"/>
    <n v="175.035"/>
    <d v="2019-02-02T00:00:00"/>
    <d v="1899-12-30T14:05:00"/>
    <x v="1"/>
    <n v="166.7"/>
    <n v="4.7619047620000003"/>
    <n v="8.3350000000000009"/>
    <n v="9.5"/>
    <n v="166.7"/>
    <n v="157100"/>
  </r>
  <r>
    <n v="1885"/>
    <s v="584-66-4073"/>
    <s v="C"/>
    <x v="1"/>
    <x v="1"/>
    <s v="Fashion accessories"/>
    <n v="56.5"/>
    <n v="1"/>
    <n v="2.8250000000000002"/>
    <n v="59.325000000000003"/>
    <d v="2019-03-13T00:00:00"/>
    <d v="1899-12-30T15:45:00"/>
    <x v="2"/>
    <n v="56.5"/>
    <n v="4.7619047620000003"/>
    <n v="2.8250000000000002"/>
    <n v="9.6"/>
    <n v="56.5"/>
    <n v="158917"/>
  </r>
  <r>
    <n v="1886"/>
    <s v="504-35-8843"/>
    <s v="A"/>
    <x v="1"/>
    <x v="1"/>
    <s v="Sports and travel"/>
    <n v="42.47"/>
    <n v="1"/>
    <n v="2.1234999999999999"/>
    <n v="44.593499999999999"/>
    <d v="2019-01-02T00:00:00"/>
    <d v="1899-12-30T16:57:00"/>
    <x v="0"/>
    <n v="42.47"/>
    <n v="4.7619047620000003"/>
    <n v="2.1234999999999999"/>
    <n v="5.7"/>
    <n v="42.47"/>
    <n v="185072"/>
  </r>
  <r>
    <n v="1887"/>
    <s v="510-95-6347"/>
    <s v="B"/>
    <x v="0"/>
    <x v="0"/>
    <s v="Food and beverages"/>
    <n v="48.52"/>
    <n v="3"/>
    <n v="7.2779999999999996"/>
    <n v="152.83799999999999"/>
    <d v="2019-03-05T00:00:00"/>
    <d v="1899-12-30T18:17:00"/>
    <x v="2"/>
    <n v="145.56"/>
    <n v="4.7619047620000003"/>
    <n v="7.2779999999999996"/>
    <n v="4"/>
    <n v="145.56"/>
    <n v="186429"/>
  </r>
  <r>
    <n v="1891"/>
    <s v="662-47-5456"/>
    <s v="C"/>
    <x v="0"/>
    <x v="1"/>
    <s v="Fashion accessories"/>
    <n v="35.19"/>
    <n v="10"/>
    <n v="17.594999999999999"/>
    <n v="369.495"/>
    <d v="2019-03-17T00:00:00"/>
    <d v="1899-12-30T19:06:00"/>
    <x v="1"/>
    <n v="351.9"/>
    <n v="4.7619047620000003"/>
    <n v="17.594999999999999"/>
    <n v="8.4"/>
    <n v="351.9"/>
    <n v="178420"/>
  </r>
  <r>
    <n v="1892"/>
    <s v="135-84-8019"/>
    <s v="A"/>
    <x v="1"/>
    <x v="0"/>
    <s v="Fashion accessories"/>
    <n v="77.930000000000007"/>
    <n v="9"/>
    <n v="35.0685"/>
    <n v="736.43849999999998"/>
    <d v="2019-02-27T00:00:00"/>
    <d v="1899-12-30T16:10:00"/>
    <x v="2"/>
    <n v="701.37"/>
    <n v="4.7619047620000003"/>
    <n v="35.0685"/>
    <n v="7.6"/>
    <n v="701.37"/>
    <n v="175114"/>
  </r>
  <r>
    <n v="1895"/>
    <s v="351-62-0822"/>
    <s v="B"/>
    <x v="0"/>
    <x v="0"/>
    <s v="Fashion accessories"/>
    <n v="14.48"/>
    <n v="4"/>
    <n v="2.8959999999999999"/>
    <n v="60.816000000000003"/>
    <d v="2019-02-06T00:00:00"/>
    <d v="1899-12-30T18:07:00"/>
    <x v="2"/>
    <n v="57.92"/>
    <n v="4.7619047620000003"/>
    <n v="2.8959999999999999"/>
    <n v="4.5"/>
    <n v="57.92"/>
    <n v="195529"/>
  </r>
  <r>
    <n v="1896"/>
    <s v="664-14-2882"/>
    <s v="C"/>
    <x v="0"/>
    <x v="0"/>
    <s v="Home and lifestyle"/>
    <n v="10.53"/>
    <n v="5"/>
    <n v="2.6324999999999998"/>
    <n v="55.282499999999999"/>
    <d v="2019-01-30T00:00:00"/>
    <d v="1899-12-30T14:43:00"/>
    <x v="1"/>
    <n v="52.65"/>
    <n v="4.7619047620000003"/>
    <n v="2.6324999999999998"/>
    <n v="5.8"/>
    <n v="52.65"/>
    <n v="162820"/>
  </r>
  <r>
    <n v="1897"/>
    <s v="394-41-0748"/>
    <s v="C"/>
    <x v="0"/>
    <x v="0"/>
    <s v="Fashion accessories"/>
    <n v="54.07"/>
    <n v="9"/>
    <n v="24.331499999999998"/>
    <n v="510.9615"/>
    <d v="2019-01-27T00:00:00"/>
    <d v="1899-12-30T14:55:00"/>
    <x v="2"/>
    <n v="486.63"/>
    <n v="4.7619047620000003"/>
    <n v="24.331499999999998"/>
    <n v="9.5"/>
    <n v="486.63"/>
    <n v="173113"/>
  </r>
  <r>
    <n v="1898"/>
    <s v="551-21-3069"/>
    <s v="C"/>
    <x v="1"/>
    <x v="0"/>
    <s v="Electronic accessories"/>
    <n v="23.07"/>
    <n v="9"/>
    <n v="10.381500000000001"/>
    <n v="218.01150000000001"/>
    <d v="2019-02-01T00:00:00"/>
    <d v="1899-12-30T11:27:00"/>
    <x v="0"/>
    <n v="207.63"/>
    <n v="4.7619047620000003"/>
    <n v="10.381500000000001"/>
    <n v="4.9000000000000004"/>
    <n v="207.63000000000002"/>
    <n v="184169"/>
  </r>
  <r>
    <n v="1900"/>
    <s v="578-80-7669"/>
    <s v="B"/>
    <x v="1"/>
    <x v="1"/>
    <s v="Sports and travel"/>
    <n v="74.97"/>
    <n v="1"/>
    <n v="3.7484999999999999"/>
    <n v="78.718500000000006"/>
    <d v="2019-03-16T00:00:00"/>
    <d v="1899-12-30T16:58:00"/>
    <x v="0"/>
    <n v="74.97"/>
    <n v="4.7619047620000003"/>
    <n v="3.7484999999999999"/>
    <n v="5.6"/>
    <n v="74.97"/>
    <n v="174637"/>
  </r>
  <r>
    <n v="1902"/>
    <s v="732-67-5346"/>
    <s v="A"/>
    <x v="1"/>
    <x v="1"/>
    <s v="Food and beverages"/>
    <n v="13.79"/>
    <n v="5"/>
    <n v="3.4474999999999998"/>
    <n v="72.397499999999994"/>
    <d v="2019-01-11T00:00:00"/>
    <d v="1899-12-30T19:07:00"/>
    <x v="1"/>
    <n v="68.95"/>
    <n v="4.7619047620000003"/>
    <n v="3.4474999999999998"/>
    <n v="7.8"/>
    <n v="68.949999999999989"/>
    <n v="172354"/>
  </r>
  <r>
    <n v="1905"/>
    <s v="336-78-2147"/>
    <s v="C"/>
    <x v="0"/>
    <x v="1"/>
    <s v="Home and lifestyle"/>
    <n v="63.91"/>
    <n v="8"/>
    <n v="25.564"/>
    <n v="536.84400000000005"/>
    <d v="2019-03-13T00:00:00"/>
    <d v="1899-12-30T19:52:00"/>
    <x v="1"/>
    <n v="511.28"/>
    <n v="4.7619047620000003"/>
    <n v="25.564"/>
    <n v="4.5999999999999996"/>
    <n v="511.28000000000003"/>
    <n v="183033"/>
  </r>
  <r>
    <n v="1907"/>
    <s v="477-24-6490"/>
    <s v="B"/>
    <x v="1"/>
    <x v="0"/>
    <s v="Health and beauty"/>
    <n v="99.71"/>
    <n v="6"/>
    <n v="29.913"/>
    <n v="628.173"/>
    <d v="2019-02-26T00:00:00"/>
    <d v="1899-12-30T16:52:00"/>
    <x v="2"/>
    <n v="598.26"/>
    <n v="4.7619047620000003"/>
    <n v="29.913"/>
    <n v="7.9"/>
    <n v="598.26"/>
    <n v="177583"/>
  </r>
  <r>
    <n v="1908"/>
    <s v="201-86-2184"/>
    <s v="B"/>
    <x v="0"/>
    <x v="0"/>
    <s v="Electronic accessories"/>
    <n v="26.26"/>
    <n v="7"/>
    <n v="9.1910000000000007"/>
    <n v="193.011"/>
    <d v="2019-02-02T00:00:00"/>
    <d v="1899-12-30T19:40:00"/>
    <x v="0"/>
    <n v="183.82"/>
    <n v="4.7619047620000003"/>
    <n v="9.1910000000000007"/>
    <n v="9.9"/>
    <n v="183.82"/>
    <n v="174116"/>
  </r>
  <r>
    <n v="1909"/>
    <s v="462-67-9126"/>
    <s v="A"/>
    <x v="1"/>
    <x v="1"/>
    <s v="Home and lifestyle"/>
    <n v="73.22"/>
    <n v="6"/>
    <n v="21.966000000000001"/>
    <n v="461.286"/>
    <d v="2019-01-21T00:00:00"/>
    <d v="1899-12-30T17:44:00"/>
    <x v="0"/>
    <n v="439.32"/>
    <n v="4.7619047620000003"/>
    <n v="21.966000000000001"/>
    <n v="7.2"/>
    <n v="439.32"/>
    <n v="174293"/>
  </r>
  <r>
    <n v="1910"/>
    <s v="747-58-7183"/>
    <s v="B"/>
    <x v="1"/>
    <x v="1"/>
    <s v="Fashion accessories"/>
    <n v="57.27"/>
    <n v="3"/>
    <n v="8.5905000000000005"/>
    <n v="180.40049999999999"/>
    <d v="2019-02-09T00:00:00"/>
    <d v="1899-12-30T20:31:00"/>
    <x v="2"/>
    <n v="171.81"/>
    <n v="4.7619047620000003"/>
    <n v="8.5905000000000005"/>
    <n v="6.5"/>
    <n v="171.81"/>
    <n v="168397"/>
  </r>
  <r>
    <n v="1911"/>
    <s v="790-29-1172"/>
    <s v="B"/>
    <x v="1"/>
    <x v="0"/>
    <s v="Food and beverages"/>
    <n v="57.34"/>
    <n v="3"/>
    <n v="8.6010000000000009"/>
    <n v="180.62100000000001"/>
    <d v="2019-03-10T00:00:00"/>
    <d v="1899-12-30T18:59:00"/>
    <x v="1"/>
    <n v="172.02"/>
    <n v="4.7619047620000003"/>
    <n v="8.6010000000000009"/>
    <n v="7.9"/>
    <n v="172.02"/>
    <n v="179632"/>
  </r>
  <r>
    <n v="1913"/>
    <s v="556-41-6224"/>
    <s v="C"/>
    <x v="1"/>
    <x v="1"/>
    <s v="Health and beauty"/>
    <n v="33.64"/>
    <n v="8"/>
    <n v="13.456"/>
    <n v="282.57600000000002"/>
    <d v="2019-02-15T00:00:00"/>
    <d v="1899-12-30T17:10:00"/>
    <x v="1"/>
    <n v="269.12"/>
    <n v="4.7619047620000003"/>
    <n v="13.456"/>
    <n v="9.3000000000000007"/>
    <n v="269.12"/>
    <n v="164950"/>
  </r>
  <r>
    <n v="1915"/>
    <s v="150-89-8043"/>
    <s v="A"/>
    <x v="1"/>
    <x v="1"/>
    <s v="Sports and travel"/>
    <n v="44.65"/>
    <n v="3"/>
    <n v="6.6974999999999998"/>
    <n v="140.64750000000001"/>
    <d v="2019-02-14T00:00:00"/>
    <d v="1899-12-30T15:04:00"/>
    <x v="0"/>
    <n v="133.94999999999999"/>
    <n v="4.7619047620000003"/>
    <n v="6.6974999999999998"/>
    <n v="6.2"/>
    <n v="133.95000000000002"/>
    <n v="175127"/>
  </r>
  <r>
    <n v="1917"/>
    <s v="751-69-0068"/>
    <s v="C"/>
    <x v="1"/>
    <x v="1"/>
    <s v="Sports and travel"/>
    <n v="99.24"/>
    <n v="9"/>
    <n v="44.658000000000001"/>
    <n v="937.81799999999998"/>
    <d v="2019-03-19T00:00:00"/>
    <d v="1899-12-30T19:09:00"/>
    <x v="2"/>
    <n v="893.16"/>
    <n v="4.7619047620000003"/>
    <n v="44.658000000000001"/>
    <n v="9"/>
    <n v="893.16"/>
    <n v="171796"/>
  </r>
  <r>
    <n v="1918"/>
    <s v="343-61-3544"/>
    <s v="B"/>
    <x v="0"/>
    <x v="1"/>
    <s v="Sports and travel"/>
    <n v="26.67"/>
    <n v="10"/>
    <n v="13.335000000000001"/>
    <n v="280.03500000000003"/>
    <d v="2019-01-29T00:00:00"/>
    <d v="1899-12-30T11:48:00"/>
    <x v="0"/>
    <n v="266.7"/>
    <n v="4.7619047620000003"/>
    <n v="13.335000000000001"/>
    <n v="8.6"/>
    <n v="266.70000000000005"/>
    <n v="167536"/>
  </r>
  <r>
    <n v="1919"/>
    <s v="233-67-5758"/>
    <s v="C"/>
    <x v="1"/>
    <x v="1"/>
    <s v="Health and beauty"/>
    <n v="40.35"/>
    <n v="1"/>
    <n v="2.0175000000000001"/>
    <n v="42.3675"/>
    <d v="2019-01-29T00:00:00"/>
    <d v="1899-12-30T13:46:00"/>
    <x v="2"/>
    <n v="40.35"/>
    <n v="4.7619047620000003"/>
    <n v="2.0175000000000001"/>
    <n v="6.2"/>
    <n v="40.35"/>
    <n v="155239"/>
  </r>
  <r>
    <n v="1920"/>
    <s v="276-75-6884"/>
    <s v="A"/>
    <x v="1"/>
    <x v="0"/>
    <s v="Health and beauty"/>
    <n v="68.709999999999994"/>
    <n v="3"/>
    <n v="10.3065"/>
    <n v="216.4365"/>
    <d v="2019-03-04T00:00:00"/>
    <d v="1899-12-30T10:05:00"/>
    <x v="0"/>
    <n v="206.13"/>
    <n v="4.7619047620000003"/>
    <n v="10.3065"/>
    <n v="8.6999999999999993"/>
    <n v="206.13"/>
    <n v="160554"/>
  </r>
  <r>
    <n v="1921"/>
    <s v="130-67-4723"/>
    <s v="A"/>
    <x v="0"/>
    <x v="1"/>
    <s v="Food and beverages"/>
    <n v="48.5"/>
    <n v="6"/>
    <n v="14.55"/>
    <n v="305.55"/>
    <d v="2019-01-11T00:00:00"/>
    <d v="1899-12-30T13:57:00"/>
    <x v="2"/>
    <n v="291"/>
    <n v="4.7619047620000003"/>
    <n v="14.55"/>
    <n v="9.4"/>
    <n v="291"/>
    <n v="164831"/>
  </r>
  <r>
    <n v="1922"/>
    <s v="558-60-5016"/>
    <s v="A"/>
    <x v="1"/>
    <x v="0"/>
    <s v="Home and lifestyle"/>
    <n v="33.299999999999997"/>
    <n v="9"/>
    <n v="14.984999999999999"/>
    <n v="314.685"/>
    <d v="2019-03-04T00:00:00"/>
    <d v="1899-12-30T15:27:00"/>
    <x v="2"/>
    <n v="299.7"/>
    <n v="4.7619047620000003"/>
    <n v="14.984999999999999"/>
    <n v="7.2"/>
    <n v="299.7"/>
    <n v="156067"/>
  </r>
  <r>
    <n v="1923"/>
    <s v="584-86-7256"/>
    <s v="C"/>
    <x v="0"/>
    <x v="1"/>
    <s v="Sports and travel"/>
    <n v="34.56"/>
    <n v="7"/>
    <n v="12.096"/>
    <n v="254.01599999999999"/>
    <d v="2019-03-11T00:00:00"/>
    <d v="1899-12-30T16:07:00"/>
    <x v="1"/>
    <n v="241.92"/>
    <n v="4.7619047620000003"/>
    <n v="12.096"/>
    <n v="7.3"/>
    <n v="241.92"/>
    <n v="182025"/>
  </r>
  <r>
    <n v="1924"/>
    <s v="299-46-1805"/>
    <s v="B"/>
    <x v="0"/>
    <x v="0"/>
    <s v="Sports and travel"/>
    <n v="93.72"/>
    <n v="6"/>
    <n v="28.116"/>
    <n v="590.43600000000004"/>
    <d v="2019-01-15T00:00:00"/>
    <d v="1899-12-30T16:19:00"/>
    <x v="0"/>
    <n v="562.32000000000005"/>
    <n v="4.7619047620000003"/>
    <n v="28.116"/>
    <n v="4.5"/>
    <n v="562.32000000000005"/>
    <n v="194384"/>
  </r>
  <r>
    <n v="1927"/>
    <s v="450-42-3339"/>
    <s v="C"/>
    <x v="1"/>
    <x v="1"/>
    <s v="Health and beauty"/>
    <n v="84.61"/>
    <n v="10"/>
    <n v="42.305"/>
    <n v="888.40499999999997"/>
    <d v="2019-02-09T00:00:00"/>
    <d v="1899-12-30T18:58:00"/>
    <x v="1"/>
    <n v="846.1"/>
    <n v="4.7619047620000003"/>
    <n v="42.305"/>
    <n v="8.8000000000000007"/>
    <n v="846.1"/>
    <n v="157937"/>
  </r>
  <r>
    <n v="1928"/>
    <s v="134-75-2619"/>
    <s v="A"/>
    <x v="0"/>
    <x v="1"/>
    <s v="Electronic accessories"/>
    <n v="19.32"/>
    <n v="7"/>
    <n v="6.7619999999999996"/>
    <n v="142.00200000000001"/>
    <d v="2019-03-25T00:00:00"/>
    <d v="1899-12-30T18:51:00"/>
    <x v="0"/>
    <n v="135.24"/>
    <n v="4.7619047620000003"/>
    <n v="6.7619999999999996"/>
    <n v="6.9"/>
    <n v="135.24"/>
    <n v="168274"/>
  </r>
  <r>
    <n v="1930"/>
    <s v="514-37-2845"/>
    <s v="B"/>
    <x v="1"/>
    <x v="1"/>
    <s v="Fashion accessories"/>
    <n v="99.25"/>
    <n v="2"/>
    <n v="9.9250000000000007"/>
    <n v="208.42500000000001"/>
    <d v="2019-03-20T00:00:00"/>
    <d v="1899-12-30T13:02:00"/>
    <x v="0"/>
    <n v="198.5"/>
    <n v="4.7619047620000003"/>
    <n v="9.9250000000000007"/>
    <n v="9"/>
    <n v="198.5"/>
    <n v="167893"/>
  </r>
  <r>
    <n v="1937"/>
    <s v="862-29-5914"/>
    <s v="C"/>
    <x v="1"/>
    <x v="0"/>
    <s v="Sports and travel"/>
    <n v="22.38"/>
    <n v="1"/>
    <n v="1.119"/>
    <n v="23.498999999999999"/>
    <d v="2019-01-30T00:00:00"/>
    <d v="1899-12-30T17:08:00"/>
    <x v="1"/>
    <n v="22.38"/>
    <n v="4.7619047620000003"/>
    <n v="1.119"/>
    <n v="8.6"/>
    <n v="22.38"/>
    <n v="159754"/>
  </r>
  <r>
    <n v="1939"/>
    <s v="873-14-6353"/>
    <s v="A"/>
    <x v="0"/>
    <x v="1"/>
    <s v="Food and beverages"/>
    <n v="24.82"/>
    <n v="7"/>
    <n v="8.6869999999999994"/>
    <n v="182.42699999999999"/>
    <d v="2019-02-16T00:00:00"/>
    <d v="1899-12-30T10:33:00"/>
    <x v="1"/>
    <n v="173.74"/>
    <n v="4.7619047620000003"/>
    <n v="8.6869999999999994"/>
    <n v="7.1"/>
    <n v="173.73999999999998"/>
    <n v="159041"/>
  </r>
  <r>
    <n v="1941"/>
    <s v="340-21-9136"/>
    <s v="A"/>
    <x v="0"/>
    <x v="0"/>
    <s v="Sports and travel"/>
    <n v="40.049999999999997"/>
    <n v="4"/>
    <n v="8.01"/>
    <n v="168.21"/>
    <d v="2019-01-25T00:00:00"/>
    <d v="1899-12-30T11:40:00"/>
    <x v="0"/>
    <n v="160.19999999999999"/>
    <n v="4.7619047620000003"/>
    <n v="8.01"/>
    <n v="9.6999999999999993"/>
    <n v="160.20000000000002"/>
    <n v="170647"/>
  </r>
  <r>
    <n v="1947"/>
    <s v="300-71-4605"/>
    <s v="C"/>
    <x v="0"/>
    <x v="1"/>
    <s v="Electronic accessories"/>
    <n v="86.04"/>
    <n v="5"/>
    <n v="21.51"/>
    <n v="451.71"/>
    <d v="2019-02-25T00:00:00"/>
    <d v="1899-12-30T11:24:00"/>
    <x v="2"/>
    <n v="430.2"/>
    <n v="4.7619047620000003"/>
    <n v="21.51"/>
    <n v="4.8"/>
    <n v="430.2"/>
    <n v="192955"/>
  </r>
  <r>
    <n v="1951"/>
    <s v="865-92-6136"/>
    <s v="A"/>
    <x v="1"/>
    <x v="1"/>
    <s v="Food and beverages"/>
    <n v="52.75"/>
    <n v="3"/>
    <n v="7.9124999999999996"/>
    <n v="166.16249999999999"/>
    <d v="2019-03-23T00:00:00"/>
    <d v="1899-12-30T10:16:00"/>
    <x v="2"/>
    <n v="158.25"/>
    <n v="4.7619047620000003"/>
    <n v="7.9124999999999996"/>
    <n v="9.3000000000000007"/>
    <n v="158.25"/>
    <n v="184219"/>
  </r>
  <r>
    <n v="1954"/>
    <s v="852-82-2749"/>
    <s v="A"/>
    <x v="1"/>
    <x v="1"/>
    <s v="Sports and travel"/>
    <n v="64.59"/>
    <n v="4"/>
    <n v="12.917999999999999"/>
    <n v="271.27800000000002"/>
    <d v="2019-01-06T00:00:00"/>
    <d v="1899-12-30T13:35:00"/>
    <x v="2"/>
    <n v="258.36"/>
    <n v="4.7619047620000003"/>
    <n v="12.917999999999999"/>
    <n v="9.3000000000000007"/>
    <n v="258.36"/>
    <n v="159052"/>
  </r>
  <r>
    <n v="1955"/>
    <s v="284-34-9626"/>
    <s v="B"/>
    <x v="1"/>
    <x v="0"/>
    <s v="Home and lifestyle"/>
    <n v="77.040000000000006"/>
    <n v="3"/>
    <n v="11.555999999999999"/>
    <n v="242.67599999999999"/>
    <d v="2019-02-11T00:00:00"/>
    <d v="1899-12-30T10:39:00"/>
    <x v="1"/>
    <n v="231.12"/>
    <n v="4.7619047620000003"/>
    <n v="11.555999999999999"/>
    <n v="7.2"/>
    <n v="231.11999999999998"/>
    <n v="180573"/>
  </r>
  <r>
    <n v="1956"/>
    <s v="645-44-1170"/>
    <s v="A"/>
    <x v="0"/>
    <x v="1"/>
    <s v="Home and lifestyle"/>
    <n v="58.07"/>
    <n v="9"/>
    <n v="26.131499999999999"/>
    <n v="548.76149999999996"/>
    <d v="2019-01-19T00:00:00"/>
    <d v="1899-12-30T20:07:00"/>
    <x v="2"/>
    <n v="522.63"/>
    <n v="4.7619047620000003"/>
    <n v="26.131499999999999"/>
    <n v="4.3"/>
    <n v="522.63"/>
    <n v="183715"/>
  </r>
  <r>
    <n v="1957"/>
    <s v="590-83-4591"/>
    <s v="B"/>
    <x v="0"/>
    <x v="1"/>
    <s v="Electronic accessories"/>
    <n v="87.45"/>
    <n v="6"/>
    <n v="26.234999999999999"/>
    <n v="550.93499999999995"/>
    <d v="2019-02-17T00:00:00"/>
    <d v="1899-12-30T14:40:00"/>
    <x v="1"/>
    <n v="524.70000000000005"/>
    <n v="4.7619047620000003"/>
    <n v="26.234999999999999"/>
    <n v="8.8000000000000007"/>
    <n v="524.69999999999993"/>
    <n v="182576"/>
  </r>
  <r>
    <n v="1958"/>
    <s v="720-72-2436"/>
    <s v="A"/>
    <x v="1"/>
    <x v="1"/>
    <s v="Food and beverages"/>
    <n v="66.52"/>
    <n v="4"/>
    <n v="13.304"/>
    <n v="279.38400000000001"/>
    <d v="2019-03-02T00:00:00"/>
    <d v="1899-12-30T18:14:00"/>
    <x v="2"/>
    <n v="266.08"/>
    <n v="4.7619047620000003"/>
    <n v="13.304"/>
    <n v="6.9"/>
    <n v="266.08000000000004"/>
    <n v="156962"/>
  </r>
  <r>
    <n v="1964"/>
    <s v="788-21-5741"/>
    <s v="A"/>
    <x v="1"/>
    <x v="1"/>
    <s v="Fashion accessories"/>
    <n v="45.38"/>
    <n v="3"/>
    <n v="6.8070000000000004"/>
    <n v="142.947"/>
    <d v="2019-02-17T00:00:00"/>
    <d v="1899-12-30T13:34:00"/>
    <x v="1"/>
    <n v="136.13999999999999"/>
    <n v="4.7619047620000003"/>
    <n v="6.8070000000000004"/>
    <n v="7.2"/>
    <n v="136.14000000000001"/>
    <n v="163693"/>
  </r>
  <r>
    <n v="1965"/>
    <s v="586-25-0848"/>
    <s v="A"/>
    <x v="1"/>
    <x v="0"/>
    <s v="Sports and travel"/>
    <n v="12.34"/>
    <n v="7"/>
    <n v="4.319"/>
    <n v="90.698999999999998"/>
    <d v="2019-03-04T00:00:00"/>
    <d v="1899-12-30T11:19:00"/>
    <x v="1"/>
    <n v="86.38"/>
    <n v="4.7619047620000003"/>
    <n v="4.319"/>
    <n v="6.7"/>
    <n v="86.38"/>
    <n v="180763"/>
  </r>
  <r>
    <n v="1966"/>
    <s v="742-04-5161"/>
    <s v="A"/>
    <x v="0"/>
    <x v="1"/>
    <s v="Home and lifestyle"/>
    <n v="72.78"/>
    <n v="10"/>
    <n v="36.39"/>
    <n v="764.19"/>
    <d v="2019-02-03T00:00:00"/>
    <d v="1899-12-30T17:24:00"/>
    <x v="0"/>
    <n v="727.8"/>
    <n v="4.7619047620000003"/>
    <n v="36.39"/>
    <n v="7.3"/>
    <n v="727.80000000000007"/>
    <n v="165352"/>
  </r>
  <r>
    <n v="1967"/>
    <s v="685-64-1609"/>
    <s v="A"/>
    <x v="0"/>
    <x v="0"/>
    <s v="Fashion accessories"/>
    <n v="30.14"/>
    <n v="10"/>
    <n v="15.07"/>
    <n v="316.47000000000003"/>
    <d v="2019-02-10T00:00:00"/>
    <d v="1899-12-30T12:28:00"/>
    <x v="2"/>
    <n v="301.39999999999998"/>
    <n v="4.7619047620000003"/>
    <n v="15.07"/>
    <n v="9.1999999999999993"/>
    <n v="301.40000000000003"/>
    <n v="182170"/>
  </r>
  <r>
    <n v="1968"/>
    <s v="563-91-7120"/>
    <s v="A"/>
    <x v="1"/>
    <x v="0"/>
    <s v="Fashion accessories"/>
    <n v="61.77"/>
    <n v="5"/>
    <n v="15.442500000000001"/>
    <n v="324.29250000000002"/>
    <d v="2019-03-08T00:00:00"/>
    <d v="1899-12-30T13:21:00"/>
    <x v="0"/>
    <n v="308.85000000000002"/>
    <n v="4.7619047620000003"/>
    <n v="15.442500000000001"/>
    <n v="6.7"/>
    <n v="308.85000000000002"/>
    <n v="175759"/>
  </r>
  <r>
    <n v="1969"/>
    <s v="549-03-9315"/>
    <s v="B"/>
    <x v="1"/>
    <x v="1"/>
    <s v="Fashion accessories"/>
    <n v="94.87"/>
    <n v="8"/>
    <n v="37.948"/>
    <n v="796.90800000000002"/>
    <d v="2019-02-12T00:00:00"/>
    <d v="1899-12-30T12:58:00"/>
    <x v="2"/>
    <n v="758.96"/>
    <n v="4.7619047620000003"/>
    <n v="37.948"/>
    <n v="8.6999999999999993"/>
    <n v="758.96"/>
    <n v="179689"/>
  </r>
  <r>
    <n v="1971"/>
    <s v="787-56-0757"/>
    <s v="C"/>
    <x v="0"/>
    <x v="0"/>
    <s v="Food and beverages"/>
    <n v="80.36"/>
    <n v="4"/>
    <n v="16.071999999999999"/>
    <n v="337.512"/>
    <d v="2019-02-23T00:00:00"/>
    <d v="1899-12-30T18:45:00"/>
    <x v="1"/>
    <n v="321.44"/>
    <n v="4.7619047620000003"/>
    <n v="16.071999999999999"/>
    <n v="8.3000000000000007"/>
    <n v="321.44"/>
    <n v="185683"/>
  </r>
  <r>
    <n v="1974"/>
    <s v="394-55-6384"/>
    <s v="C"/>
    <x v="0"/>
    <x v="0"/>
    <s v="Sports and travel"/>
    <n v="70.19"/>
    <n v="9"/>
    <n v="31.5855"/>
    <n v="663.29549999999995"/>
    <d v="2019-01-25T00:00:00"/>
    <d v="1899-12-30T13:38:00"/>
    <x v="0"/>
    <n v="631.71"/>
    <n v="4.7619047620000003"/>
    <n v="31.5855"/>
    <n v="6.7"/>
    <n v="631.70999999999992"/>
    <n v="164449"/>
  </r>
  <r>
    <n v="1975"/>
    <s v="241-96-5076"/>
    <s v="B"/>
    <x v="0"/>
    <x v="0"/>
    <s v="Home and lifestyle"/>
    <n v="49.1"/>
    <n v="2"/>
    <n v="4.91"/>
    <n v="103.11"/>
    <d v="2019-01-08T00:00:00"/>
    <d v="1899-12-30T12:58:00"/>
    <x v="1"/>
    <n v="98.2"/>
    <n v="4.7619047620000003"/>
    <n v="4.91"/>
    <n v="6.4"/>
    <n v="98.2"/>
    <n v="164587"/>
  </r>
  <r>
    <n v="1977"/>
    <s v="868-81-1752"/>
    <s v="B"/>
    <x v="1"/>
    <x v="1"/>
    <s v="Home and lifestyle"/>
    <n v="22.02"/>
    <n v="9"/>
    <n v="9.9090000000000007"/>
    <n v="208.089"/>
    <d v="2019-02-07T00:00:00"/>
    <d v="1899-12-30T18:48:00"/>
    <x v="0"/>
    <n v="198.18"/>
    <n v="4.7619047620000003"/>
    <n v="9.9090000000000007"/>
    <n v="6.8"/>
    <n v="198.18"/>
    <n v="175437"/>
  </r>
  <r>
    <n v="1981"/>
    <s v="821-07-3596"/>
    <s v="C"/>
    <x v="1"/>
    <x v="0"/>
    <s v="Fashion accessories"/>
    <n v="16.45"/>
    <n v="4"/>
    <n v="3.29"/>
    <n v="69.09"/>
    <d v="2019-03-07T00:00:00"/>
    <d v="1899-12-30T14:53:00"/>
    <x v="2"/>
    <n v="65.8"/>
    <n v="4.7619047620000003"/>
    <n v="3.29"/>
    <n v="5.6"/>
    <n v="65.8"/>
    <n v="178028"/>
  </r>
  <r>
    <n v="1982"/>
    <s v="529-56-3974"/>
    <s v="B"/>
    <x v="0"/>
    <x v="1"/>
    <s v="Electronic accessories"/>
    <n v="25.51"/>
    <n v="4"/>
    <n v="5.1020000000000003"/>
    <n v="107.142"/>
    <d v="2019-03-09T00:00:00"/>
    <d v="1899-12-30T17:03:00"/>
    <x v="0"/>
    <n v="102.04"/>
    <n v="4.7619047620000003"/>
    <n v="5.1020000000000003"/>
    <n v="6.8"/>
    <n v="102.03999999999999"/>
    <n v="195169"/>
  </r>
  <r>
    <n v="1983"/>
    <s v="577-34-7579"/>
    <s v="C"/>
    <x v="0"/>
    <x v="1"/>
    <s v="Food and beverages"/>
    <n v="50.49"/>
    <n v="9"/>
    <n v="22.720500000000001"/>
    <n v="477.13049999999998"/>
    <d v="2019-01-10T00:00:00"/>
    <d v="1899-12-30T17:16:00"/>
    <x v="0"/>
    <n v="454.41"/>
    <n v="4.7619047620000003"/>
    <n v="22.720500000000001"/>
    <n v="5.4"/>
    <n v="454.40999999999997"/>
    <n v="156337"/>
  </r>
  <r>
    <n v="1987"/>
    <s v="794-32-2436"/>
    <s v="B"/>
    <x v="0"/>
    <x v="1"/>
    <s v="Electronic accessories"/>
    <n v="55.67"/>
    <n v="2"/>
    <n v="5.5670000000000002"/>
    <n v="116.907"/>
    <d v="2019-03-27T00:00:00"/>
    <d v="1899-12-30T15:08:00"/>
    <x v="2"/>
    <n v="111.34"/>
    <n v="4.7619047620000003"/>
    <n v="5.5670000000000002"/>
    <n v="6"/>
    <n v="111.34"/>
    <n v="165569"/>
  </r>
  <r>
    <n v="1988"/>
    <s v="630-74-5166"/>
    <s v="A"/>
    <x v="1"/>
    <x v="1"/>
    <s v="Sports and travel"/>
    <n v="62.13"/>
    <n v="6"/>
    <n v="18.638999999999999"/>
    <n v="391.41899999999998"/>
    <d v="2019-03-22T00:00:00"/>
    <d v="1899-12-30T20:19:00"/>
    <x v="0"/>
    <n v="372.78"/>
    <n v="4.7619047620000003"/>
    <n v="18.638999999999999"/>
    <n v="7.4"/>
    <n v="372.78"/>
    <n v="183844"/>
  </r>
  <r>
    <n v="1991"/>
    <s v="566-19-5475"/>
    <s v="B"/>
    <x v="1"/>
    <x v="1"/>
    <s v="Fashion accessories"/>
    <n v="47.97"/>
    <n v="7"/>
    <n v="16.7895"/>
    <n v="352.5795"/>
    <d v="2019-01-07T00:00:00"/>
    <d v="1899-12-30T20:52:00"/>
    <x v="0"/>
    <n v="335.79"/>
    <n v="4.7619047620000003"/>
    <n v="16.7895"/>
    <n v="6.2"/>
    <n v="335.79"/>
    <n v="177568"/>
  </r>
  <r>
    <n v="1996"/>
    <s v="770-42-8960"/>
    <s v="B"/>
    <x v="1"/>
    <x v="1"/>
    <s v="Food and beverages"/>
    <n v="21.12"/>
    <n v="8"/>
    <n v="8.4480000000000004"/>
    <n v="177.40799999999999"/>
    <d v="2019-01-01T00:00:00"/>
    <d v="1899-12-30T19:31:00"/>
    <x v="0"/>
    <n v="168.96"/>
    <n v="4.7619047620000003"/>
    <n v="8.4480000000000004"/>
    <n v="6.3"/>
    <n v="168.95999999999998"/>
    <n v="159412"/>
  </r>
  <r>
    <n v="1997"/>
    <s v="234-03-4040"/>
    <s v="B"/>
    <x v="0"/>
    <x v="0"/>
    <s v="Food and beverages"/>
    <n v="73.05"/>
    <n v="10"/>
    <n v="36.524999999999999"/>
    <n v="767.02499999999998"/>
    <d v="2019-03-03T00:00:00"/>
    <d v="1899-12-30T12:25:00"/>
    <x v="1"/>
    <n v="730.5"/>
    <n v="4.7619047620000003"/>
    <n v="36.524999999999999"/>
    <n v="8.6999999999999993"/>
    <n v="730.5"/>
    <n v="170924"/>
  </r>
  <r>
    <n v="2003"/>
    <s v="648-83-1321"/>
    <s v="A"/>
    <x v="0"/>
    <x v="1"/>
    <s v="Home and lifestyle"/>
    <n v="63.56"/>
    <n v="10"/>
    <n v="31.78"/>
    <n v="667.38"/>
    <d v="2019-01-16T00:00:00"/>
    <d v="1899-12-30T17:59:00"/>
    <x v="0"/>
    <n v="635.6"/>
    <n v="4.7619047620000003"/>
    <n v="31.78"/>
    <n v="4.3"/>
    <n v="635.6"/>
    <n v="164504"/>
  </r>
  <r>
    <n v="2006"/>
    <s v="430-02-3888"/>
    <s v="B"/>
    <x v="1"/>
    <x v="1"/>
    <s v="Electronic accessories"/>
    <n v="46.02"/>
    <n v="6"/>
    <n v="13.805999999999999"/>
    <n v="289.92599999999999"/>
    <d v="2019-02-07T00:00:00"/>
    <d v="1899-12-30T15:55:00"/>
    <x v="0"/>
    <n v="276.12"/>
    <n v="4.7619047620000003"/>
    <n v="13.805999999999999"/>
    <n v="7.1"/>
    <n v="276.12"/>
    <n v="156320"/>
  </r>
  <r>
    <n v="2010"/>
    <s v="210-57-1719"/>
    <s v="B"/>
    <x v="1"/>
    <x v="0"/>
    <s v="Health and beauty"/>
    <n v="58.24"/>
    <n v="9"/>
    <n v="26.207999999999998"/>
    <n v="550.36800000000005"/>
    <d v="2019-02-05T00:00:00"/>
    <d v="1899-12-30T12:34:00"/>
    <x v="0"/>
    <n v="524.16"/>
    <n v="4.7619047620000003"/>
    <n v="26.207999999999998"/>
    <n v="9.6999999999999993"/>
    <n v="524.16000000000008"/>
    <n v="168316"/>
  </r>
  <r>
    <n v="2011"/>
    <s v="612-36-5536"/>
    <s v="A"/>
    <x v="0"/>
    <x v="1"/>
    <s v="Food and beverages"/>
    <n v="80.959999999999994"/>
    <n v="8"/>
    <n v="32.384"/>
    <n v="680.06399999999996"/>
    <d v="2019-02-17T00:00:00"/>
    <d v="1899-12-30T11:12:00"/>
    <x v="1"/>
    <n v="647.67999999999995"/>
    <n v="4.7619047620000003"/>
    <n v="32.384"/>
    <n v="7.4"/>
    <n v="647.67999999999995"/>
    <n v="174538"/>
  </r>
  <r>
    <n v="2012"/>
    <s v="871-79-8483"/>
    <s v="B"/>
    <x v="1"/>
    <x v="1"/>
    <s v="Fashion accessories"/>
    <n v="94.13"/>
    <n v="5"/>
    <n v="23.532499999999999"/>
    <n v="494.1825"/>
    <d v="2019-02-25T00:00:00"/>
    <d v="1899-12-30T19:39:00"/>
    <x v="1"/>
    <n v="470.65"/>
    <n v="4.7619047620000003"/>
    <n v="23.532499999999999"/>
    <n v="4.8"/>
    <n v="470.65"/>
    <n v="191700"/>
  </r>
  <r>
    <n v="2013"/>
    <s v="308-81-0538"/>
    <s v="A"/>
    <x v="1"/>
    <x v="0"/>
    <s v="Fashion accessories"/>
    <n v="73.05"/>
    <n v="4"/>
    <n v="14.61"/>
    <n v="306.81"/>
    <d v="2019-02-25T00:00:00"/>
    <d v="1899-12-30T17:16:00"/>
    <x v="1"/>
    <n v="292.2"/>
    <n v="4.7619047620000003"/>
    <n v="14.61"/>
    <n v="4.9000000000000004"/>
    <n v="292.2"/>
    <n v="168695"/>
  </r>
  <r>
    <n v="2015"/>
    <s v="389-25-3394"/>
    <s v="C"/>
    <x v="1"/>
    <x v="1"/>
    <s v="Electronic accessories"/>
    <n v="11.81"/>
    <n v="5"/>
    <n v="2.9525000000000001"/>
    <n v="62.002499999999998"/>
    <d v="2019-02-17T00:00:00"/>
    <d v="1899-12-30T18:06:00"/>
    <x v="0"/>
    <n v="59.05"/>
    <n v="4.7619047620000003"/>
    <n v="2.9525000000000001"/>
    <n v="9.4"/>
    <n v="59.05"/>
    <n v="179593"/>
  </r>
  <r>
    <n v="2021"/>
    <s v="257-60-7754"/>
    <s v="A"/>
    <x v="1"/>
    <x v="0"/>
    <s v="Electronic accessories"/>
    <n v="50.23"/>
    <n v="4"/>
    <n v="10.045999999999999"/>
    <n v="210.96600000000001"/>
    <d v="2019-01-08T00:00:00"/>
    <d v="1899-12-30T17:12:00"/>
    <x v="0"/>
    <n v="200.92"/>
    <n v="4.7619047620000003"/>
    <n v="10.045999999999999"/>
    <n v="9"/>
    <n v="200.92000000000002"/>
    <n v="161180"/>
  </r>
  <r>
    <n v="2024"/>
    <s v="848-42-2560"/>
    <s v="A"/>
    <x v="1"/>
    <x v="0"/>
    <s v="Fashion accessories"/>
    <n v="81.91"/>
    <n v="2"/>
    <n v="8.1910000000000007"/>
    <n v="172.011"/>
    <d v="2019-03-05T00:00:00"/>
    <d v="1899-12-30T17:43:00"/>
    <x v="0"/>
    <n v="163.82"/>
    <n v="4.7619047620000003"/>
    <n v="8.1910000000000007"/>
    <n v="7.8"/>
    <n v="163.82"/>
    <n v="176081"/>
  </r>
  <r>
    <n v="2028"/>
    <s v="430-60-3493"/>
    <s v="A"/>
    <x v="0"/>
    <x v="0"/>
    <s v="Home and lifestyle"/>
    <n v="94.88"/>
    <n v="7"/>
    <n v="33.207999999999998"/>
    <n v="697.36800000000005"/>
    <d v="2019-02-03T00:00:00"/>
    <d v="1899-12-30T14:38:00"/>
    <x v="0"/>
    <n v="664.16"/>
    <n v="4.7619047620000003"/>
    <n v="33.207999999999998"/>
    <n v="4.2"/>
    <n v="664.16000000000008"/>
    <n v="177037"/>
  </r>
  <r>
    <n v="2031"/>
    <s v="326-71-2155"/>
    <s v="C"/>
    <x v="1"/>
    <x v="0"/>
    <s v="Sports and travel"/>
    <n v="73.95"/>
    <n v="4"/>
    <n v="14.79"/>
    <n v="310.58999999999997"/>
    <d v="2019-02-03T00:00:00"/>
    <d v="1899-12-30T10:02:00"/>
    <x v="0"/>
    <n v="295.8"/>
    <n v="4.7619047620000003"/>
    <n v="14.79"/>
    <n v="6.1"/>
    <n v="295.79999999999995"/>
    <n v="170924"/>
  </r>
  <r>
    <n v="2033"/>
    <s v="287-83-1405"/>
    <s v="A"/>
    <x v="1"/>
    <x v="1"/>
    <s v="Health and beauty"/>
    <n v="25.43"/>
    <n v="6"/>
    <n v="7.6289999999999996"/>
    <n v="160.209"/>
    <d v="2019-02-12T00:00:00"/>
    <d v="1899-12-30T19:01:00"/>
    <x v="2"/>
    <n v="152.58000000000001"/>
    <n v="4.7619047620000003"/>
    <n v="7.6289999999999996"/>
    <n v="7"/>
    <n v="152.58000000000001"/>
    <n v="169098"/>
  </r>
  <r>
    <n v="2036"/>
    <s v="502-05-1910"/>
    <s v="A"/>
    <x v="1"/>
    <x v="1"/>
    <s v="Health and beauty"/>
    <n v="65.180000000000007"/>
    <n v="3"/>
    <n v="9.7769999999999992"/>
    <n v="205.31700000000001"/>
    <d v="2019-02-25T00:00:00"/>
    <d v="1899-12-30T20:35:00"/>
    <x v="1"/>
    <n v="195.54"/>
    <n v="4.7619047620000003"/>
    <n v="9.7769999999999992"/>
    <n v="6.3"/>
    <n v="195.54000000000002"/>
    <n v="170596"/>
  </r>
  <r>
    <n v="2039"/>
    <s v="132-23-6451"/>
    <s v="A"/>
    <x v="0"/>
    <x v="1"/>
    <s v="Health and beauty"/>
    <n v="20.97"/>
    <n v="5"/>
    <n v="5.2424999999999997"/>
    <n v="110.0925"/>
    <d v="2019-01-04T00:00:00"/>
    <d v="1899-12-30T13:21:00"/>
    <x v="0"/>
    <n v="104.85"/>
    <n v="4.7619047620000003"/>
    <n v="5.2424999999999997"/>
    <n v="7.8"/>
    <n v="104.85"/>
    <n v="172228"/>
  </r>
  <r>
    <n v="2040"/>
    <s v="241-11-2261"/>
    <s v="B"/>
    <x v="1"/>
    <x v="0"/>
    <s v="Fashion accessories"/>
    <n v="79.86"/>
    <n v="7"/>
    <n v="27.951000000000001"/>
    <n v="586.971"/>
    <d v="2019-01-10T00:00:00"/>
    <d v="1899-12-30T10:33:00"/>
    <x v="1"/>
    <n v="559.02"/>
    <n v="4.7619047620000003"/>
    <n v="27.951000000000001"/>
    <n v="5.5"/>
    <n v="559.02"/>
    <n v="167605"/>
  </r>
  <r>
    <n v="2041"/>
    <s v="390-17-5806"/>
    <s v="C"/>
    <x v="0"/>
    <x v="0"/>
    <s v="Food and beverages"/>
    <n v="38.42"/>
    <n v="1"/>
    <n v="1.921"/>
    <n v="40.341000000000001"/>
    <d v="2019-02-02T00:00:00"/>
    <d v="1899-12-30T16:33:00"/>
    <x v="0"/>
    <n v="38.42"/>
    <n v="4.7619047620000003"/>
    <n v="1.921"/>
    <n v="8.6"/>
    <n v="38.42"/>
    <n v="162845"/>
  </r>
  <r>
    <n v="2042"/>
    <s v="725-67-2480"/>
    <s v="B"/>
    <x v="0"/>
    <x v="0"/>
    <s v="Fashion accessories"/>
    <n v="58.75"/>
    <n v="6"/>
    <n v="17.625"/>
    <n v="370.125"/>
    <d v="2019-03-24T00:00:00"/>
    <d v="1899-12-30T18:14:00"/>
    <x v="1"/>
    <n v="352.5"/>
    <n v="4.7619047620000003"/>
    <n v="17.625"/>
    <n v="5.9"/>
    <n v="352.5"/>
    <n v="165196"/>
  </r>
  <r>
    <n v="2045"/>
    <s v="131-15-8856"/>
    <s v="C"/>
    <x v="0"/>
    <x v="0"/>
    <s v="Food and beverages"/>
    <n v="72.52"/>
    <n v="8"/>
    <n v="29.007999999999999"/>
    <n v="609.16800000000001"/>
    <d v="2019-03-30T00:00:00"/>
    <d v="1899-12-30T19:26:00"/>
    <x v="1"/>
    <n v="580.16"/>
    <n v="4.7619047620000003"/>
    <n v="29.007999999999999"/>
    <n v="4"/>
    <n v="580.16"/>
    <n v="165526"/>
  </r>
  <r>
    <n v="2047"/>
    <s v="225-98-1496"/>
    <s v="C"/>
    <x v="1"/>
    <x v="0"/>
    <s v="Fashion accessories"/>
    <n v="27.02"/>
    <n v="3"/>
    <n v="4.0529999999999999"/>
    <n v="85.113"/>
    <d v="2019-03-02T00:00:00"/>
    <d v="1899-12-30T13:01:00"/>
    <x v="1"/>
    <n v="81.06"/>
    <n v="4.7619047620000003"/>
    <n v="4.0529999999999999"/>
    <n v="7.1"/>
    <n v="81.06"/>
    <n v="183528"/>
  </r>
  <r>
    <n v="2048"/>
    <s v="182-52-7000"/>
    <s v="A"/>
    <x v="0"/>
    <x v="0"/>
    <s v="Sports and travel"/>
    <n v="27.04"/>
    <n v="4"/>
    <n v="5.4080000000000004"/>
    <n v="113.568"/>
    <d v="2019-01-01T00:00:00"/>
    <d v="1899-12-30T20:26:00"/>
    <x v="2"/>
    <n v="108.16"/>
    <n v="4.7619047620000003"/>
    <n v="5.4080000000000004"/>
    <n v="6.9"/>
    <n v="108.16"/>
    <n v="164176"/>
  </r>
  <r>
    <n v="2050"/>
    <s v="880-35-0356"/>
    <s v="A"/>
    <x v="0"/>
    <x v="0"/>
    <s v="Sports and travel"/>
    <n v="75.2"/>
    <n v="3"/>
    <n v="11.28"/>
    <n v="236.88"/>
    <d v="2019-02-05T00:00:00"/>
    <d v="1899-12-30T11:51:00"/>
    <x v="2"/>
    <n v="225.6"/>
    <n v="4.7619047620000003"/>
    <n v="11.28"/>
    <n v="4.8"/>
    <n v="225.6"/>
    <n v="167023"/>
  </r>
  <r>
    <n v="2052"/>
    <s v="233-34-0817"/>
    <s v="C"/>
    <x v="0"/>
    <x v="0"/>
    <s v="Electronic accessories"/>
    <n v="98.84"/>
    <n v="1"/>
    <n v="4.9420000000000002"/>
    <n v="103.782"/>
    <d v="2019-02-15T00:00:00"/>
    <d v="1899-12-30T11:21:00"/>
    <x v="0"/>
    <n v="98.84"/>
    <n v="4.7619047620000003"/>
    <n v="4.9420000000000002"/>
    <n v="8.4"/>
    <n v="98.84"/>
    <n v="170713"/>
  </r>
  <r>
    <n v="2053"/>
    <s v="860-73-6466"/>
    <s v="A"/>
    <x v="0"/>
    <x v="0"/>
    <s v="Sports and travel"/>
    <n v="39.47"/>
    <n v="2"/>
    <n v="3.9470000000000001"/>
    <n v="82.887"/>
    <d v="2019-03-02T00:00:00"/>
    <d v="1899-12-30T16:16:00"/>
    <x v="1"/>
    <n v="78.94"/>
    <n v="4.7619047620000003"/>
    <n v="3.9470000000000001"/>
    <n v="5"/>
    <n v="78.94"/>
    <n v="159925"/>
  </r>
  <r>
    <n v="2056"/>
    <s v="778-71-5554"/>
    <s v="C"/>
    <x v="0"/>
    <x v="1"/>
    <s v="Fashion accessories"/>
    <n v="15.43"/>
    <n v="1"/>
    <n v="0.77149999999999996"/>
    <n v="16.201499999999999"/>
    <d v="2019-01-25T00:00:00"/>
    <d v="1899-12-30T15:46:00"/>
    <x v="1"/>
    <n v="15.43"/>
    <n v="4.7619047620000003"/>
    <n v="0.77149999999999996"/>
    <n v="6.1"/>
    <n v="15.43"/>
    <n v="188347"/>
  </r>
  <r>
    <n v="2057"/>
    <s v="199-75-8169"/>
    <s v="A"/>
    <x v="0"/>
    <x v="1"/>
    <s v="Sports and travel"/>
    <n v="15.81"/>
    <n v="10"/>
    <n v="7.9050000000000002"/>
    <n v="166.005"/>
    <d v="2019-03-06T00:00:00"/>
    <d v="1899-12-30T12:27:00"/>
    <x v="1"/>
    <n v="158.1"/>
    <n v="4.7619047620000003"/>
    <n v="7.9050000000000002"/>
    <n v="8.6"/>
    <n v="158.1"/>
    <n v="187171"/>
  </r>
  <r>
    <n v="2061"/>
    <s v="436-54-4512"/>
    <s v="A"/>
    <x v="0"/>
    <x v="0"/>
    <s v="Food and beverages"/>
    <n v="91.61"/>
    <n v="1"/>
    <n v="4.5804999999999998"/>
    <n v="96.1905"/>
    <d v="2019-03-20T00:00:00"/>
    <d v="1899-12-30T19:44:00"/>
    <x v="0"/>
    <n v="91.61"/>
    <n v="4.7619047620000003"/>
    <n v="4.5804999999999998"/>
    <n v="9.8000000000000007"/>
    <n v="91.61"/>
    <n v="166294"/>
  </r>
  <r>
    <n v="2063"/>
    <s v="746-68-6593"/>
    <s v="C"/>
    <x v="0"/>
    <x v="0"/>
    <s v="Sports and travel"/>
    <n v="87.16"/>
    <n v="2"/>
    <n v="8.7159999999999993"/>
    <n v="183.036"/>
    <d v="2019-01-11T00:00:00"/>
    <d v="1899-12-30T14:29:00"/>
    <x v="1"/>
    <n v="174.32"/>
    <n v="4.7619047620000003"/>
    <n v="8.7159999999999993"/>
    <n v="9.6999999999999993"/>
    <n v="174.32"/>
    <n v="179456"/>
  </r>
  <r>
    <n v="2065"/>
    <s v="566-71-1091"/>
    <s v="A"/>
    <x v="1"/>
    <x v="1"/>
    <s v="Fashion accessories"/>
    <n v="77.02"/>
    <n v="5"/>
    <n v="19.254999999999999"/>
    <n v="404.35500000000002"/>
    <d v="2019-02-03T00:00:00"/>
    <d v="1899-12-30T15:59:00"/>
    <x v="0"/>
    <n v="385.1"/>
    <n v="4.7619047620000003"/>
    <n v="19.254999999999999"/>
    <n v="5.5"/>
    <n v="385.1"/>
    <n v="175345"/>
  </r>
  <r>
    <n v="2068"/>
    <s v="871-39-9221"/>
    <s v="C"/>
    <x v="1"/>
    <x v="0"/>
    <s v="Electronic accessories"/>
    <n v="12.45"/>
    <n v="6"/>
    <n v="3.7349999999999999"/>
    <n v="78.435000000000002"/>
    <d v="2019-02-09T00:00:00"/>
    <d v="1899-12-30T13:11:00"/>
    <x v="0"/>
    <n v="74.7"/>
    <n v="4.7619047620000003"/>
    <n v="3.7349999999999999"/>
    <n v="4.0999999999999996"/>
    <n v="74.7"/>
    <n v="184460"/>
  </r>
  <r>
    <n v="2070"/>
    <s v="345-08-4992"/>
    <s v="A"/>
    <x v="1"/>
    <x v="1"/>
    <s v="Home and lifestyle"/>
    <n v="33.99"/>
    <n v="6"/>
    <n v="10.196999999999999"/>
    <n v="214.137"/>
    <d v="2019-03-08T00:00:00"/>
    <d v="1899-12-30T15:37:00"/>
    <x v="1"/>
    <n v="203.94"/>
    <n v="4.7619047620000003"/>
    <n v="10.196999999999999"/>
    <n v="7.7"/>
    <n v="203.94"/>
    <n v="171691"/>
  </r>
  <r>
    <n v="2071"/>
    <s v="381-20-0914"/>
    <s v="A"/>
    <x v="0"/>
    <x v="0"/>
    <s v="Fashion accessories"/>
    <n v="20.010000000000002"/>
    <n v="9"/>
    <n v="9.0045000000000002"/>
    <n v="189.09450000000001"/>
    <d v="2019-01-12T00:00:00"/>
    <d v="1899-12-30T15:48:00"/>
    <x v="1"/>
    <n v="180.09"/>
    <n v="4.7619047620000003"/>
    <n v="9.0045000000000002"/>
    <n v="5.7"/>
    <n v="180.09"/>
    <n v="185844"/>
  </r>
  <r>
    <n v="2073"/>
    <s v="449-27-2918"/>
    <s v="B"/>
    <x v="0"/>
    <x v="0"/>
    <s v="Sports and travel"/>
    <n v="39.119999999999997"/>
    <n v="1"/>
    <n v="1.956"/>
    <n v="41.076000000000001"/>
    <d v="2019-03-26T00:00:00"/>
    <d v="1899-12-30T11:02:00"/>
    <x v="1"/>
    <n v="39.119999999999997"/>
    <n v="4.7619047620000003"/>
    <n v="1.956"/>
    <n v="9.6"/>
    <n v="39.119999999999997"/>
    <n v="171367"/>
  </r>
  <r>
    <n v="2075"/>
    <s v="226-34-0034"/>
    <s v="B"/>
    <x v="1"/>
    <x v="0"/>
    <s v="Electronic accessories"/>
    <n v="13.78"/>
    <n v="4"/>
    <n v="2.7559999999999998"/>
    <n v="57.875999999999998"/>
    <d v="2019-01-10T00:00:00"/>
    <d v="1899-12-30T11:10:00"/>
    <x v="2"/>
    <n v="55.12"/>
    <n v="4.7619047620000003"/>
    <n v="2.7559999999999998"/>
    <n v="9"/>
    <n v="55.12"/>
    <n v="157236"/>
  </r>
  <r>
    <n v="2076"/>
    <s v="468-99-7231"/>
    <s v="C"/>
    <x v="1"/>
    <x v="0"/>
    <s v="Home and lifestyle"/>
    <n v="44.01"/>
    <n v="8"/>
    <n v="17.603999999999999"/>
    <n v="369.68400000000003"/>
    <d v="2019-03-03T00:00:00"/>
    <d v="1899-12-30T17:36:00"/>
    <x v="0"/>
    <n v="352.08"/>
    <n v="4.7619047620000003"/>
    <n v="17.603999999999999"/>
    <n v="8.8000000000000007"/>
    <n v="352.08000000000004"/>
    <n v="161825"/>
  </r>
  <r>
    <n v="2077"/>
    <s v="891-58-8335"/>
    <s v="B"/>
    <x v="0"/>
    <x v="0"/>
    <s v="Sports and travel"/>
    <n v="29.61"/>
    <n v="7"/>
    <n v="10.3635"/>
    <n v="217.6335"/>
    <d v="2019-03-11T00:00:00"/>
    <d v="1899-12-30T15:53:00"/>
    <x v="0"/>
    <n v="207.27"/>
    <n v="4.7619047620000003"/>
    <n v="10.3635"/>
    <n v="6.5"/>
    <n v="207.27"/>
    <n v="179803"/>
  </r>
  <r>
    <n v="2078"/>
    <s v="434-83-9547"/>
    <s v="C"/>
    <x v="0"/>
    <x v="1"/>
    <s v="Food and beverages"/>
    <n v="38.47"/>
    <n v="8"/>
    <n v="15.388"/>
    <n v="323.14800000000002"/>
    <d v="2019-01-23T00:00:00"/>
    <d v="1899-12-30T11:51:00"/>
    <x v="0"/>
    <n v="307.76"/>
    <n v="4.7619047620000003"/>
    <n v="15.388"/>
    <n v="7.7"/>
    <n v="307.76000000000005"/>
    <n v="180910"/>
  </r>
  <r>
    <n v="2080"/>
    <s v="859-97-6048"/>
    <s v="C"/>
    <x v="0"/>
    <x v="1"/>
    <s v="Electronic accessories"/>
    <n v="84.25"/>
    <n v="2"/>
    <n v="8.4250000000000007"/>
    <n v="176.92500000000001"/>
    <d v="2019-03-26T00:00:00"/>
    <d v="1899-12-30T14:13:00"/>
    <x v="1"/>
    <n v="168.5"/>
    <n v="4.7619047620000003"/>
    <n v="8.4250000000000007"/>
    <n v="5.3"/>
    <n v="168.5"/>
    <n v="156775"/>
  </r>
  <r>
    <n v="2081"/>
    <s v="479-26-8945"/>
    <s v="B"/>
    <x v="0"/>
    <x v="0"/>
    <s v="Sports and travel"/>
    <n v="16.489999999999998"/>
    <n v="2"/>
    <n v="1.649"/>
    <n v="34.628999999999998"/>
    <d v="2019-02-05T00:00:00"/>
    <d v="1899-12-30T11:32:00"/>
    <x v="2"/>
    <n v="32.979999999999997"/>
    <n v="4.7619047620000003"/>
    <n v="1.649"/>
    <n v="4.5999999999999996"/>
    <n v="32.979999999999997"/>
    <n v="183829"/>
  </r>
  <r>
    <n v="2086"/>
    <s v="870-76-1733"/>
    <s v="A"/>
    <x v="0"/>
    <x v="0"/>
    <s v="Food and beverages"/>
    <n v="14.23"/>
    <n v="5"/>
    <n v="3.5575000000000001"/>
    <n v="74.707499999999996"/>
    <d v="2019-02-01T00:00:00"/>
    <d v="1899-12-30T10:08:00"/>
    <x v="1"/>
    <n v="71.150000000000006"/>
    <n v="4.7619047620000003"/>
    <n v="3.5575000000000001"/>
    <n v="4.4000000000000004"/>
    <n v="71.149999999999991"/>
    <n v="176045"/>
  </r>
  <r>
    <n v="2089"/>
    <s v="369-82-2676"/>
    <s v="B"/>
    <x v="1"/>
    <x v="1"/>
    <s v="Electronic accessories"/>
    <n v="75.66"/>
    <n v="5"/>
    <n v="18.914999999999999"/>
    <n v="397.21499999999997"/>
    <d v="2019-01-15T00:00:00"/>
    <d v="1899-12-30T18:22:00"/>
    <x v="2"/>
    <n v="378.3"/>
    <n v="4.7619047620000003"/>
    <n v="18.914999999999999"/>
    <n v="7.8"/>
    <n v="378.29999999999995"/>
    <n v="165463"/>
  </r>
  <r>
    <n v="2090"/>
    <s v="421-95-9805"/>
    <s v="A"/>
    <x v="1"/>
    <x v="0"/>
    <s v="Electronic accessories"/>
    <n v="28.96"/>
    <n v="1"/>
    <n v="1.448"/>
    <n v="30.408000000000001"/>
    <d v="2019-02-07T00:00:00"/>
    <d v="1899-12-30T10:18:00"/>
    <x v="1"/>
    <n v="28.96"/>
    <n v="4.7619047620000003"/>
    <n v="1.448"/>
    <n v="6.2"/>
    <n v="28.96"/>
    <n v="166480"/>
  </r>
  <r>
    <n v="2091"/>
    <s v="727-75-6477"/>
    <s v="C"/>
    <x v="1"/>
    <x v="1"/>
    <s v="Electronic accessories"/>
    <n v="28.84"/>
    <n v="4"/>
    <n v="5.7679999999999998"/>
    <n v="121.128"/>
    <d v="2019-03-29T00:00:00"/>
    <d v="1899-12-30T14:44:00"/>
    <x v="0"/>
    <n v="115.36"/>
    <n v="4.7619047620000003"/>
    <n v="5.7679999999999998"/>
    <n v="6.4"/>
    <n v="115.36"/>
    <n v="176773"/>
  </r>
  <r>
    <n v="2092"/>
    <s v="275-28-0149"/>
    <s v="A"/>
    <x v="1"/>
    <x v="1"/>
    <s v="Sports and travel"/>
    <n v="63.69"/>
    <n v="1"/>
    <n v="3.1844999999999999"/>
    <n v="66.874499999999998"/>
    <d v="2019-02-25T00:00:00"/>
    <d v="1899-12-30T16:21:00"/>
    <x v="0"/>
    <n v="63.69"/>
    <n v="4.7619047620000003"/>
    <n v="3.1844999999999999"/>
    <n v="6"/>
    <n v="63.69"/>
    <n v="181698"/>
  </r>
  <r>
    <n v="2094"/>
    <s v="355-53-5943"/>
    <s v="A"/>
    <x v="0"/>
    <x v="0"/>
    <s v="Electronic accessories"/>
    <n v="68.84"/>
    <n v="6"/>
    <n v="20.652000000000001"/>
    <n v="433.69200000000001"/>
    <d v="2019-02-25T00:00:00"/>
    <d v="1899-12-30T14:36:00"/>
    <x v="2"/>
    <n v="413.04"/>
    <n v="4.7619047620000003"/>
    <n v="20.652000000000001"/>
    <n v="5.8"/>
    <n v="413.04"/>
    <n v="198777"/>
  </r>
  <r>
    <n v="2096"/>
    <s v="837-55-7229"/>
    <s v="B"/>
    <x v="1"/>
    <x v="0"/>
    <s v="Fashion accessories"/>
    <n v="47.44"/>
    <n v="1"/>
    <n v="2.3719999999999999"/>
    <n v="49.811999999999998"/>
    <d v="2019-02-22T00:00:00"/>
    <d v="1899-12-30T18:19:00"/>
    <x v="1"/>
    <n v="47.44"/>
    <n v="4.7619047620000003"/>
    <n v="2.3719999999999999"/>
    <n v="6.8"/>
    <n v="47.44"/>
    <n v="171819"/>
  </r>
  <r>
    <n v="2101"/>
    <s v="598-47-9715"/>
    <s v="C"/>
    <x v="1"/>
    <x v="1"/>
    <s v="Electronic accessories"/>
    <n v="84.07"/>
    <n v="4"/>
    <n v="16.814"/>
    <n v="353.09399999999999"/>
    <d v="2019-03-07T00:00:00"/>
    <d v="1899-12-30T16:54:00"/>
    <x v="2"/>
    <n v="336.28"/>
    <n v="4.7619047620000003"/>
    <n v="16.814"/>
    <n v="4.4000000000000004"/>
    <n v="336.28"/>
    <n v="170566"/>
  </r>
  <r>
    <n v="2107"/>
    <s v="287-21-9091"/>
    <s v="A"/>
    <x v="1"/>
    <x v="1"/>
    <s v="Home and lifestyle"/>
    <n v="74.67"/>
    <n v="9"/>
    <n v="33.601500000000001"/>
    <n v="705.63149999999996"/>
    <d v="2019-01-22T00:00:00"/>
    <d v="1899-12-30T10:55:00"/>
    <x v="2"/>
    <n v="672.03"/>
    <n v="4.7619047620000003"/>
    <n v="33.601500000000001"/>
    <n v="9.4"/>
    <n v="672.03"/>
    <n v="186358"/>
  </r>
  <r>
    <n v="2110"/>
    <s v="729-06-2010"/>
    <s v="B"/>
    <x v="0"/>
    <x v="1"/>
    <s v="Health and beauty"/>
    <n v="80.47"/>
    <n v="9"/>
    <n v="36.211500000000001"/>
    <n v="760.44150000000002"/>
    <d v="2019-01-06T00:00:00"/>
    <d v="1899-12-30T11:18:00"/>
    <x v="0"/>
    <n v="724.23"/>
    <n v="4.7619047620000003"/>
    <n v="36.211500000000001"/>
    <n v="9.1999999999999993"/>
    <n v="724.23"/>
    <n v="163998"/>
  </r>
  <r>
    <n v="2111"/>
    <s v="339-18-7061"/>
    <s v="C"/>
    <x v="0"/>
    <x v="0"/>
    <s v="Fashion accessories"/>
    <n v="92.98"/>
    <n v="2"/>
    <n v="9.298"/>
    <n v="195.25800000000001"/>
    <d v="2019-02-13T00:00:00"/>
    <d v="1899-12-30T15:06:00"/>
    <x v="1"/>
    <n v="185.96"/>
    <n v="4.7619047620000003"/>
    <n v="9.298"/>
    <n v="8"/>
    <n v="185.96"/>
    <n v="167381"/>
  </r>
  <r>
    <n v="2114"/>
    <s v="730-50-9884"/>
    <s v="C"/>
    <x v="1"/>
    <x v="0"/>
    <s v="Sports and travel"/>
    <n v="83.06"/>
    <n v="7"/>
    <n v="29.071000000000002"/>
    <n v="610.49099999999999"/>
    <d v="2019-03-05T00:00:00"/>
    <d v="1899-12-30T14:31:00"/>
    <x v="2"/>
    <n v="581.41999999999996"/>
    <n v="4.7619047620000003"/>
    <n v="29.071000000000002"/>
    <n v="4"/>
    <n v="581.41999999999996"/>
    <n v="185606"/>
  </r>
  <r>
    <n v="2115"/>
    <s v="316-01-3952"/>
    <s v="A"/>
    <x v="1"/>
    <x v="0"/>
    <s v="Food and beverages"/>
    <n v="54.27"/>
    <n v="5"/>
    <n v="13.567500000000001"/>
    <n v="284.91750000000002"/>
    <d v="2019-03-13T00:00:00"/>
    <d v="1899-12-30T14:16:00"/>
    <x v="2"/>
    <n v="271.35000000000002"/>
    <n v="4.7619047620000003"/>
    <n v="13.567500000000001"/>
    <n v="4.5999999999999996"/>
    <n v="271.35000000000002"/>
    <n v="172903"/>
  </r>
  <r>
    <n v="2118"/>
    <s v="870-72-4431"/>
    <s v="C"/>
    <x v="1"/>
    <x v="0"/>
    <s v="Health and beauty"/>
    <n v="99.19"/>
    <n v="6"/>
    <n v="29.757000000000001"/>
    <n v="624.89700000000005"/>
    <d v="2019-01-21T00:00:00"/>
    <d v="1899-12-30T14:42:00"/>
    <x v="1"/>
    <n v="595.14"/>
    <n v="4.7619047620000003"/>
    <n v="29.757000000000001"/>
    <n v="5.5"/>
    <n v="595.1400000000001"/>
    <n v="185696"/>
  </r>
  <r>
    <n v="2121"/>
    <s v="172-42-8274"/>
    <s v="B"/>
    <x v="1"/>
    <x v="0"/>
    <s v="Electronic accessories"/>
    <n v="38.270000000000003"/>
    <n v="2"/>
    <n v="3.827"/>
    <n v="80.367000000000004"/>
    <d v="2019-03-02T00:00:00"/>
    <d v="1899-12-30T18:18:00"/>
    <x v="1"/>
    <n v="76.540000000000006"/>
    <n v="4.7619047620000003"/>
    <n v="3.827"/>
    <n v="5.8"/>
    <n v="76.540000000000006"/>
    <n v="156129"/>
  </r>
  <r>
    <n v="2125"/>
    <s v="174-64-0215"/>
    <s v="B"/>
    <x v="1"/>
    <x v="1"/>
    <s v="Sports and travel"/>
    <n v="69.739999999999995"/>
    <n v="10"/>
    <n v="34.869999999999997"/>
    <n v="732.27"/>
    <d v="2019-03-05T00:00:00"/>
    <d v="1899-12-30T17:49:00"/>
    <x v="1"/>
    <n v="697.4"/>
    <n v="4.7619047620000003"/>
    <n v="34.869999999999997"/>
    <n v="8.9"/>
    <n v="697.4"/>
    <n v="163285"/>
  </r>
  <r>
    <n v="2129"/>
    <s v="151-27-8496"/>
    <s v="C"/>
    <x v="1"/>
    <x v="0"/>
    <s v="Electronic accessories"/>
    <n v="56.13"/>
    <n v="4"/>
    <n v="11.226000000000001"/>
    <n v="235.74600000000001"/>
    <d v="2019-01-19T00:00:00"/>
    <d v="1899-12-30T11:43:00"/>
    <x v="2"/>
    <n v="224.52"/>
    <n v="4.7619047620000003"/>
    <n v="11.226000000000001"/>
    <n v="8.6"/>
    <n v="224.52"/>
    <n v="157744"/>
  </r>
  <r>
    <n v="2131"/>
    <s v="749-81-8133"/>
    <s v="A"/>
    <x v="1"/>
    <x v="0"/>
    <s v="Fashion accessories"/>
    <n v="94.67"/>
    <n v="4"/>
    <n v="18.934000000000001"/>
    <n v="397.61399999999998"/>
    <d v="2019-03-11T00:00:00"/>
    <d v="1899-12-30T12:04:00"/>
    <x v="0"/>
    <n v="378.68"/>
    <n v="4.7619047620000003"/>
    <n v="18.934000000000001"/>
    <n v="6.8"/>
    <n v="378.67999999999995"/>
    <n v="157513"/>
  </r>
  <r>
    <n v="2132"/>
    <s v="198-66-9832"/>
    <s v="B"/>
    <x v="0"/>
    <x v="0"/>
    <s v="Fashion accessories"/>
    <n v="72.040000000000006"/>
    <n v="2"/>
    <n v="7.2039999999999997"/>
    <n v="151.28399999999999"/>
    <d v="2019-02-04T00:00:00"/>
    <d v="1899-12-30T19:38:00"/>
    <x v="0"/>
    <n v="144.08000000000001"/>
    <n v="4.7619047620000003"/>
    <n v="7.2039999999999997"/>
    <n v="9.5"/>
    <n v="144.07999999999998"/>
    <n v="168142"/>
  </r>
  <r>
    <n v="2134"/>
    <s v="219-22-9386"/>
    <s v="B"/>
    <x v="0"/>
    <x v="1"/>
    <s v="Sports and travel"/>
    <n v="99.96"/>
    <n v="9"/>
    <n v="44.981999999999999"/>
    <n v="944.62199999999996"/>
    <d v="2019-03-09T00:00:00"/>
    <d v="1899-12-30T17:26:00"/>
    <x v="1"/>
    <n v="899.64"/>
    <n v="4.7619047620000003"/>
    <n v="44.981999999999999"/>
    <n v="4.2"/>
    <n v="899.64"/>
    <n v="183145"/>
  </r>
  <r>
    <n v="2138"/>
    <s v="373-88-1424"/>
    <s v="C"/>
    <x v="0"/>
    <x v="1"/>
    <s v="Home and lifestyle"/>
    <n v="35.81"/>
    <n v="5"/>
    <n v="8.9525000000000006"/>
    <n v="188.0025"/>
    <d v="2019-02-06T00:00:00"/>
    <d v="1899-12-30T18:44:00"/>
    <x v="2"/>
    <n v="179.05"/>
    <n v="4.7619047620000003"/>
    <n v="8.9525000000000006"/>
    <n v="7.9"/>
    <n v="179.05"/>
    <n v="156715"/>
  </r>
  <r>
    <n v="2139"/>
    <s v="583-72-1480"/>
    <s v="C"/>
    <x v="0"/>
    <x v="1"/>
    <s v="Electronic accessories"/>
    <n v="37.06"/>
    <n v="4"/>
    <n v="7.4119999999999999"/>
    <n v="155.65199999999999"/>
    <d v="2019-01-31T00:00:00"/>
    <d v="1899-12-30T16:24:00"/>
    <x v="2"/>
    <n v="148.24"/>
    <n v="4.7619047620000003"/>
    <n v="7.4119999999999999"/>
    <n v="9.6999999999999993"/>
    <n v="148.23999999999998"/>
    <n v="179410"/>
  </r>
  <r>
    <n v="2140"/>
    <s v="838-02-1821"/>
    <s v="C"/>
    <x v="0"/>
    <x v="0"/>
    <s v="Home and lifestyle"/>
    <n v="12.73"/>
    <n v="2"/>
    <n v="1.2729999999999999"/>
    <n v="26.733000000000001"/>
    <d v="2019-02-22T00:00:00"/>
    <d v="1899-12-30T12:10:00"/>
    <x v="1"/>
    <n v="25.46"/>
    <n v="4.7619047620000003"/>
    <n v="1.2729999999999999"/>
    <n v="5.2"/>
    <n v="25.46"/>
    <n v="157304"/>
  </r>
  <r>
    <n v="2143"/>
    <s v="409-33-9708"/>
    <s v="A"/>
    <x v="1"/>
    <x v="0"/>
    <s v="Fashion accessories"/>
    <n v="98.48"/>
    <n v="2"/>
    <n v="9.8480000000000008"/>
    <n v="206.80799999999999"/>
    <d v="2019-02-19T00:00:00"/>
    <d v="1899-12-30T10:12:00"/>
    <x v="2"/>
    <n v="196.96"/>
    <n v="4.7619047620000003"/>
    <n v="9.8480000000000008"/>
    <n v="9.1999999999999993"/>
    <n v="196.95999999999998"/>
    <n v="159594"/>
  </r>
  <r>
    <n v="2144"/>
    <s v="732-04-5373"/>
    <s v="B"/>
    <x v="0"/>
    <x v="1"/>
    <s v="Home and lifestyle"/>
    <n v="46.47"/>
    <n v="4"/>
    <n v="9.2940000000000005"/>
    <n v="195.17400000000001"/>
    <d v="2019-02-08T00:00:00"/>
    <d v="1899-12-30T10:53:00"/>
    <x v="0"/>
    <n v="185.88"/>
    <n v="4.7619047620000003"/>
    <n v="9.2940000000000005"/>
    <n v="7"/>
    <n v="185.88"/>
    <n v="180685"/>
  </r>
  <r>
    <n v="2146"/>
    <s v="775-72-1988"/>
    <s v="B"/>
    <x v="1"/>
    <x v="1"/>
    <s v="Home and lifestyle"/>
    <n v="73.28"/>
    <n v="5"/>
    <n v="18.32"/>
    <n v="384.72"/>
    <d v="2019-01-24T00:00:00"/>
    <d v="1899-12-30T15:05:00"/>
    <x v="2"/>
    <n v="366.4"/>
    <n v="4.7619047620000003"/>
    <n v="18.32"/>
    <n v="8.4"/>
    <n v="366.40000000000003"/>
    <n v="162710"/>
  </r>
  <r>
    <n v="2149"/>
    <s v="226-71-3580"/>
    <s v="C"/>
    <x v="1"/>
    <x v="0"/>
    <s v="Sports and travel"/>
    <n v="23.75"/>
    <n v="9"/>
    <n v="10.6875"/>
    <n v="224.4375"/>
    <d v="2019-01-31T00:00:00"/>
    <d v="1899-12-30T12:02:00"/>
    <x v="0"/>
    <n v="213.75"/>
    <n v="4.7619047620000003"/>
    <n v="10.6875"/>
    <n v="9.5"/>
    <n v="213.75"/>
    <n v="177142"/>
  </r>
  <r>
    <n v="2150"/>
    <s v="101-17-6199"/>
    <s v="A"/>
    <x v="1"/>
    <x v="1"/>
    <s v="Food and beverages"/>
    <n v="45.79"/>
    <n v="7"/>
    <n v="16.026499999999999"/>
    <n v="336.55650000000003"/>
    <d v="2019-03-13T00:00:00"/>
    <d v="1899-12-30T19:44:00"/>
    <x v="1"/>
    <n v="320.52999999999997"/>
    <n v="4.7619047620000003"/>
    <n v="16.026499999999999"/>
    <n v="7"/>
    <n v="320.53000000000003"/>
    <n v="181657"/>
  </r>
  <r>
    <n v="2153"/>
    <s v="468-88-0009"/>
    <s v="A"/>
    <x v="0"/>
    <x v="1"/>
    <s v="Home and lifestyle"/>
    <n v="65.94"/>
    <n v="4"/>
    <n v="13.188000000000001"/>
    <n v="276.94799999999998"/>
    <d v="2019-03-24T00:00:00"/>
    <d v="1899-12-30T10:29:00"/>
    <x v="0"/>
    <n v="263.76"/>
    <n v="4.7619047620000003"/>
    <n v="13.188000000000001"/>
    <n v="6"/>
    <n v="263.76"/>
    <n v="174214"/>
  </r>
  <r>
    <n v="2154"/>
    <s v="373-09-4567"/>
    <s v="C"/>
    <x v="1"/>
    <x v="1"/>
    <s v="Food and beverages"/>
    <n v="77.56"/>
    <n v="10"/>
    <n v="38.78"/>
    <n v="814.38"/>
    <d v="2019-03-14T00:00:00"/>
    <d v="1899-12-30T20:35:00"/>
    <x v="2"/>
    <n v="775.6"/>
    <n v="4.7619047620000003"/>
    <n v="38.78"/>
    <n v="6.9"/>
    <n v="775.6"/>
    <n v="166726"/>
  </r>
  <r>
    <n v="2160"/>
    <s v="333-73-7901"/>
    <s v="C"/>
    <x v="1"/>
    <x v="0"/>
    <s v="Health and beauty"/>
    <n v="54.92"/>
    <n v="8"/>
    <n v="21.968"/>
    <n v="461.32799999999997"/>
    <d v="2019-03-23T00:00:00"/>
    <d v="1899-12-30T13:24:00"/>
    <x v="2"/>
    <n v="439.36"/>
    <n v="4.7619047620000003"/>
    <n v="21.968"/>
    <n v="7.6"/>
    <n v="439.35999999999996"/>
    <n v="190638"/>
  </r>
  <r>
    <n v="2168"/>
    <s v="102-77-2261"/>
    <s v="C"/>
    <x v="0"/>
    <x v="1"/>
    <s v="Health and beauty"/>
    <n v="65.31"/>
    <n v="7"/>
    <n v="22.858499999999999"/>
    <n v="480.02850000000001"/>
    <d v="2019-03-05T00:00:00"/>
    <d v="1899-12-30T18:02:00"/>
    <x v="1"/>
    <n v="457.17"/>
    <n v="4.7619047620000003"/>
    <n v="22.858499999999999"/>
    <n v="4.2"/>
    <n v="457.17"/>
    <n v="162000"/>
  </r>
  <r>
    <n v="2171"/>
    <s v="376-02-8238"/>
    <s v="B"/>
    <x v="1"/>
    <x v="1"/>
    <s v="Home and lifestyle"/>
    <n v="93.87"/>
    <n v="8"/>
    <n v="37.548000000000002"/>
    <n v="788.50800000000004"/>
    <d v="2019-02-02T00:00:00"/>
    <d v="1899-12-30T18:42:00"/>
    <x v="1"/>
    <n v="750.96"/>
    <n v="4.7619047620000003"/>
    <n v="37.548000000000002"/>
    <n v="8.3000000000000007"/>
    <n v="750.96"/>
    <n v="178579"/>
  </r>
  <r>
    <n v="2172"/>
    <s v="359-90-3665"/>
    <s v="B"/>
    <x v="0"/>
    <x v="0"/>
    <s v="Fashion accessories"/>
    <n v="18.079999999999998"/>
    <n v="4"/>
    <n v="3.6160000000000001"/>
    <n v="75.936000000000007"/>
    <d v="2019-01-14T00:00:00"/>
    <d v="1899-12-30T18:03:00"/>
    <x v="1"/>
    <n v="72.319999999999993"/>
    <n v="4.7619047620000003"/>
    <n v="3.6160000000000001"/>
    <n v="9.5"/>
    <n v="72.320000000000007"/>
    <n v="167369"/>
  </r>
  <r>
    <n v="2173"/>
    <s v="137-74-8729"/>
    <s v="C"/>
    <x v="1"/>
    <x v="0"/>
    <s v="Fashion accessories"/>
    <n v="12.19"/>
    <n v="8"/>
    <n v="4.8760000000000003"/>
    <n v="102.396"/>
    <d v="2019-03-13T00:00:00"/>
    <d v="1899-12-30T12:47:00"/>
    <x v="2"/>
    <n v="97.52"/>
    <n v="4.7619047620000003"/>
    <n v="4.8760000000000003"/>
    <n v="6.8"/>
    <n v="97.52"/>
    <n v="158401"/>
  </r>
  <r>
    <n v="2174"/>
    <s v="388-76-2555"/>
    <s v="B"/>
    <x v="1"/>
    <x v="1"/>
    <s v="Sports and travel"/>
    <n v="13.69"/>
    <n v="6"/>
    <n v="4.1070000000000002"/>
    <n v="86.247"/>
    <d v="2019-02-13T00:00:00"/>
    <d v="1899-12-30T13:59:00"/>
    <x v="0"/>
    <n v="82.14"/>
    <n v="4.7619047620000003"/>
    <n v="4.1070000000000002"/>
    <n v="6.3"/>
    <n v="82.14"/>
    <n v="162307"/>
  </r>
  <r>
    <n v="2176"/>
    <s v="183-21-3799"/>
    <s v="C"/>
    <x v="1"/>
    <x v="0"/>
    <s v="Electronic accessories"/>
    <n v="77.63"/>
    <n v="9"/>
    <n v="34.933500000000002"/>
    <n v="733.60350000000005"/>
    <d v="2019-02-19T00:00:00"/>
    <d v="1899-12-30T15:14:00"/>
    <x v="2"/>
    <n v="698.67"/>
    <n v="4.7619047620000003"/>
    <n v="34.933500000000002"/>
    <n v="7.2"/>
    <n v="698.67000000000007"/>
    <n v="163841"/>
  </r>
  <r>
    <n v="2178"/>
    <s v="437-53-3084"/>
    <s v="B"/>
    <x v="1"/>
    <x v="1"/>
    <s v="Fashion accessories"/>
    <n v="99.89"/>
    <n v="2"/>
    <n v="9.9890000000000008"/>
    <n v="209.76900000000001"/>
    <d v="2019-02-26T00:00:00"/>
    <d v="1899-12-30T11:48:00"/>
    <x v="2"/>
    <n v="199.78"/>
    <n v="4.7619047620000003"/>
    <n v="9.9890000000000008"/>
    <n v="7.1"/>
    <n v="199.78"/>
    <n v="170091"/>
  </r>
  <r>
    <n v="2179"/>
    <s v="380-94-4661"/>
    <s v="C"/>
    <x v="0"/>
    <x v="1"/>
    <s v="Electronic accessories"/>
    <n v="65.94"/>
    <n v="4"/>
    <n v="13.188000000000001"/>
    <n v="276.94799999999998"/>
    <d v="2019-02-07T00:00:00"/>
    <d v="1899-12-30T13:05:00"/>
    <x v="1"/>
    <n v="263.76"/>
    <n v="4.7619047620000003"/>
    <n v="13.188000000000001"/>
    <n v="6.9"/>
    <n v="263.76"/>
    <n v="178075"/>
  </r>
  <r>
    <n v="2180"/>
    <s v="176-78-1170"/>
    <s v="C"/>
    <x v="0"/>
    <x v="1"/>
    <s v="Health and beauty"/>
    <n v="33.81"/>
    <n v="3"/>
    <n v="5.0715000000000003"/>
    <n v="106.50149999999999"/>
    <d v="2019-01-26T00:00:00"/>
    <d v="1899-12-30T15:11:00"/>
    <x v="2"/>
    <n v="101.43"/>
    <n v="4.7619047620000003"/>
    <n v="5.0715000000000003"/>
    <n v="7.3"/>
    <n v="101.42999999999999"/>
    <n v="159184"/>
  </r>
  <r>
    <n v="2182"/>
    <s v="146-09-5432"/>
    <s v="A"/>
    <x v="0"/>
    <x v="1"/>
    <s v="Food and beverages"/>
    <n v="35.04"/>
    <n v="9"/>
    <n v="15.768000000000001"/>
    <n v="331.12799999999999"/>
    <d v="2019-02-09T00:00:00"/>
    <d v="1899-12-30T19:17:00"/>
    <x v="2"/>
    <n v="315.36"/>
    <n v="4.7619047620000003"/>
    <n v="15.768000000000001"/>
    <n v="4.5999999999999996"/>
    <n v="315.36"/>
    <n v="158113"/>
  </r>
  <r>
    <n v="2185"/>
    <s v="559-98-9873"/>
    <s v="A"/>
    <x v="0"/>
    <x v="0"/>
    <s v="Fashion accessories"/>
    <n v="53.65"/>
    <n v="7"/>
    <n v="18.7775"/>
    <n v="394.32749999999999"/>
    <d v="2019-02-10T00:00:00"/>
    <d v="1899-12-30T12:56:00"/>
    <x v="2"/>
    <n v="375.55"/>
    <n v="4.7619047620000003"/>
    <n v="18.7775"/>
    <n v="5.2"/>
    <n v="375.55"/>
    <n v="166636"/>
  </r>
  <r>
    <n v="2187"/>
    <s v="594-34-4444"/>
    <s v="A"/>
    <x v="1"/>
    <x v="1"/>
    <s v="Electronic accessories"/>
    <n v="97.16"/>
    <n v="1"/>
    <n v="4.8579999999999997"/>
    <n v="102.018"/>
    <d v="2019-03-08T00:00:00"/>
    <d v="1899-12-30T20:38:00"/>
    <x v="2"/>
    <n v="97.16"/>
    <n v="4.7619047620000003"/>
    <n v="4.8579999999999997"/>
    <n v="7.2"/>
    <n v="97.16"/>
    <n v="184618"/>
  </r>
  <r>
    <n v="2192"/>
    <s v="589-02-8023"/>
    <s v="A"/>
    <x v="0"/>
    <x v="1"/>
    <s v="Food and beverages"/>
    <n v="83.77"/>
    <n v="2"/>
    <n v="8.3770000000000007"/>
    <n v="175.917"/>
    <d v="2019-01-15T00:00:00"/>
    <d v="1899-12-30T10:54:00"/>
    <x v="1"/>
    <n v="167.54"/>
    <n v="4.7619047620000003"/>
    <n v="8.3770000000000007"/>
    <n v="7"/>
    <n v="167.54"/>
    <n v="165748"/>
  </r>
  <r>
    <n v="2193"/>
    <s v="283-79-9594"/>
    <s v="B"/>
    <x v="1"/>
    <x v="0"/>
    <s v="Food and beverages"/>
    <n v="48.51"/>
    <n v="7"/>
    <n v="16.9785"/>
    <n v="356.54849999999999"/>
    <d v="2019-01-25T00:00:00"/>
    <d v="1899-12-30T13:30:00"/>
    <x v="1"/>
    <n v="339.57"/>
    <n v="4.7619047620000003"/>
    <n v="16.9785"/>
    <n v="5.2"/>
    <n v="339.57"/>
    <n v="177044"/>
  </r>
  <r>
    <n v="2194"/>
    <s v="834-61-8124"/>
    <s v="A"/>
    <x v="1"/>
    <x v="1"/>
    <s v="Electronic accessories"/>
    <n v="51.69"/>
    <n v="7"/>
    <n v="18.0915"/>
    <n v="379.92149999999998"/>
    <d v="2019-01-26T00:00:00"/>
    <d v="1899-12-30T18:22:00"/>
    <x v="0"/>
    <n v="361.83"/>
    <n v="4.7619047620000003"/>
    <n v="18.0915"/>
    <n v="5.5"/>
    <n v="361.83"/>
    <n v="174918"/>
  </r>
  <r>
    <n v="2195"/>
    <s v="676-10-2200"/>
    <s v="B"/>
    <x v="0"/>
    <x v="1"/>
    <s v="Fashion accessories"/>
    <n v="53.78"/>
    <n v="1"/>
    <n v="2.6890000000000001"/>
    <n v="56.469000000000001"/>
    <d v="2019-02-03T00:00:00"/>
    <d v="1899-12-30T20:13:00"/>
    <x v="2"/>
    <n v="53.78"/>
    <n v="4.7619047620000003"/>
    <n v="2.6890000000000001"/>
    <n v="4.7"/>
    <n v="53.78"/>
    <n v="156721"/>
  </r>
  <r>
    <n v="2197"/>
    <s v="744-16-7898"/>
    <s v="B"/>
    <x v="1"/>
    <x v="0"/>
    <s v="Home and lifestyle"/>
    <n v="97.37"/>
    <n v="10"/>
    <n v="48.685000000000002"/>
    <n v="1022.385"/>
    <d v="2019-01-15T00:00:00"/>
    <d v="1899-12-30T13:48:00"/>
    <x v="1"/>
    <n v="973.7"/>
    <n v="4.7619047620000003"/>
    <n v="48.685000000000002"/>
    <n v="4.9000000000000004"/>
    <n v="973.7"/>
    <n v="161559"/>
  </r>
  <r>
    <n v="2199"/>
    <s v="343-87-0864"/>
    <s v="C"/>
    <x v="0"/>
    <x v="1"/>
    <s v="Health and beauty"/>
    <n v="75.88"/>
    <n v="1"/>
    <n v="3.794"/>
    <n v="79.674000000000007"/>
    <d v="2019-01-03T00:00:00"/>
    <d v="1899-12-30T10:30:00"/>
    <x v="1"/>
    <n v="75.88"/>
    <n v="4.7619047620000003"/>
    <n v="3.794"/>
    <n v="7.1"/>
    <n v="75.88000000000001"/>
    <n v="168682"/>
  </r>
  <r>
    <n v="2203"/>
    <s v="498-41-1961"/>
    <s v="B"/>
    <x v="1"/>
    <x v="1"/>
    <s v="Health and beauty"/>
    <n v="66.680000000000007"/>
    <n v="5"/>
    <n v="16.670000000000002"/>
    <n v="350.07"/>
    <d v="2019-02-20T00:00:00"/>
    <d v="1899-12-30T18:01:00"/>
    <x v="0"/>
    <n v="333.4"/>
    <n v="4.7619047620000003"/>
    <n v="16.670000000000002"/>
    <n v="7.6"/>
    <n v="333.4"/>
    <n v="177297"/>
  </r>
  <r>
    <n v="2206"/>
    <s v="725-96-3778"/>
    <s v="C"/>
    <x v="0"/>
    <x v="0"/>
    <s v="Home and lifestyle"/>
    <n v="89.25"/>
    <n v="8"/>
    <n v="35.700000000000003"/>
    <n v="749.7"/>
    <d v="2019-01-20T00:00:00"/>
    <d v="1899-12-30T10:13:00"/>
    <x v="0"/>
    <n v="714"/>
    <n v="4.7619047620000003"/>
    <n v="35.700000000000003"/>
    <n v="4.7"/>
    <n v="714"/>
    <n v="175032"/>
  </r>
  <r>
    <n v="2207"/>
    <s v="474-33-8305"/>
    <s v="C"/>
    <x v="0"/>
    <x v="1"/>
    <s v="Fashion accessories"/>
    <n v="67.39"/>
    <n v="7"/>
    <n v="23.586500000000001"/>
    <n v="495.31650000000002"/>
    <d v="2019-03-23T00:00:00"/>
    <d v="1899-12-30T13:23:00"/>
    <x v="2"/>
    <n v="471.73"/>
    <n v="4.7619047620000003"/>
    <n v="23.586500000000001"/>
    <n v="6.9"/>
    <n v="471.73"/>
    <n v="161284"/>
  </r>
  <r>
    <n v="2216"/>
    <s v="370-96-0655"/>
    <s v="C"/>
    <x v="1"/>
    <x v="0"/>
    <s v="Fashion accessories"/>
    <n v="49.32"/>
    <n v="6"/>
    <n v="14.795999999999999"/>
    <n v="310.71600000000001"/>
    <d v="2019-01-09T00:00:00"/>
    <d v="1899-12-30T13:46:00"/>
    <x v="2"/>
    <n v="295.92"/>
    <n v="4.7619047620000003"/>
    <n v="14.795999999999999"/>
    <n v="7.1"/>
    <n v="295.92"/>
    <n v="164722"/>
  </r>
  <r>
    <n v="2217"/>
    <s v="652-49-6720"/>
    <s v="C"/>
    <x v="0"/>
    <x v="0"/>
    <s v="Electronic accessories"/>
    <n v="60.95"/>
    <n v="1"/>
    <n v="3.0474999999999999"/>
    <n v="63.997500000000002"/>
    <d v="2019-02-18T00:00:00"/>
    <d v="1899-12-30T11:40:00"/>
    <x v="2"/>
    <n v="60.95"/>
    <n v="4.7619047620000003"/>
    <n v="3.0474999999999999"/>
    <n v="5.9"/>
    <n v="60.95"/>
    <n v="155249"/>
  </r>
  <r>
    <n v="2218"/>
    <s v="565-80-5980"/>
    <s v="C"/>
    <x v="0"/>
    <x v="0"/>
    <s v="Home and lifestyle"/>
    <n v="47.38"/>
    <n v="4"/>
    <n v="9.4760000000000009"/>
    <n v="198.99600000000001"/>
    <d v="2019-01-23T00:00:00"/>
    <d v="1899-12-30T10:25:00"/>
    <x v="0"/>
    <n v="189.52"/>
    <n v="4.7619047620000003"/>
    <n v="9.4760000000000009"/>
    <n v="7.1"/>
    <n v="189.52"/>
    <n v="184906"/>
  </r>
  <r>
    <n v="2222"/>
    <s v="101-81-4070"/>
    <s v="C"/>
    <x v="0"/>
    <x v="0"/>
    <s v="Health and beauty"/>
    <n v="62.82"/>
    <n v="2"/>
    <n v="6.282"/>
    <n v="131.922"/>
    <d v="2019-01-17T00:00:00"/>
    <d v="1899-12-30T12:36:00"/>
    <x v="2"/>
    <n v="125.64"/>
    <n v="4.7619047620000003"/>
    <n v="6.282"/>
    <n v="4.9000000000000004"/>
    <n v="125.64"/>
    <n v="159062"/>
  </r>
  <r>
    <n v="2223"/>
    <s v="779-06-0012"/>
    <s v="C"/>
    <x v="0"/>
    <x v="0"/>
    <s v="Home and lifestyle"/>
    <n v="88.61"/>
    <n v="1"/>
    <n v="4.4305000000000003"/>
    <n v="93.040499999999994"/>
    <d v="2019-01-19T00:00:00"/>
    <d v="1899-12-30T10:21:00"/>
    <x v="0"/>
    <n v="88.61"/>
    <n v="4.7619047620000003"/>
    <n v="4.4305000000000003"/>
    <n v="7.7"/>
    <n v="88.61"/>
    <n v="176624"/>
  </r>
  <r>
    <n v="2224"/>
    <s v="598-06-7312"/>
    <s v="B"/>
    <x v="0"/>
    <x v="1"/>
    <s v="Fashion accessories"/>
    <n v="91.35"/>
    <n v="1"/>
    <n v="4.5674999999999999"/>
    <n v="95.917500000000004"/>
    <d v="2019-02-16T00:00:00"/>
    <d v="1899-12-30T15:42:00"/>
    <x v="0"/>
    <n v="91.35"/>
    <n v="4.7619047620000003"/>
    <n v="4.5674999999999999"/>
    <n v="6.8"/>
    <n v="91.350000000000009"/>
    <n v="166000"/>
  </r>
  <r>
    <n v="2230"/>
    <s v="779-42-2410"/>
    <s v="B"/>
    <x v="0"/>
    <x v="1"/>
    <s v="Food and beverages"/>
    <n v="57.74"/>
    <n v="3"/>
    <n v="8.6609999999999996"/>
    <n v="181.881"/>
    <d v="2019-02-20T00:00:00"/>
    <d v="1899-12-30T13:06:00"/>
    <x v="2"/>
    <n v="173.22"/>
    <n v="4.7619047620000003"/>
    <n v="8.6609999999999996"/>
    <n v="7.7"/>
    <n v="173.22"/>
    <n v="165106"/>
  </r>
  <r>
    <n v="2231"/>
    <s v="420-18-8989"/>
    <s v="A"/>
    <x v="0"/>
    <x v="0"/>
    <s v="Sports and travel"/>
    <n v="51.52"/>
    <n v="8"/>
    <n v="20.608000000000001"/>
    <n v="432.76799999999997"/>
    <d v="2019-02-02T00:00:00"/>
    <d v="1899-12-30T15:47:00"/>
    <x v="0"/>
    <n v="412.16"/>
    <n v="4.7619047620000003"/>
    <n v="20.608000000000001"/>
    <n v="9.6"/>
    <n v="412.15999999999997"/>
    <n v="169969"/>
  </r>
  <r>
    <n v="2232"/>
    <s v="592-34-6155"/>
    <s v="C"/>
    <x v="1"/>
    <x v="1"/>
    <s v="Food and beverages"/>
    <n v="31.77"/>
    <n v="4"/>
    <n v="6.3540000000000001"/>
    <n v="133.434"/>
    <d v="2019-01-14T00:00:00"/>
    <d v="1899-12-30T14:43:00"/>
    <x v="2"/>
    <n v="127.08"/>
    <n v="4.7619047620000003"/>
    <n v="6.3540000000000001"/>
    <n v="6.2"/>
    <n v="127.08"/>
    <n v="167433"/>
  </r>
  <r>
    <n v="2233"/>
    <s v="144-51-6085"/>
    <s v="A"/>
    <x v="0"/>
    <x v="1"/>
    <s v="Home and lifestyle"/>
    <n v="70.739999999999995"/>
    <n v="4"/>
    <n v="14.148"/>
    <n v="297.108"/>
    <d v="2019-01-05T00:00:00"/>
    <d v="1899-12-30T16:05:00"/>
    <x v="1"/>
    <n v="282.95999999999998"/>
    <n v="4.7619047620000003"/>
    <n v="14.148"/>
    <n v="4.4000000000000004"/>
    <n v="282.95999999999998"/>
    <n v="177766"/>
  </r>
  <r>
    <n v="2234"/>
    <s v="453-63-6187"/>
    <s v="B"/>
    <x v="1"/>
    <x v="1"/>
    <s v="Electronic accessories"/>
    <n v="27.5"/>
    <n v="3"/>
    <n v="4.125"/>
    <n v="86.625"/>
    <d v="2019-03-01T00:00:00"/>
    <d v="1899-12-30T15:40:00"/>
    <x v="2"/>
    <n v="82.5"/>
    <n v="4.7619047620000003"/>
    <n v="4.125"/>
    <n v="6.5"/>
    <n v="82.5"/>
    <n v="174716"/>
  </r>
  <r>
    <n v="2235"/>
    <s v="218-59-9410"/>
    <s v="A"/>
    <x v="0"/>
    <x v="0"/>
    <s v="Home and lifestyle"/>
    <n v="72.42"/>
    <n v="3"/>
    <n v="10.863"/>
    <n v="228.12299999999999"/>
    <d v="2019-03-29T00:00:00"/>
    <d v="1899-12-30T16:54:00"/>
    <x v="2"/>
    <n v="217.26"/>
    <n v="4.7619047620000003"/>
    <n v="10.863"/>
    <n v="8.1999999999999993"/>
    <n v="217.26"/>
    <n v="168118"/>
  </r>
  <r>
    <n v="2236"/>
    <s v="347-56-2442"/>
    <s v="A"/>
    <x v="1"/>
    <x v="1"/>
    <s v="Home and lifestyle"/>
    <n v="65.819999999999993"/>
    <n v="1"/>
    <n v="3.2909999999999999"/>
    <n v="69.111000000000004"/>
    <d v="2019-02-22T00:00:00"/>
    <d v="1899-12-30T15:33:00"/>
    <x v="0"/>
    <n v="65.819999999999993"/>
    <n v="4.7619047620000003"/>
    <n v="3.2909999999999999"/>
    <n v="4.0999999999999996"/>
    <n v="65.820000000000007"/>
    <n v="155158"/>
  </r>
  <r>
    <n v="2237"/>
    <s v="197-77-7132"/>
    <s v="B"/>
    <x v="0"/>
    <x v="1"/>
    <s v="Electronic accessories"/>
    <n v="91.56"/>
    <n v="8"/>
    <n v="36.624000000000002"/>
    <n v="769.10400000000004"/>
    <d v="2019-01-12T00:00:00"/>
    <d v="1899-12-30T18:22:00"/>
    <x v="2"/>
    <n v="732.48"/>
    <n v="4.7619047620000003"/>
    <n v="36.624000000000002"/>
    <n v="6"/>
    <n v="732.48"/>
    <n v="162972"/>
  </r>
  <r>
    <n v="2238"/>
    <s v="613-59-9758"/>
    <s v="C"/>
    <x v="1"/>
    <x v="0"/>
    <s v="Sports and travel"/>
    <n v="14.36"/>
    <n v="10"/>
    <n v="7.18"/>
    <n v="150.78"/>
    <d v="2019-01-27T00:00:00"/>
    <d v="1899-12-30T14:28:00"/>
    <x v="0"/>
    <n v="143.6"/>
    <n v="4.7619047620000003"/>
    <n v="7.18"/>
    <n v="5.4"/>
    <n v="143.6"/>
    <n v="174190"/>
  </r>
  <r>
    <n v="2240"/>
    <s v="744-02-5987"/>
    <s v="A"/>
    <x v="0"/>
    <x v="1"/>
    <s v="Home and lifestyle"/>
    <n v="78.38"/>
    <n v="6"/>
    <n v="23.513999999999999"/>
    <n v="493.79399999999998"/>
    <d v="2019-01-10T00:00:00"/>
    <d v="1899-12-30T14:16:00"/>
    <x v="2"/>
    <n v="470.28"/>
    <n v="4.7619047620000003"/>
    <n v="23.513999999999999"/>
    <n v="5.8"/>
    <n v="470.28"/>
    <n v="176653"/>
  </r>
  <r>
    <n v="2242"/>
    <s v="272-65-1806"/>
    <s v="A"/>
    <x v="1"/>
    <x v="0"/>
    <s v="Electronic accessories"/>
    <n v="60.88"/>
    <n v="9"/>
    <n v="27.396000000000001"/>
    <n v="575.31600000000003"/>
    <d v="2019-01-15T00:00:00"/>
    <d v="1899-12-30T17:17:00"/>
    <x v="2"/>
    <n v="547.91999999999996"/>
    <n v="4.7619047620000003"/>
    <n v="27.396000000000001"/>
    <n v="4.7"/>
    <n v="547.92000000000007"/>
    <n v="190687"/>
  </r>
  <r>
    <n v="2243"/>
    <s v="153-58-4872"/>
    <s v="C"/>
    <x v="0"/>
    <x v="0"/>
    <s v="Food and beverages"/>
    <n v="74.89"/>
    <n v="4"/>
    <n v="14.978"/>
    <n v="314.53800000000001"/>
    <d v="2019-03-01T00:00:00"/>
    <d v="1899-12-30T15:32:00"/>
    <x v="2"/>
    <n v="299.56"/>
    <n v="4.7619047620000003"/>
    <n v="14.978"/>
    <n v="4.2"/>
    <n v="299.56"/>
    <n v="173450"/>
  </r>
  <r>
    <n v="2246"/>
    <s v="210-67-5886"/>
    <s v="C"/>
    <x v="0"/>
    <x v="0"/>
    <s v="Health and beauty"/>
    <n v="98.21"/>
    <n v="3"/>
    <n v="14.7315"/>
    <n v="309.36149999999998"/>
    <d v="2019-02-05T00:00:00"/>
    <d v="1899-12-30T10:41:00"/>
    <x v="1"/>
    <n v="294.63"/>
    <n v="4.7619047620000003"/>
    <n v="14.7315"/>
    <n v="7.8"/>
    <n v="294.63"/>
    <n v="183829"/>
  </r>
  <r>
    <n v="2250"/>
    <s v="362-58-8315"/>
    <s v="C"/>
    <x v="1"/>
    <x v="1"/>
    <s v="Fashion accessories"/>
    <n v="76.52"/>
    <n v="5"/>
    <n v="19.13"/>
    <n v="401.73"/>
    <d v="2019-03-25T00:00:00"/>
    <d v="1899-12-30T10:23:00"/>
    <x v="0"/>
    <n v="382.6"/>
    <n v="4.7619047620000003"/>
    <n v="19.13"/>
    <n v="9.9"/>
    <n v="382.6"/>
    <n v="185485"/>
  </r>
  <r>
    <n v="2251"/>
    <s v="605-03-2706"/>
    <s v="A"/>
    <x v="1"/>
    <x v="0"/>
    <s v="Health and beauty"/>
    <n v="15.8"/>
    <n v="3"/>
    <n v="2.37"/>
    <n v="49.77"/>
    <d v="2019-03-25T00:00:00"/>
    <d v="1899-12-30T18:02:00"/>
    <x v="0"/>
    <n v="47.4"/>
    <n v="4.7619047620000003"/>
    <n v="2.37"/>
    <n v="9.5"/>
    <n v="47.400000000000006"/>
    <n v="155956"/>
  </r>
  <r>
    <n v="2252"/>
    <s v="800-09-8606"/>
    <s v="A"/>
    <x v="0"/>
    <x v="0"/>
    <s v="Home and lifestyle"/>
    <n v="87.37"/>
    <n v="5"/>
    <n v="21.842500000000001"/>
    <n v="458.6925"/>
    <d v="2019-01-29T00:00:00"/>
    <d v="1899-12-30T19:45:00"/>
    <x v="0"/>
    <n v="436.85"/>
    <n v="4.7619047620000003"/>
    <n v="21.842500000000001"/>
    <n v="6.6"/>
    <n v="436.85"/>
    <n v="164191"/>
  </r>
  <r>
    <n v="2254"/>
    <s v="321-49-7382"/>
    <s v="B"/>
    <x v="0"/>
    <x v="1"/>
    <s v="Sports and travel"/>
    <n v="88.31"/>
    <n v="1"/>
    <n v="4.4154999999999998"/>
    <n v="92.725499999999997"/>
    <d v="2019-02-15T00:00:00"/>
    <d v="1899-12-30T17:38:00"/>
    <x v="1"/>
    <n v="88.31"/>
    <n v="4.7619047620000003"/>
    <n v="4.4154999999999998"/>
    <n v="5.2"/>
    <n v="88.31"/>
    <n v="157183"/>
  </r>
  <r>
    <n v="2256"/>
    <s v="420-97-3340"/>
    <s v="A"/>
    <x v="1"/>
    <x v="0"/>
    <s v="Food and beverages"/>
    <n v="71.680000000000007"/>
    <n v="3"/>
    <n v="10.752000000000001"/>
    <n v="225.792"/>
    <d v="2019-03-28T00:00:00"/>
    <d v="1899-12-30T15:30:00"/>
    <x v="1"/>
    <n v="215.04"/>
    <n v="4.7619047620000003"/>
    <n v="10.752000000000001"/>
    <n v="9.1999999999999993"/>
    <n v="215.04"/>
    <n v="166303"/>
  </r>
  <r>
    <n v="2259"/>
    <s v="616-87-0016"/>
    <s v="B"/>
    <x v="1"/>
    <x v="1"/>
    <s v="Fashion accessories"/>
    <n v="95.54"/>
    <n v="7"/>
    <n v="33.439"/>
    <n v="702.21900000000005"/>
    <d v="2019-03-09T00:00:00"/>
    <d v="1899-12-30T14:36:00"/>
    <x v="1"/>
    <n v="668.78"/>
    <n v="4.7619047620000003"/>
    <n v="33.439"/>
    <n v="9.6"/>
    <n v="668.78000000000009"/>
    <n v="171847"/>
  </r>
  <r>
    <n v="2261"/>
    <s v="448-81-5016"/>
    <s v="A"/>
    <x v="1"/>
    <x v="1"/>
    <s v="Health and beauty"/>
    <n v="59.77"/>
    <n v="2"/>
    <n v="5.9770000000000003"/>
    <n v="125.517"/>
    <d v="2019-03-11T00:00:00"/>
    <d v="1899-12-30T12:01:00"/>
    <x v="1"/>
    <n v="119.54"/>
    <n v="4.7619047620000003"/>
    <n v="5.9770000000000003"/>
    <n v="5.8"/>
    <n v="119.53999999999999"/>
    <n v="178687"/>
  </r>
  <r>
    <n v="2267"/>
    <s v="501-61-1753"/>
    <s v="B"/>
    <x v="1"/>
    <x v="0"/>
    <s v="Home and lifestyle"/>
    <n v="63.15"/>
    <n v="6"/>
    <n v="18.945"/>
    <n v="397.84500000000003"/>
    <d v="2019-01-03T00:00:00"/>
    <d v="1899-12-30T20:24:00"/>
    <x v="2"/>
    <n v="378.9"/>
    <n v="4.7619047620000003"/>
    <n v="18.945"/>
    <n v="9.8000000000000007"/>
    <n v="378.90000000000003"/>
    <n v="157091"/>
  </r>
  <r>
    <n v="2269"/>
    <s v="659-36-1684"/>
    <s v="C"/>
    <x v="0"/>
    <x v="1"/>
    <s v="Sports and travel"/>
    <n v="57.12"/>
    <n v="7"/>
    <n v="19.992000000000001"/>
    <n v="419.83199999999999"/>
    <d v="2019-01-12T00:00:00"/>
    <d v="1899-12-30T12:02:00"/>
    <x v="1"/>
    <n v="399.84"/>
    <n v="4.7619047620000003"/>
    <n v="19.992000000000001"/>
    <n v="6.5"/>
    <n v="399.84"/>
    <n v="183151"/>
  </r>
  <r>
    <n v="2276"/>
    <s v="271-77-8740"/>
    <s v="C"/>
    <x v="0"/>
    <x v="0"/>
    <s v="Sports and travel"/>
    <n v="29.22"/>
    <n v="6"/>
    <n v="8.766"/>
    <n v="184.08600000000001"/>
    <d v="2019-01-01T00:00:00"/>
    <d v="1899-12-30T11:40:00"/>
    <x v="2"/>
    <n v="175.32"/>
    <n v="4.7619047620000003"/>
    <n v="8.766"/>
    <n v="5"/>
    <n v="175.32000000000002"/>
    <n v="160033"/>
  </r>
  <r>
    <n v="2278"/>
    <s v="313-66-9943"/>
    <s v="B"/>
    <x v="0"/>
    <x v="0"/>
    <s v="Food and beverages"/>
    <n v="29.15"/>
    <n v="3"/>
    <n v="4.3724999999999996"/>
    <n v="91.822500000000005"/>
    <d v="2019-03-27T00:00:00"/>
    <d v="1899-12-30T20:29:00"/>
    <x v="1"/>
    <n v="87.45"/>
    <n v="4.7619047620000003"/>
    <n v="4.3724999999999996"/>
    <n v="7.3"/>
    <n v="87.45"/>
    <n v="157811"/>
  </r>
  <r>
    <n v="2279"/>
    <s v="530-90-9855"/>
    <s v="A"/>
    <x v="0"/>
    <x v="1"/>
    <s v="Home and lifestyle"/>
    <n v="47.59"/>
    <n v="8"/>
    <n v="19.036000000000001"/>
    <n v="399.75599999999997"/>
    <d v="2019-01-01T00:00:00"/>
    <d v="1899-12-30T14:47:00"/>
    <x v="0"/>
    <n v="380.72"/>
    <n v="4.7619047620000003"/>
    <n v="19.036000000000001"/>
    <n v="5.7"/>
    <n v="380.71999999999997"/>
    <n v="178569"/>
  </r>
  <r>
    <n v="2281"/>
    <s v="656-95-9349"/>
    <s v="A"/>
    <x v="0"/>
    <x v="0"/>
    <s v="Health and beauty"/>
    <n v="68.930000000000007"/>
    <n v="7"/>
    <n v="24.125499999999999"/>
    <n v="506.63549999999998"/>
    <d v="2019-03-11T00:00:00"/>
    <d v="1899-12-30T11:03:00"/>
    <x v="1"/>
    <n v="482.51"/>
    <n v="4.7619047620000003"/>
    <n v="24.125499999999999"/>
    <n v="4.5999999999999996"/>
    <n v="482.51"/>
    <n v="194384"/>
  </r>
  <r>
    <n v="2284"/>
    <s v="810-60-6344"/>
    <s v="C"/>
    <x v="1"/>
    <x v="0"/>
    <s v="Electronic accessories"/>
    <n v="40.86"/>
    <n v="8"/>
    <n v="16.344000000000001"/>
    <n v="343.22399999999999"/>
    <d v="2019-02-07T00:00:00"/>
    <d v="1899-12-30T14:38:00"/>
    <x v="1"/>
    <n v="326.88"/>
    <n v="4.7619047620000003"/>
    <n v="16.344000000000001"/>
    <n v="6.5"/>
    <n v="326.88"/>
    <n v="171626"/>
  </r>
  <r>
    <n v="2285"/>
    <s v="499-27-7781"/>
    <s v="B"/>
    <x v="1"/>
    <x v="0"/>
    <s v="Food and beverages"/>
    <n v="53.21"/>
    <n v="8"/>
    <n v="21.283999999999999"/>
    <n v="446.964"/>
    <d v="2019-03-14T00:00:00"/>
    <d v="1899-12-30T16:45:00"/>
    <x v="2"/>
    <n v="425.68"/>
    <n v="4.7619047620000003"/>
    <n v="21.283999999999999"/>
    <n v="5"/>
    <n v="425.68"/>
    <n v="160894"/>
  </r>
  <r>
    <n v="2287"/>
    <s v="827-26-2100"/>
    <s v="A"/>
    <x v="0"/>
    <x v="1"/>
    <s v="Home and lifestyle"/>
    <n v="33.840000000000003"/>
    <n v="9"/>
    <n v="15.228"/>
    <n v="319.78800000000001"/>
    <d v="2019-03-21T00:00:00"/>
    <d v="1899-12-30T16:21:00"/>
    <x v="2"/>
    <n v="304.56"/>
    <n v="4.7619047620000003"/>
    <n v="15.228"/>
    <n v="8.8000000000000007"/>
    <n v="304.56"/>
    <n v="181051"/>
  </r>
  <r>
    <n v="2288"/>
    <s v="714-02-3114"/>
    <s v="C"/>
    <x v="1"/>
    <x v="0"/>
    <s v="Sports and travel"/>
    <n v="98.8"/>
    <n v="2"/>
    <n v="9.8800000000000008"/>
    <n v="207.48"/>
    <d v="2019-02-21T00:00:00"/>
    <d v="1899-12-30T11:39:00"/>
    <x v="0"/>
    <n v="197.6"/>
    <n v="4.7619047620000003"/>
    <n v="9.8800000000000008"/>
    <n v="7.7"/>
    <n v="197.6"/>
    <n v="165169"/>
  </r>
  <r>
    <n v="2289"/>
    <s v="896-34-0956"/>
    <s v="A"/>
    <x v="1"/>
    <x v="1"/>
    <s v="Fashion accessories"/>
    <n v="21.32"/>
    <n v="1"/>
    <n v="1.0660000000000001"/>
    <n v="22.385999999999999"/>
    <d v="2019-01-26T00:00:00"/>
    <d v="1899-12-30T12:43:00"/>
    <x v="0"/>
    <n v="21.32"/>
    <n v="4.7619047620000003"/>
    <n v="1.0660000000000001"/>
    <n v="5.9"/>
    <n v="21.32"/>
    <n v="159868"/>
  </r>
  <r>
    <n v="2290"/>
    <s v="318-81-2368"/>
    <s v="C"/>
    <x v="1"/>
    <x v="0"/>
    <s v="Electronic accessories"/>
    <n v="46.2"/>
    <n v="1"/>
    <n v="2.31"/>
    <n v="48.51"/>
    <d v="2019-03-19T00:00:00"/>
    <d v="1899-12-30T12:16:00"/>
    <x v="0"/>
    <n v="46.2"/>
    <n v="4.7619047620000003"/>
    <n v="2.31"/>
    <n v="6.3"/>
    <n v="46.199999999999996"/>
    <n v="165695"/>
  </r>
  <r>
    <n v="2291"/>
    <s v="752-23-3760"/>
    <s v="B"/>
    <x v="0"/>
    <x v="0"/>
    <s v="Sports and travel"/>
    <n v="64.08"/>
    <n v="7"/>
    <n v="22.428000000000001"/>
    <n v="470.988"/>
    <d v="2019-02-19T00:00:00"/>
    <d v="1899-12-30T19:29:00"/>
    <x v="1"/>
    <n v="448.56"/>
    <n v="4.7619047620000003"/>
    <n v="22.428000000000001"/>
    <n v="7.3"/>
    <n v="448.56"/>
    <n v="164857"/>
  </r>
  <r>
    <n v="2293"/>
    <s v="554-42-2417"/>
    <s v="C"/>
    <x v="1"/>
    <x v="0"/>
    <s v="Sports and travel"/>
    <n v="95.44"/>
    <n v="10"/>
    <n v="47.72"/>
    <n v="1002.12"/>
    <d v="2019-01-09T00:00:00"/>
    <d v="1899-12-30T13:45:00"/>
    <x v="0"/>
    <n v="954.4"/>
    <n v="4.7619047620000003"/>
    <n v="47.72"/>
    <n v="5.2"/>
    <n v="954.4"/>
    <n v="174805"/>
  </r>
  <r>
    <n v="2294"/>
    <s v="631-34-1880"/>
    <s v="C"/>
    <x v="0"/>
    <x v="1"/>
    <s v="Food and beverages"/>
    <n v="24.31"/>
    <n v="3"/>
    <n v="3.6465000000000001"/>
    <n v="76.576499999999996"/>
    <d v="2019-01-08T00:00:00"/>
    <d v="1899-12-30T19:09:00"/>
    <x v="1"/>
    <n v="72.930000000000007"/>
    <n v="4.7619047620000003"/>
    <n v="3.6465000000000001"/>
    <n v="4.3"/>
    <n v="72.929999999999993"/>
    <n v="159060"/>
  </r>
  <r>
    <n v="2300"/>
    <s v="279-74-2924"/>
    <s v="B"/>
    <x v="0"/>
    <x v="1"/>
    <s v="Electronic accessories"/>
    <n v="72.17"/>
    <n v="1"/>
    <n v="3.6084999999999998"/>
    <n v="75.778499999999994"/>
    <d v="2019-01-04T00:00:00"/>
    <d v="1899-12-30T19:40:00"/>
    <x v="0"/>
    <n v="72.17"/>
    <n v="4.7619047620000003"/>
    <n v="3.6084999999999998"/>
    <n v="6.1"/>
    <n v="72.169999999999987"/>
    <n v="181843"/>
  </r>
  <r>
    <n v="2302"/>
    <s v="828-61-5674"/>
    <s v="A"/>
    <x v="0"/>
    <x v="1"/>
    <s v="Sports and travel"/>
    <n v="44.02"/>
    <n v="10"/>
    <n v="22.01"/>
    <n v="462.21"/>
    <d v="2019-03-20T00:00:00"/>
    <d v="1899-12-30T19:57:00"/>
    <x v="1"/>
    <n v="440.2"/>
    <n v="4.7619047620000003"/>
    <n v="22.01"/>
    <n v="9.6"/>
    <n v="440.2"/>
    <n v="177382"/>
  </r>
  <r>
    <n v="2305"/>
    <s v="760-54-1821"/>
    <s v="B"/>
    <x v="1"/>
    <x v="1"/>
    <s v="Home and lifestyle"/>
    <n v="13.59"/>
    <n v="9"/>
    <n v="6.1154999999999999"/>
    <n v="128.4255"/>
    <d v="2019-03-15T00:00:00"/>
    <d v="1899-12-30T10:26:00"/>
    <x v="0"/>
    <n v="122.31"/>
    <n v="4.7619047620000003"/>
    <n v="6.1154999999999999"/>
    <n v="5.8"/>
    <n v="122.31"/>
    <n v="172828"/>
  </r>
  <r>
    <n v="2309"/>
    <s v="394-30-3170"/>
    <s v="B"/>
    <x v="0"/>
    <x v="0"/>
    <s v="Sports and travel"/>
    <n v="88.43"/>
    <n v="8"/>
    <n v="35.372"/>
    <n v="742.81200000000001"/>
    <d v="2019-03-22T00:00:00"/>
    <d v="1899-12-30T19:35:00"/>
    <x v="1"/>
    <n v="707.44"/>
    <n v="4.7619047620000003"/>
    <n v="35.372"/>
    <n v="4.3"/>
    <n v="707.44"/>
    <n v="171604"/>
  </r>
  <r>
    <n v="2312"/>
    <s v="390-80-5128"/>
    <s v="B"/>
    <x v="0"/>
    <x v="0"/>
    <s v="Health and beauty"/>
    <n v="19.149999999999999"/>
    <n v="1"/>
    <n v="0.95750000000000002"/>
    <n v="20.107500000000002"/>
    <d v="2019-01-28T00:00:00"/>
    <d v="1899-12-30T17:58:00"/>
    <x v="1"/>
    <n v="19.149999999999999"/>
    <n v="4.7619047620000003"/>
    <n v="0.95750000000000002"/>
    <n v="9.5"/>
    <n v="19.150000000000002"/>
    <n v="171434"/>
  </r>
  <r>
    <n v="2313"/>
    <s v="232-16-2483"/>
    <s v="C"/>
    <x v="0"/>
    <x v="0"/>
    <s v="Sports and travel"/>
    <n v="68.12"/>
    <n v="1"/>
    <n v="3.4060000000000001"/>
    <n v="71.525999999999996"/>
    <d v="2019-01-07T00:00:00"/>
    <d v="1899-12-30T12:28:00"/>
    <x v="2"/>
    <n v="68.12"/>
    <n v="4.7619047620000003"/>
    <n v="3.4060000000000001"/>
    <n v="6.8"/>
    <n v="68.11999999999999"/>
    <n v="190842"/>
  </r>
  <r>
    <n v="2314"/>
    <s v="106-35-6779"/>
    <s v="A"/>
    <x v="0"/>
    <x v="1"/>
    <s v="Home and lifestyle"/>
    <n v="44.34"/>
    <n v="2"/>
    <n v="4.4340000000000002"/>
    <n v="93.114000000000004"/>
    <d v="2019-03-27T00:00:00"/>
    <d v="1899-12-30T11:26:00"/>
    <x v="0"/>
    <n v="88.68"/>
    <n v="4.7619047620000003"/>
    <n v="4.4340000000000002"/>
    <n v="5.8"/>
    <n v="88.68"/>
    <n v="188097"/>
  </r>
  <r>
    <n v="2316"/>
    <s v="574-57-9721"/>
    <s v="C"/>
    <x v="1"/>
    <x v="1"/>
    <s v="Food and beverages"/>
    <n v="43.27"/>
    <n v="2"/>
    <n v="4.327"/>
    <n v="90.867000000000004"/>
    <d v="2019-03-08T00:00:00"/>
    <d v="1899-12-30T16:53:00"/>
    <x v="2"/>
    <n v="86.54"/>
    <n v="4.7619047620000003"/>
    <n v="4.327"/>
    <n v="5.7"/>
    <n v="86.54"/>
    <n v="171853"/>
  </r>
  <r>
    <n v="2322"/>
    <s v="457-13-1708"/>
    <s v="B"/>
    <x v="0"/>
    <x v="1"/>
    <s v="Fashion accessories"/>
    <n v="65.23"/>
    <n v="10"/>
    <n v="32.615000000000002"/>
    <n v="684.91499999999996"/>
    <d v="2019-01-08T00:00:00"/>
    <d v="1899-12-30T19:07:00"/>
    <x v="1"/>
    <n v="652.29999999999995"/>
    <n v="4.7619047620000003"/>
    <n v="32.615000000000002"/>
    <n v="5.2"/>
    <n v="652.29999999999995"/>
    <n v="162845"/>
  </r>
  <r>
    <n v="2328"/>
    <s v="471-06-8611"/>
    <s v="C"/>
    <x v="1"/>
    <x v="0"/>
    <s v="Food and beverages"/>
    <n v="52.42"/>
    <n v="1"/>
    <n v="2.621"/>
    <n v="55.040999999999997"/>
    <d v="2019-02-06T00:00:00"/>
    <d v="1899-12-30T10:22:00"/>
    <x v="1"/>
    <n v="52.42"/>
    <n v="4.7619047620000003"/>
    <n v="2.621"/>
    <n v="6.3"/>
    <n v="52.419999999999995"/>
    <n v="162061"/>
  </r>
  <r>
    <n v="2329"/>
    <s v="847-38-7188"/>
    <s v="B"/>
    <x v="1"/>
    <x v="0"/>
    <s v="Food and beverages"/>
    <n v="96.68"/>
    <n v="3"/>
    <n v="14.502000000000001"/>
    <n v="304.54199999999997"/>
    <d v="2019-01-26T00:00:00"/>
    <d v="1899-12-30T19:56:00"/>
    <x v="2"/>
    <n v="290.04000000000002"/>
    <n v="4.7619047620000003"/>
    <n v="14.502000000000001"/>
    <n v="6.4"/>
    <n v="290.03999999999996"/>
    <n v="185696"/>
  </r>
  <r>
    <n v="2330"/>
    <s v="573-10-3877"/>
    <s v="B"/>
    <x v="0"/>
    <x v="1"/>
    <s v="Health and beauty"/>
    <n v="39.01"/>
    <n v="1"/>
    <n v="1.9504999999999999"/>
    <n v="40.960500000000003"/>
    <d v="2019-03-12T00:00:00"/>
    <d v="1899-12-30T16:46:00"/>
    <x v="1"/>
    <n v="39.01"/>
    <n v="4.7619047620000003"/>
    <n v="1.9504999999999999"/>
    <n v="4.7"/>
    <n v="39.010000000000005"/>
    <n v="176542"/>
  </r>
  <r>
    <n v="2331"/>
    <s v="575-67-1508"/>
    <s v="A"/>
    <x v="1"/>
    <x v="1"/>
    <s v="Electronic accessories"/>
    <n v="38.6"/>
    <n v="1"/>
    <n v="1.93"/>
    <n v="40.53"/>
    <d v="2019-01-29T00:00:00"/>
    <d v="1899-12-30T11:26:00"/>
    <x v="2"/>
    <n v="38.6"/>
    <n v="4.7619047620000003"/>
    <n v="1.93"/>
    <n v="6.7"/>
    <n v="38.6"/>
    <n v="170515"/>
  </r>
  <r>
    <n v="2333"/>
    <s v="286-62-6248"/>
    <s v="B"/>
    <x v="1"/>
    <x v="1"/>
    <s v="Fashion accessories"/>
    <n v="39.21"/>
    <n v="4"/>
    <n v="7.8419999999999996"/>
    <n v="164.68199999999999"/>
    <d v="2019-01-16T00:00:00"/>
    <d v="1899-12-30T20:03:00"/>
    <x v="1"/>
    <n v="156.84"/>
    <n v="4.7619047620000003"/>
    <n v="7.8419999999999996"/>
    <n v="9"/>
    <n v="156.83999999999997"/>
    <n v="169139"/>
  </r>
  <r>
    <n v="2334"/>
    <s v="827-44-5872"/>
    <s v="B"/>
    <x v="0"/>
    <x v="0"/>
    <s v="Food and beverages"/>
    <n v="54.36"/>
    <n v="10"/>
    <n v="27.18"/>
    <n v="570.78"/>
    <d v="2019-02-07T00:00:00"/>
    <d v="1899-12-30T11:28:00"/>
    <x v="1"/>
    <n v="543.6"/>
    <n v="4.7619047620000003"/>
    <n v="27.18"/>
    <n v="6.1"/>
    <n v="543.6"/>
    <n v="169109"/>
  </r>
  <r>
    <n v="2335"/>
    <s v="595-27-4851"/>
    <s v="A"/>
    <x v="1"/>
    <x v="0"/>
    <s v="Fashion accessories"/>
    <n v="54.28"/>
    <n v="7"/>
    <n v="18.998000000000001"/>
    <n v="398.95800000000003"/>
    <d v="2019-01-27T00:00:00"/>
    <d v="1899-12-30T18:05:00"/>
    <x v="2"/>
    <n v="379.96"/>
    <n v="4.7619047620000003"/>
    <n v="18.998000000000001"/>
    <n v="9.3000000000000007"/>
    <n v="379.96000000000004"/>
    <n v="169627"/>
  </r>
  <r>
    <n v="2337"/>
    <s v="201-63-8275"/>
    <s v="C"/>
    <x v="0"/>
    <x v="0"/>
    <s v="Sports and travel"/>
    <n v="67.989999999999995"/>
    <n v="7"/>
    <n v="23.796500000000002"/>
    <n v="499.72649999999999"/>
    <d v="2019-02-17T00:00:00"/>
    <d v="1899-12-30T16:50:00"/>
    <x v="2"/>
    <n v="475.93"/>
    <n v="4.7619047620000003"/>
    <n v="23.796500000000002"/>
    <n v="5.7"/>
    <n v="475.93"/>
    <n v="162159"/>
  </r>
  <r>
    <n v="2338"/>
    <s v="305-14-0245"/>
    <s v="B"/>
    <x v="0"/>
    <x v="0"/>
    <s v="Home and lifestyle"/>
    <n v="94.49"/>
    <n v="8"/>
    <n v="37.795999999999999"/>
    <n v="793.71600000000001"/>
    <d v="2019-03-03T00:00:00"/>
    <d v="1899-12-30T19:00:00"/>
    <x v="2"/>
    <n v="755.92"/>
    <n v="4.7619047620000003"/>
    <n v="37.795999999999999"/>
    <n v="7.5"/>
    <n v="755.92"/>
    <n v="180695"/>
  </r>
  <r>
    <n v="2340"/>
    <s v="311-13-6971"/>
    <s v="B"/>
    <x v="0"/>
    <x v="1"/>
    <s v="Sports and travel"/>
    <n v="31.99"/>
    <n v="10"/>
    <n v="15.994999999999999"/>
    <n v="335.89499999999998"/>
    <d v="2019-02-20T00:00:00"/>
    <d v="1899-12-30T15:18:00"/>
    <x v="1"/>
    <n v="319.89999999999998"/>
    <n v="4.7619047620000003"/>
    <n v="15.994999999999999"/>
    <n v="9.9"/>
    <n v="319.89999999999998"/>
    <n v="158554"/>
  </r>
  <r>
    <n v="2344"/>
    <s v="843-73-4724"/>
    <s v="A"/>
    <x v="1"/>
    <x v="1"/>
    <s v="Fashion accessories"/>
    <n v="74.099999999999994"/>
    <n v="1"/>
    <n v="3.7050000000000001"/>
    <n v="77.805000000000007"/>
    <d v="2019-01-25T00:00:00"/>
    <d v="1899-12-30T11:05:00"/>
    <x v="0"/>
    <n v="74.099999999999994"/>
    <n v="4.7619047620000003"/>
    <n v="3.7050000000000001"/>
    <n v="9.1999999999999993"/>
    <n v="74.100000000000009"/>
    <n v="159601"/>
  </r>
  <r>
    <n v="2345"/>
    <s v="873-95-4984"/>
    <s v="B"/>
    <x v="0"/>
    <x v="0"/>
    <s v="Health and beauty"/>
    <n v="76.900000000000006"/>
    <n v="7"/>
    <n v="26.914999999999999"/>
    <n v="565.21500000000003"/>
    <d v="2019-02-15T00:00:00"/>
    <d v="1899-12-30T20:21:00"/>
    <x v="0"/>
    <n v="538.29999999999995"/>
    <n v="4.7619047620000003"/>
    <n v="26.914999999999999"/>
    <n v="7.7"/>
    <n v="538.30000000000007"/>
    <n v="175154"/>
  </r>
  <r>
    <n v="2349"/>
    <s v="379-17-6588"/>
    <s v="C"/>
    <x v="1"/>
    <x v="1"/>
    <s v="Fashion accessories"/>
    <n v="59.61"/>
    <n v="10"/>
    <n v="29.805"/>
    <n v="625.90499999999997"/>
    <d v="2019-03-14T00:00:00"/>
    <d v="1899-12-30T11:07:00"/>
    <x v="0"/>
    <n v="596.1"/>
    <n v="4.7619047620000003"/>
    <n v="29.805"/>
    <n v="5.3"/>
    <n v="596.1"/>
    <n v="167267"/>
  </r>
  <r>
    <n v="2350"/>
    <s v="636-98-3364"/>
    <s v="B"/>
    <x v="0"/>
    <x v="0"/>
    <s v="Electronic accessories"/>
    <n v="26.26"/>
    <n v="3"/>
    <n v="3.9390000000000001"/>
    <n v="82.718999999999994"/>
    <d v="2019-03-02T00:00:00"/>
    <d v="1899-12-30T12:36:00"/>
    <x v="2"/>
    <n v="78.78"/>
    <n v="4.7619047620000003"/>
    <n v="3.9390000000000001"/>
    <n v="6.3"/>
    <n v="78.78"/>
    <n v="157338"/>
  </r>
  <r>
    <n v="2354"/>
    <s v="256-58-3609"/>
    <s v="C"/>
    <x v="0"/>
    <x v="1"/>
    <s v="Fashion accessories"/>
    <n v="91.98"/>
    <n v="1"/>
    <n v="4.5990000000000002"/>
    <n v="96.578999999999994"/>
    <d v="2019-03-18T00:00:00"/>
    <d v="1899-12-30T15:29:00"/>
    <x v="0"/>
    <n v="91.98"/>
    <n v="4.7619047620000003"/>
    <n v="4.5990000000000002"/>
    <n v="9.8000000000000007"/>
    <n v="91.97999999999999"/>
    <n v="156242"/>
  </r>
  <r>
    <n v="2356"/>
    <s v="384-59-6655"/>
    <s v="A"/>
    <x v="0"/>
    <x v="0"/>
    <s v="Food and beverages"/>
    <n v="98.66"/>
    <n v="9"/>
    <n v="44.396999999999998"/>
    <n v="932.33699999999999"/>
    <d v="2019-02-19T00:00:00"/>
    <d v="1899-12-30T15:07:00"/>
    <x v="0"/>
    <n v="887.94"/>
    <n v="4.7619047620000003"/>
    <n v="44.396999999999998"/>
    <n v="8.4"/>
    <n v="887.93999999999994"/>
    <n v="156243"/>
  </r>
  <r>
    <n v="2358"/>
    <s v="777-67-2495"/>
    <s v="B"/>
    <x v="1"/>
    <x v="1"/>
    <s v="Home and lifestyle"/>
    <n v="68.97"/>
    <n v="3"/>
    <n v="10.345499999999999"/>
    <n v="217.25550000000001"/>
    <d v="2019-02-22T00:00:00"/>
    <d v="1899-12-30T11:26:00"/>
    <x v="2"/>
    <n v="206.91"/>
    <n v="4.7619047620000003"/>
    <n v="10.345499999999999"/>
    <n v="8.6999999999999993"/>
    <n v="206.91000000000003"/>
    <n v="157420"/>
  </r>
  <r>
    <n v="2362"/>
    <s v="649-29-6775"/>
    <s v="B"/>
    <x v="1"/>
    <x v="1"/>
    <s v="Fashion accessories"/>
    <n v="33.520000000000003"/>
    <n v="1"/>
    <n v="1.6759999999999999"/>
    <n v="35.195999999999998"/>
    <d v="2019-02-08T00:00:00"/>
    <d v="1899-12-30T15:31:00"/>
    <x v="0"/>
    <n v="33.520000000000003"/>
    <n v="4.7619047620000003"/>
    <n v="1.6759999999999999"/>
    <n v="6.7"/>
    <n v="33.519999999999996"/>
    <n v="192344"/>
  </r>
  <r>
    <n v="2365"/>
    <s v="730-61-8757"/>
    <s v="B"/>
    <x v="0"/>
    <x v="1"/>
    <s v="Health and beauty"/>
    <n v="51.13"/>
    <n v="4"/>
    <n v="10.226000000000001"/>
    <n v="214.74600000000001"/>
    <d v="2019-01-25T00:00:00"/>
    <d v="1899-12-30T10:11:00"/>
    <x v="1"/>
    <n v="204.52"/>
    <n v="4.7619047620000003"/>
    <n v="10.226000000000001"/>
    <n v="4"/>
    <n v="204.52"/>
    <n v="175507"/>
  </r>
  <r>
    <n v="2371"/>
    <s v="760-27-5490"/>
    <s v="C"/>
    <x v="1"/>
    <x v="1"/>
    <s v="Fashion accessories"/>
    <n v="15.62"/>
    <n v="8"/>
    <n v="6.2480000000000002"/>
    <n v="131.208"/>
    <d v="2019-01-20T00:00:00"/>
    <d v="1899-12-30T20:37:00"/>
    <x v="2"/>
    <n v="124.96"/>
    <n v="4.7619047620000003"/>
    <n v="6.2480000000000002"/>
    <n v="9.1"/>
    <n v="124.96"/>
    <n v="163915"/>
  </r>
  <r>
    <n v="2374"/>
    <s v="268-20-3585"/>
    <s v="C"/>
    <x v="1"/>
    <x v="0"/>
    <s v="Health and beauty"/>
    <n v="13.85"/>
    <n v="9"/>
    <n v="6.2324999999999999"/>
    <n v="130.88249999999999"/>
    <d v="2019-02-04T00:00:00"/>
    <d v="1899-12-30T12:50:00"/>
    <x v="2"/>
    <n v="124.65"/>
    <n v="4.7619047620000003"/>
    <n v="6.2324999999999999"/>
    <n v="6"/>
    <n v="124.64999999999999"/>
    <n v="163841"/>
  </r>
  <r>
    <n v="2376"/>
    <s v="109-86-4363"/>
    <s v="B"/>
    <x v="0"/>
    <x v="0"/>
    <s v="Sports and travel"/>
    <n v="60.08"/>
    <n v="7"/>
    <n v="21.027999999999999"/>
    <n v="441.58800000000002"/>
    <d v="2019-02-14T00:00:00"/>
    <d v="1899-12-30T11:36:00"/>
    <x v="1"/>
    <n v="420.56"/>
    <n v="4.7619047620000003"/>
    <n v="21.027999999999999"/>
    <n v="4.5"/>
    <n v="420.56"/>
    <n v="160544"/>
  </r>
  <r>
    <n v="2377"/>
    <s v="665-63-9737"/>
    <s v="B"/>
    <x v="1"/>
    <x v="1"/>
    <s v="Fashion accessories"/>
    <n v="52.42"/>
    <n v="3"/>
    <n v="7.8630000000000004"/>
    <n v="165.12299999999999"/>
    <d v="2019-02-27T00:00:00"/>
    <d v="1899-12-30T17:36:00"/>
    <x v="2"/>
    <n v="157.26"/>
    <n v="4.7619047620000003"/>
    <n v="7.8630000000000004"/>
    <n v="7.5"/>
    <n v="157.26"/>
    <n v="165685"/>
  </r>
  <r>
    <n v="2383"/>
    <s v="788-07-8452"/>
    <s v="C"/>
    <x v="0"/>
    <x v="0"/>
    <s v="Home and lifestyle"/>
    <n v="24.24"/>
    <n v="7"/>
    <n v="8.484"/>
    <n v="178.16399999999999"/>
    <d v="2019-01-27T00:00:00"/>
    <d v="1899-12-30T17:38:00"/>
    <x v="2"/>
    <n v="169.68"/>
    <n v="4.7619047620000003"/>
    <n v="8.484"/>
    <n v="9.4"/>
    <n v="169.67999999999998"/>
    <n v="167087"/>
  </r>
  <r>
    <n v="2386"/>
    <s v="220-28-1851"/>
    <s v="A"/>
    <x v="1"/>
    <x v="1"/>
    <s v="Home and lifestyle"/>
    <n v="34.729999999999997"/>
    <n v="2"/>
    <n v="3.4729999999999999"/>
    <n v="72.933000000000007"/>
    <d v="2019-03-01T00:00:00"/>
    <d v="1899-12-30T18:14:00"/>
    <x v="2"/>
    <n v="69.459999999999994"/>
    <n v="4.7619047620000003"/>
    <n v="3.4729999999999999"/>
    <n v="9.6999999999999993"/>
    <n v="69.460000000000008"/>
    <n v="169389"/>
  </r>
  <r>
    <n v="2387"/>
    <s v="426-39-2418"/>
    <s v="C"/>
    <x v="1"/>
    <x v="1"/>
    <s v="Electronic accessories"/>
    <n v="61.41"/>
    <n v="7"/>
    <n v="21.493500000000001"/>
    <n v="451.36349999999999"/>
    <d v="2019-01-14T00:00:00"/>
    <d v="1899-12-30T10:02:00"/>
    <x v="0"/>
    <n v="429.87"/>
    <n v="4.7619047620000003"/>
    <n v="21.493500000000001"/>
    <n v="9.8000000000000007"/>
    <n v="429.87"/>
    <n v="180134"/>
  </r>
  <r>
    <n v="2389"/>
    <s v="593-65-1552"/>
    <s v="C"/>
    <x v="1"/>
    <x v="0"/>
    <s v="Home and lifestyle"/>
    <n v="69.81"/>
    <n v="4"/>
    <n v="13.962"/>
    <n v="293.202"/>
    <d v="2019-01-28T00:00:00"/>
    <d v="1899-12-30T20:50:00"/>
    <x v="1"/>
    <n v="279.24"/>
    <n v="4.7619047620000003"/>
    <n v="13.962"/>
    <n v="5.9"/>
    <n v="279.24"/>
    <n v="180589"/>
  </r>
  <r>
    <n v="2391"/>
    <s v="717-96-4189"/>
    <s v="C"/>
    <x v="1"/>
    <x v="0"/>
    <s v="Electronic accessories"/>
    <n v="35.49"/>
    <n v="6"/>
    <n v="10.647"/>
    <n v="223.58699999999999"/>
    <d v="2019-02-02T00:00:00"/>
    <d v="1899-12-30T12:40:00"/>
    <x v="0"/>
    <n v="212.94"/>
    <n v="4.7619047620000003"/>
    <n v="10.647"/>
    <n v="4.0999999999999996"/>
    <n v="212.94"/>
    <n v="157537"/>
  </r>
  <r>
    <n v="2397"/>
    <s v="610-46-4100"/>
    <s v="A"/>
    <x v="1"/>
    <x v="1"/>
    <s v="Health and beauty"/>
    <n v="28.95"/>
    <n v="7"/>
    <n v="10.1325"/>
    <n v="212.7825"/>
    <d v="2019-03-03T00:00:00"/>
    <d v="1899-12-30T20:31:00"/>
    <x v="1"/>
    <n v="202.65"/>
    <n v="4.7619047620000003"/>
    <n v="10.1325"/>
    <n v="6"/>
    <n v="202.65"/>
    <n v="165704"/>
  </r>
  <r>
    <n v="2398"/>
    <s v="258-92-7466"/>
    <s v="A"/>
    <x v="1"/>
    <x v="0"/>
    <s v="Health and beauty"/>
    <n v="35.68"/>
    <n v="5"/>
    <n v="8.92"/>
    <n v="187.32"/>
    <d v="2019-02-06T00:00:00"/>
    <d v="1899-12-30T18:33:00"/>
    <x v="1"/>
    <n v="178.4"/>
    <n v="4.7619047620000003"/>
    <n v="8.92"/>
    <n v="6.6"/>
    <n v="178.4"/>
    <n v="163810"/>
  </r>
  <r>
    <n v="2408"/>
    <s v="549-59-1358"/>
    <s v="A"/>
    <x v="0"/>
    <x v="1"/>
    <s v="Sports and travel"/>
    <n v="88.63"/>
    <n v="3"/>
    <n v="13.294499999999999"/>
    <n v="279.18450000000001"/>
    <d v="2019-03-02T00:00:00"/>
    <d v="1899-12-30T17:36:00"/>
    <x v="2"/>
    <n v="265.89"/>
    <n v="4.7619047620000003"/>
    <n v="13.294499999999999"/>
    <n v="6"/>
    <n v="265.89"/>
    <n v="192533"/>
  </r>
  <r>
    <n v="2410"/>
    <s v="878-30-2331"/>
    <s v="C"/>
    <x v="0"/>
    <x v="0"/>
    <s v="Sports and travel"/>
    <n v="54.55"/>
    <n v="10"/>
    <n v="27.274999999999999"/>
    <n v="572.77499999999998"/>
    <d v="2019-03-02T00:00:00"/>
    <d v="1899-12-30T11:22:00"/>
    <x v="1"/>
    <n v="545.5"/>
    <n v="4.7619047620000003"/>
    <n v="27.274999999999999"/>
    <n v="7.1"/>
    <n v="545.5"/>
    <n v="170844"/>
  </r>
  <r>
    <n v="2412"/>
    <s v="569-76-2760"/>
    <s v="A"/>
    <x v="0"/>
    <x v="0"/>
    <s v="Sports and travel"/>
    <n v="22.01"/>
    <n v="4"/>
    <n v="4.4020000000000001"/>
    <n v="92.441999999999993"/>
    <d v="2019-01-29T00:00:00"/>
    <d v="1899-12-30T18:15:00"/>
    <x v="1"/>
    <n v="88.04"/>
    <n v="4.7619047620000003"/>
    <n v="4.4020000000000001"/>
    <n v="6.6"/>
    <n v="88.039999999999992"/>
    <n v="160544"/>
  </r>
  <r>
    <n v="2419"/>
    <s v="845-51-0542"/>
    <s v="B"/>
    <x v="0"/>
    <x v="1"/>
    <s v="Food and beverages"/>
    <n v="46.55"/>
    <n v="9"/>
    <n v="20.947500000000002"/>
    <n v="439.89749999999998"/>
    <d v="2019-02-02T00:00:00"/>
    <d v="1899-12-30T15:34:00"/>
    <x v="2"/>
    <n v="418.95"/>
    <n v="4.7619047620000003"/>
    <n v="20.947500000000002"/>
    <n v="6.4"/>
    <n v="418.95"/>
    <n v="178427"/>
  </r>
  <r>
    <n v="2420"/>
    <s v="549-84-7482"/>
    <s v="B"/>
    <x v="1"/>
    <x v="0"/>
    <s v="Sports and travel"/>
    <n v="90.28"/>
    <n v="9"/>
    <n v="40.625999999999998"/>
    <n v="853.14599999999996"/>
    <d v="2019-02-08T00:00:00"/>
    <d v="1899-12-30T11:15:00"/>
    <x v="2"/>
    <n v="812.52"/>
    <n v="4.7619047620000003"/>
    <n v="40.625999999999998"/>
    <n v="7.2"/>
    <n v="812.52"/>
    <n v="182657"/>
  </r>
  <r>
    <n v="2422"/>
    <s v="850-41-9669"/>
    <s v="A"/>
    <x v="1"/>
    <x v="0"/>
    <s v="Electronic accessories"/>
    <n v="75.06"/>
    <n v="9"/>
    <n v="33.777000000000001"/>
    <n v="709.31700000000001"/>
    <d v="2019-03-19T00:00:00"/>
    <d v="1899-12-30T13:25:00"/>
    <x v="2"/>
    <n v="675.54"/>
    <n v="4.7619047620000003"/>
    <n v="33.777000000000001"/>
    <n v="6.2"/>
    <n v="675.54"/>
    <n v="178041"/>
  </r>
  <r>
    <n v="2424"/>
    <s v="862-59-8517"/>
    <s v="C"/>
    <x v="1"/>
    <x v="0"/>
    <s v="Food and beverages"/>
    <n v="90.24"/>
    <n v="6"/>
    <n v="27.071999999999999"/>
    <n v="568.51199999999994"/>
    <d v="2019-01-27T00:00:00"/>
    <d v="1899-12-30T11:17:00"/>
    <x v="0"/>
    <n v="541.44000000000005"/>
    <n v="4.7619047620000003"/>
    <n v="27.071999999999999"/>
    <n v="6.2"/>
    <n v="541.43999999999994"/>
    <n v="170038"/>
  </r>
  <r>
    <n v="2425"/>
    <s v="521-18-7827"/>
    <s v="C"/>
    <x v="0"/>
    <x v="1"/>
    <s v="Home and lifestyle"/>
    <n v="39.39"/>
    <n v="5"/>
    <n v="9.8475000000000001"/>
    <n v="206.79750000000001"/>
    <d v="2019-01-22T00:00:00"/>
    <d v="1899-12-30T20:46:00"/>
    <x v="1"/>
    <n v="196.95"/>
    <n v="4.7619047620000003"/>
    <n v="9.8475000000000001"/>
    <n v="8.6999999999999993"/>
    <n v="196.95000000000002"/>
    <n v="169401"/>
  </r>
  <r>
    <n v="2427"/>
    <s v="490-29-1201"/>
    <s v="A"/>
    <x v="1"/>
    <x v="0"/>
    <s v="Sports and travel"/>
    <n v="15.34"/>
    <n v="1"/>
    <n v="0.76700000000000002"/>
    <n v="16.106999999999999"/>
    <d v="2019-01-06T00:00:00"/>
    <d v="1899-12-30T11:09:00"/>
    <x v="0"/>
    <n v="15.34"/>
    <n v="4.7619047620000003"/>
    <n v="0.76700000000000002"/>
    <n v="6.5"/>
    <n v="15.34"/>
    <n v="177343"/>
  </r>
  <r>
    <n v="2428"/>
    <s v="422-29-8786"/>
    <s v="A"/>
    <x v="1"/>
    <x v="0"/>
    <s v="Home and lifestyle"/>
    <n v="67.09"/>
    <n v="5"/>
    <n v="16.772500000000001"/>
    <n v="352.22250000000003"/>
    <d v="2019-01-03T00:00:00"/>
    <d v="1899-12-30T16:47:00"/>
    <x v="1"/>
    <n v="335.45"/>
    <n v="4.7619047620000003"/>
    <n v="16.772500000000001"/>
    <n v="9.1"/>
    <n v="335.45000000000005"/>
    <n v="173892"/>
  </r>
  <r>
    <n v="2431"/>
    <s v="358-88-9262"/>
    <s v="C"/>
    <x v="0"/>
    <x v="0"/>
    <s v="Food and beverages"/>
    <n v="87.48"/>
    <n v="6"/>
    <n v="26.244"/>
    <n v="551.12400000000002"/>
    <d v="2019-02-01T00:00:00"/>
    <d v="1899-12-30T18:43:00"/>
    <x v="2"/>
    <n v="524.88"/>
    <n v="4.7619047620000003"/>
    <n v="26.244"/>
    <n v="5.0999999999999996"/>
    <n v="524.88"/>
    <n v="168695"/>
  </r>
  <r>
    <n v="2434"/>
    <s v="765-26-6951"/>
    <s v="A"/>
    <x v="1"/>
    <x v="1"/>
    <s v="Sports and travel"/>
    <n v="72.61"/>
    <n v="6"/>
    <n v="21.783000000000001"/>
    <n v="457.44299999999998"/>
    <d v="2019-01-01T00:00:00"/>
    <d v="1899-12-30T10:39:00"/>
    <x v="1"/>
    <n v="435.66"/>
    <n v="4.7619047620000003"/>
    <n v="21.783000000000001"/>
    <n v="6.9"/>
    <n v="435.65999999999997"/>
    <n v="193790"/>
  </r>
  <r>
    <n v="2436"/>
    <s v="242-11-3142"/>
    <s v="B"/>
    <x v="0"/>
    <x v="1"/>
    <s v="Fashion accessories"/>
    <n v="83.77"/>
    <n v="2"/>
    <n v="8.3770000000000007"/>
    <n v="175.917"/>
    <d v="2019-02-24T00:00:00"/>
    <d v="1899-12-30T19:57:00"/>
    <x v="0"/>
    <n v="167.54"/>
    <n v="4.7619047620000003"/>
    <n v="8.3770000000000007"/>
    <n v="4.5999999999999996"/>
    <n v="167.54"/>
    <n v="164866"/>
  </r>
  <r>
    <n v="2437"/>
    <s v="545-07-8534"/>
    <s v="C"/>
    <x v="1"/>
    <x v="0"/>
    <s v="Health and beauty"/>
    <n v="58.32"/>
    <n v="2"/>
    <n v="5.8319999999999999"/>
    <n v="122.47199999999999"/>
    <d v="2019-02-14T00:00:00"/>
    <d v="1899-12-30T12:42:00"/>
    <x v="2"/>
    <n v="116.64"/>
    <n v="4.7619047620000003"/>
    <n v="5.8319999999999999"/>
    <n v="6"/>
    <n v="116.64"/>
    <n v="157957"/>
  </r>
  <r>
    <n v="2443"/>
    <s v="588-01-7461"/>
    <s v="C"/>
    <x v="1"/>
    <x v="0"/>
    <s v="Food and beverages"/>
    <n v="33.979999999999997"/>
    <n v="9"/>
    <n v="15.291"/>
    <n v="321.11099999999999"/>
    <d v="2019-03-24T00:00:00"/>
    <d v="1899-12-30T10:43:00"/>
    <x v="0"/>
    <n v="305.82"/>
    <n v="4.7619047620000003"/>
    <n v="15.291"/>
    <n v="4.2"/>
    <n v="305.82"/>
    <n v="183844"/>
  </r>
  <r>
    <n v="2445"/>
    <s v="390-31-6381"/>
    <s v="C"/>
    <x v="1"/>
    <x v="1"/>
    <s v="Food and beverages"/>
    <n v="27.22"/>
    <n v="3"/>
    <n v="4.0830000000000002"/>
    <n v="85.742999999999995"/>
    <d v="2019-01-07T00:00:00"/>
    <d v="1899-12-30T12:37:00"/>
    <x v="0"/>
    <n v="81.66"/>
    <n v="4.7619047620000003"/>
    <n v="4.0830000000000002"/>
    <n v="7.3"/>
    <n v="81.66"/>
    <n v="167419"/>
  </r>
  <r>
    <n v="2449"/>
    <s v="365-64-0515"/>
    <s v="A"/>
    <x v="1"/>
    <x v="0"/>
    <s v="Electronic accessories"/>
    <n v="46.95"/>
    <n v="5"/>
    <n v="11.737500000000001"/>
    <n v="246.48750000000001"/>
    <d v="2019-02-12T00:00:00"/>
    <d v="1899-12-30T10:25:00"/>
    <x v="2"/>
    <n v="234.75"/>
    <n v="4.7619047620000003"/>
    <n v="11.737500000000001"/>
    <n v="7.1"/>
    <n v="234.75"/>
    <n v="194871"/>
  </r>
  <r>
    <n v="2450"/>
    <s v="518-17-2983"/>
    <s v="A"/>
    <x v="1"/>
    <x v="0"/>
    <s v="Fashion accessories"/>
    <n v="48.63"/>
    <n v="4"/>
    <n v="9.7260000000000009"/>
    <n v="204.24600000000001"/>
    <d v="2019-02-04T00:00:00"/>
    <d v="1899-12-30T15:44:00"/>
    <x v="2"/>
    <n v="194.52"/>
    <n v="4.7619047620000003"/>
    <n v="9.7260000000000009"/>
    <n v="7.6"/>
    <n v="194.52"/>
    <n v="165148"/>
  </r>
  <r>
    <n v="2452"/>
    <s v="274-05-5470"/>
    <s v="A"/>
    <x v="0"/>
    <x v="0"/>
    <s v="Food and beverages"/>
    <n v="73.47"/>
    <n v="4"/>
    <n v="14.694000000000001"/>
    <n v="308.57400000000001"/>
    <d v="2019-02-23T00:00:00"/>
    <d v="1899-12-30T18:30:00"/>
    <x v="0"/>
    <n v="293.88"/>
    <n v="4.7619047620000003"/>
    <n v="14.694000000000001"/>
    <n v="6"/>
    <n v="293.88"/>
    <n v="164857"/>
  </r>
  <r>
    <n v="2453"/>
    <s v="549-23-9016"/>
    <s v="C"/>
    <x v="0"/>
    <x v="0"/>
    <s v="Food and beverages"/>
    <n v="14.87"/>
    <n v="2"/>
    <n v="1.4870000000000001"/>
    <n v="31.227"/>
    <d v="2019-02-13T00:00:00"/>
    <d v="1899-12-30T18:15:00"/>
    <x v="1"/>
    <n v="29.74"/>
    <n v="4.7619047620000003"/>
    <n v="1.4870000000000001"/>
    <n v="8.9"/>
    <n v="29.740000000000002"/>
    <n v="159892"/>
  </r>
  <r>
    <n v="2455"/>
    <s v="235-06-8510"/>
    <s v="C"/>
    <x v="0"/>
    <x v="1"/>
    <s v="Home and lifestyle"/>
    <n v="85.72"/>
    <n v="3"/>
    <n v="12.858000000000001"/>
    <n v="270.01799999999997"/>
    <d v="2019-01-24T00:00:00"/>
    <d v="1899-12-30T20:59:00"/>
    <x v="2"/>
    <n v="257.16000000000003"/>
    <n v="4.7619047620000003"/>
    <n v="12.858000000000001"/>
    <n v="5.0999999999999996"/>
    <n v="257.15999999999997"/>
    <n v="157072"/>
  </r>
  <r>
    <n v="2456"/>
    <s v="237-44-6163"/>
    <s v="A"/>
    <x v="1"/>
    <x v="1"/>
    <s v="Electronic accessories"/>
    <n v="10.56"/>
    <n v="8"/>
    <n v="4.2240000000000002"/>
    <n v="88.703999999999994"/>
    <d v="2019-01-24T00:00:00"/>
    <d v="1899-12-30T17:43:00"/>
    <x v="0"/>
    <n v="84.48"/>
    <n v="4.7619047620000003"/>
    <n v="4.2240000000000002"/>
    <n v="7.6"/>
    <n v="84.47999999999999"/>
    <n v="160474"/>
  </r>
  <r>
    <n v="2457"/>
    <s v="210-30-7976"/>
    <s v="B"/>
    <x v="0"/>
    <x v="0"/>
    <s v="Fashion accessories"/>
    <n v="22.32"/>
    <n v="4"/>
    <n v="4.4640000000000004"/>
    <n v="93.744"/>
    <d v="2019-03-14T00:00:00"/>
    <d v="1899-12-30T11:16:00"/>
    <x v="2"/>
    <n v="89.28"/>
    <n v="4.7619047620000003"/>
    <n v="4.4640000000000004"/>
    <n v="4.0999999999999996"/>
    <n v="89.28"/>
    <n v="162807"/>
  </r>
  <r>
    <n v="2460"/>
    <s v="340-66-0321"/>
    <s v="A"/>
    <x v="0"/>
    <x v="1"/>
    <s v="Electronic accessories"/>
    <n v="36.36"/>
    <n v="4"/>
    <n v="7.2720000000000002"/>
    <n v="152.71199999999999"/>
    <d v="2019-03-25T00:00:00"/>
    <d v="1899-12-30T13:07:00"/>
    <x v="0"/>
    <n v="145.44"/>
    <n v="4.7619047620000003"/>
    <n v="7.2720000000000002"/>
    <n v="7.6"/>
    <n v="145.44"/>
    <n v="175484"/>
  </r>
  <r>
    <n v="2461"/>
    <s v="305-18-3552"/>
    <s v="B"/>
    <x v="0"/>
    <x v="1"/>
    <s v="Home and lifestyle"/>
    <n v="60.38"/>
    <n v="10"/>
    <n v="30.19"/>
    <n v="633.99"/>
    <d v="2019-02-12T00:00:00"/>
    <d v="1899-12-30T16:19:00"/>
    <x v="0"/>
    <n v="603.79999999999995"/>
    <n v="4.7619047620000003"/>
    <n v="30.19"/>
    <n v="6"/>
    <n v="603.79999999999995"/>
    <n v="170379"/>
  </r>
  <r>
    <n v="2462"/>
    <s v="836-82-5858"/>
    <s v="B"/>
    <x v="0"/>
    <x v="1"/>
    <s v="Health and beauty"/>
    <n v="69.37"/>
    <n v="9"/>
    <n v="31.2165"/>
    <n v="655.54650000000004"/>
    <d v="2019-01-26T00:00:00"/>
    <d v="1899-12-30T19:14:00"/>
    <x v="2"/>
    <n v="624.33000000000004"/>
    <n v="4.7619047620000003"/>
    <n v="31.2165"/>
    <n v="4"/>
    <n v="624.33000000000004"/>
    <n v="179419"/>
  </r>
  <r>
    <n v="2463"/>
    <s v="176-64-7711"/>
    <s v="B"/>
    <x v="1"/>
    <x v="1"/>
    <s v="Food and beverages"/>
    <n v="32.32"/>
    <n v="3"/>
    <n v="4.8479999999999999"/>
    <n v="101.80800000000001"/>
    <d v="2019-03-27T00:00:00"/>
    <d v="1899-12-30T19:11:00"/>
    <x v="1"/>
    <n v="96.96"/>
    <n v="4.7619047620000003"/>
    <n v="4.8479999999999999"/>
    <n v="4.3"/>
    <n v="96.960000000000008"/>
    <n v="164014"/>
  </r>
  <r>
    <n v="2464"/>
    <s v="558-80-4082"/>
    <s v="C"/>
    <x v="1"/>
    <x v="1"/>
    <s v="Electronic accessories"/>
    <n v="27.85"/>
    <n v="7"/>
    <n v="9.7475000000000005"/>
    <n v="204.69749999999999"/>
    <d v="2019-03-14T00:00:00"/>
    <d v="1899-12-30T17:20:00"/>
    <x v="2"/>
    <n v="194.95"/>
    <n v="4.7619047620000003"/>
    <n v="9.7475000000000005"/>
    <n v="6"/>
    <n v="194.95"/>
    <n v="176998"/>
  </r>
  <r>
    <n v="2466"/>
    <s v="784-21-9238"/>
    <s v="C"/>
    <x v="0"/>
    <x v="1"/>
    <s v="Sports and travel"/>
    <n v="10.17"/>
    <n v="1"/>
    <n v="0.50849999999999995"/>
    <n v="10.6785"/>
    <d v="2019-02-07T00:00:00"/>
    <d v="1899-12-30T14:15:00"/>
    <x v="0"/>
    <n v="10.17"/>
    <n v="4.7619047620000003"/>
    <n v="0.50849999999999995"/>
    <n v="5.9"/>
    <n v="10.17"/>
    <n v="160585"/>
  </r>
  <r>
    <n v="2468"/>
    <s v="120-06-4233"/>
    <s v="C"/>
    <x v="1"/>
    <x v="1"/>
    <s v="Electronic accessories"/>
    <n v="30.61"/>
    <n v="6"/>
    <n v="9.1829999999999998"/>
    <n v="192.84299999999999"/>
    <d v="2019-03-12T00:00:00"/>
    <d v="1899-12-30T20:36:00"/>
    <x v="0"/>
    <n v="183.66"/>
    <n v="4.7619047620000003"/>
    <n v="9.1829999999999998"/>
    <n v="9.3000000000000007"/>
    <n v="183.66"/>
    <n v="187679"/>
  </r>
  <r>
    <n v="2469"/>
    <s v="624-01-8356"/>
    <s v="B"/>
    <x v="1"/>
    <x v="0"/>
    <s v="Home and lifestyle"/>
    <n v="49.01"/>
    <n v="10"/>
    <n v="24.504999999999999"/>
    <n v="514.60500000000002"/>
    <d v="2019-01-27T00:00:00"/>
    <d v="1899-12-30T10:44:00"/>
    <x v="1"/>
    <n v="490.1"/>
    <n v="4.7619047620000003"/>
    <n v="24.504999999999999"/>
    <n v="4.2"/>
    <n v="490.1"/>
    <n v="157867"/>
  </r>
  <r>
    <n v="2471"/>
    <s v="706-36-6154"/>
    <s v="A"/>
    <x v="0"/>
    <x v="1"/>
    <s v="Home and lifestyle"/>
    <n v="19.36"/>
    <n v="9"/>
    <n v="8.7119999999999997"/>
    <n v="182.952"/>
    <d v="2019-01-18T00:00:00"/>
    <d v="1899-12-30T18:43:00"/>
    <x v="2"/>
    <n v="174.24"/>
    <n v="4.7619047620000003"/>
    <n v="8.7119999999999997"/>
    <n v="8.6999999999999993"/>
    <n v="174.24"/>
    <n v="165492"/>
  </r>
  <r>
    <n v="2474"/>
    <s v="257-73-1380"/>
    <s v="C"/>
    <x v="0"/>
    <x v="1"/>
    <s v="Sports and travel"/>
    <n v="82.93"/>
    <n v="4"/>
    <n v="16.585999999999999"/>
    <n v="348.30599999999998"/>
    <d v="2019-01-20T00:00:00"/>
    <d v="1899-12-30T16:51:00"/>
    <x v="2"/>
    <n v="331.72"/>
    <n v="4.7619047620000003"/>
    <n v="16.585999999999999"/>
    <n v="9.6"/>
    <n v="331.71999999999997"/>
    <n v="171706"/>
  </r>
  <r>
    <n v="2475"/>
    <s v="647-50-1224"/>
    <s v="A"/>
    <x v="1"/>
    <x v="0"/>
    <s v="Fashion accessories"/>
    <n v="29.42"/>
    <n v="10"/>
    <n v="14.71"/>
    <n v="308.91000000000003"/>
    <d v="2019-01-12T00:00:00"/>
    <d v="1899-12-30T16:23:00"/>
    <x v="2"/>
    <n v="294.2"/>
    <n v="4.7619047620000003"/>
    <n v="14.71"/>
    <n v="8.9"/>
    <n v="294.20000000000005"/>
    <n v="168487"/>
  </r>
  <r>
    <n v="2481"/>
    <s v="635-28-5728"/>
    <s v="A"/>
    <x v="1"/>
    <x v="1"/>
    <s v="Health and beauty"/>
    <n v="56"/>
    <n v="3"/>
    <n v="8.4"/>
    <n v="176.4"/>
    <d v="2019-02-28T00:00:00"/>
    <d v="1899-12-30T19:33:00"/>
    <x v="2"/>
    <n v="168"/>
    <n v="4.7619047620000003"/>
    <n v="8.4"/>
    <n v="4.8"/>
    <n v="168"/>
    <n v="163206"/>
  </r>
  <r>
    <n v="2482"/>
    <s v="431-66-2305"/>
    <s v="B"/>
    <x v="1"/>
    <x v="0"/>
    <s v="Electronic accessories"/>
    <n v="88.25"/>
    <n v="9"/>
    <n v="39.712499999999999"/>
    <n v="833.96249999999998"/>
    <d v="2019-02-15T00:00:00"/>
    <d v="1899-12-30T20:51:00"/>
    <x v="1"/>
    <n v="794.25"/>
    <n v="4.7619047620000003"/>
    <n v="39.712499999999999"/>
    <n v="7.6"/>
    <n v="794.25"/>
    <n v="157136"/>
  </r>
  <r>
    <n v="2484"/>
    <s v="211-30-9270"/>
    <s v="C"/>
    <x v="1"/>
    <x v="1"/>
    <s v="Health and beauty"/>
    <n v="17.41"/>
    <n v="5"/>
    <n v="4.3525"/>
    <n v="91.402500000000003"/>
    <d v="2019-01-28T00:00:00"/>
    <d v="1899-12-30T15:16:00"/>
    <x v="1"/>
    <n v="87.05"/>
    <n v="4.7619047620000003"/>
    <n v="4.3525"/>
    <n v="4.9000000000000004"/>
    <n v="87.05"/>
    <n v="178931"/>
  </r>
  <r>
    <n v="2486"/>
    <s v="733-01-9107"/>
    <s v="B"/>
    <x v="1"/>
    <x v="1"/>
    <s v="Home and lifestyle"/>
    <n v="82.7"/>
    <n v="6"/>
    <n v="24.81"/>
    <n v="521.01"/>
    <d v="2019-03-05T00:00:00"/>
    <d v="1899-12-30T18:14:00"/>
    <x v="0"/>
    <n v="496.2"/>
    <n v="4.7619047620000003"/>
    <n v="24.81"/>
    <n v="7.4"/>
    <n v="496.2"/>
    <n v="184219"/>
  </r>
  <r>
    <n v="2488"/>
    <s v="289-15-7034"/>
    <s v="A"/>
    <x v="0"/>
    <x v="1"/>
    <s v="Sports and travel"/>
    <n v="82.33"/>
    <n v="4"/>
    <n v="16.466000000000001"/>
    <n v="345.786"/>
    <d v="2019-01-11T00:00:00"/>
    <d v="1899-12-30T10:37:00"/>
    <x v="1"/>
    <n v="329.32"/>
    <n v="4.7619047620000003"/>
    <n v="16.466000000000001"/>
    <n v="7.5"/>
    <n v="329.32"/>
    <n v="173538"/>
  </r>
  <r>
    <n v="2489"/>
    <s v="213-72-6612"/>
    <s v="A"/>
    <x v="1"/>
    <x v="1"/>
    <s v="Food and beverages"/>
    <n v="43.25"/>
    <n v="2"/>
    <n v="4.3250000000000002"/>
    <n v="90.825000000000003"/>
    <d v="2019-03-20T00:00:00"/>
    <d v="1899-12-30T15:56:00"/>
    <x v="0"/>
    <n v="86.5"/>
    <n v="4.7619047620000003"/>
    <n v="4.3250000000000002"/>
    <n v="6.2"/>
    <n v="86.5"/>
    <n v="179529"/>
  </r>
  <r>
    <n v="2492"/>
    <s v="883-69-1285"/>
    <s v="B"/>
    <x v="0"/>
    <x v="1"/>
    <s v="Fashion accessories"/>
    <n v="49.92"/>
    <n v="2"/>
    <n v="4.992"/>
    <n v="104.83199999999999"/>
    <d v="2019-03-06T00:00:00"/>
    <d v="1899-12-30T11:55:00"/>
    <x v="1"/>
    <n v="99.84"/>
    <n v="4.7619047620000003"/>
    <n v="4.992"/>
    <n v="7"/>
    <n v="99.839999999999989"/>
    <n v="155759"/>
  </r>
  <r>
    <n v="2496"/>
    <s v="347-34-2234"/>
    <s v="B"/>
    <x v="0"/>
    <x v="0"/>
    <s v="Sports and travel"/>
    <n v="55.07"/>
    <n v="9"/>
    <n v="24.781500000000001"/>
    <n v="520.41150000000005"/>
    <d v="2019-02-03T00:00:00"/>
    <d v="1899-12-30T13:40:00"/>
    <x v="2"/>
    <n v="495.63"/>
    <n v="4.7619047620000003"/>
    <n v="24.781500000000001"/>
    <n v="10"/>
    <n v="495.63000000000005"/>
    <n v="187188"/>
  </r>
  <r>
    <n v="2497"/>
    <s v="573-98-8548"/>
    <s v="C"/>
    <x v="0"/>
    <x v="0"/>
    <s v="Fashion accessories"/>
    <n v="31.9"/>
    <n v="1"/>
    <n v="1.595"/>
    <n v="33.494999999999997"/>
    <d v="2019-01-05T00:00:00"/>
    <d v="1899-12-30T12:40:00"/>
    <x v="2"/>
    <n v="31.9"/>
    <n v="4.7619047620000003"/>
    <n v="1.595"/>
    <n v="9.1"/>
    <n v="31.9"/>
    <n v="169930"/>
  </r>
  <r>
    <n v="2501"/>
    <s v="490-95-0021"/>
    <s v="B"/>
    <x v="0"/>
    <x v="0"/>
    <s v="Food and beverages"/>
    <n v="33.21"/>
    <n v="10"/>
    <n v="16.605"/>
    <n v="348.70499999999998"/>
    <d v="2019-01-08T00:00:00"/>
    <d v="1899-12-30T14:25:00"/>
    <x v="2"/>
    <n v="332.1"/>
    <n v="4.7619047620000003"/>
    <n v="16.605"/>
    <n v="6"/>
    <n v="332.09999999999997"/>
    <n v="158597"/>
  </r>
  <r>
    <n v="2502"/>
    <s v="238-49-0436"/>
    <s v="A"/>
    <x v="1"/>
    <x v="1"/>
    <s v="Health and beauty"/>
    <n v="32.46"/>
    <n v="8"/>
    <n v="12.984"/>
    <n v="272.66399999999999"/>
    <d v="2019-03-27T00:00:00"/>
    <d v="1899-12-30T13:48:00"/>
    <x v="1"/>
    <n v="259.68"/>
    <n v="4.7619047620000003"/>
    <n v="12.984"/>
    <n v="4.9000000000000004"/>
    <n v="259.68"/>
    <n v="182032"/>
  </r>
  <r>
    <n v="2504"/>
    <s v="730-70-9830"/>
    <s v="C"/>
    <x v="1"/>
    <x v="0"/>
    <s v="Home and lifestyle"/>
    <n v="70.11"/>
    <n v="6"/>
    <n v="21.033000000000001"/>
    <n v="441.69299999999998"/>
    <d v="2019-03-14T00:00:00"/>
    <d v="1899-12-30T17:54:00"/>
    <x v="2"/>
    <n v="420.66"/>
    <n v="4.7619047620000003"/>
    <n v="21.033000000000001"/>
    <n v="5.2"/>
    <n v="420.65999999999997"/>
    <n v="174004"/>
  </r>
  <r>
    <n v="2506"/>
    <s v="361-85-2571"/>
    <s v="A"/>
    <x v="1"/>
    <x v="0"/>
    <s v="Sports and travel"/>
    <n v="89.48"/>
    <n v="5"/>
    <n v="22.37"/>
    <n v="469.77"/>
    <d v="2019-03-30T00:00:00"/>
    <d v="1899-12-30T10:18:00"/>
    <x v="0"/>
    <n v="447.4"/>
    <n v="4.7619047620000003"/>
    <n v="22.37"/>
    <n v="7.4"/>
    <n v="447.4"/>
    <n v="157036"/>
  </r>
  <r>
    <n v="2508"/>
    <s v="734-91-1155"/>
    <s v="B"/>
    <x v="1"/>
    <x v="0"/>
    <s v="Electronic accessories"/>
    <n v="45.71"/>
    <n v="3"/>
    <n v="6.8564999999999996"/>
    <n v="143.98650000000001"/>
    <d v="2019-03-26T00:00:00"/>
    <d v="1899-12-30T10:34:00"/>
    <x v="1"/>
    <n v="137.13"/>
    <n v="4.7619047620000003"/>
    <n v="6.8564999999999996"/>
    <n v="7.7"/>
    <n v="137.13"/>
    <n v="169283"/>
  </r>
  <r>
    <n v="2513"/>
    <s v="698-98-5964"/>
    <s v="A"/>
    <x v="1"/>
    <x v="0"/>
    <s v="Food and beverages"/>
    <n v="81.209999999999994"/>
    <n v="10"/>
    <n v="40.604999999999997"/>
    <n v="852.70500000000004"/>
    <d v="2019-01-17T00:00:00"/>
    <d v="1899-12-30T13:01:00"/>
    <x v="1"/>
    <n v="812.1"/>
    <n v="4.7619047620000003"/>
    <n v="40.604999999999997"/>
    <n v="6.3"/>
    <n v="812.1"/>
    <n v="167786"/>
  </r>
  <r>
    <n v="2514"/>
    <s v="489-64-4354"/>
    <s v="C"/>
    <x v="1"/>
    <x v="1"/>
    <s v="Fashion accessories"/>
    <n v="16.28"/>
    <n v="1"/>
    <n v="0.81399999999999995"/>
    <n v="17.094000000000001"/>
    <d v="2019-03-09T00:00:00"/>
    <d v="1899-12-30T15:36:00"/>
    <x v="0"/>
    <n v="16.28"/>
    <n v="4.7619047620000003"/>
    <n v="0.81399999999999995"/>
    <n v="5"/>
    <n v="16.28"/>
    <n v="171969"/>
  </r>
  <r>
    <n v="2515"/>
    <s v="124-31-1458"/>
    <s v="A"/>
    <x v="0"/>
    <x v="0"/>
    <s v="Electronic accessories"/>
    <n v="79.59"/>
    <n v="3"/>
    <n v="11.938499999999999"/>
    <n v="250.70849999999999"/>
    <d v="2019-01-08T00:00:00"/>
    <d v="1899-12-30T14:30:00"/>
    <x v="0"/>
    <n v="238.77"/>
    <n v="4.7619047620000003"/>
    <n v="11.938499999999999"/>
    <n v="6.6"/>
    <n v="238.76999999999998"/>
    <n v="159235"/>
  </r>
  <r>
    <n v="2517"/>
    <s v="115-99-4379"/>
    <s v="B"/>
    <x v="0"/>
    <x v="0"/>
    <s v="Fashion accessories"/>
    <n v="54.73"/>
    <n v="7"/>
    <n v="19.1555"/>
    <n v="402.26549999999997"/>
    <d v="2019-03-14T00:00:00"/>
    <d v="1899-12-30T19:02:00"/>
    <x v="1"/>
    <n v="383.11"/>
    <n v="4.7619047620000003"/>
    <n v="19.1555"/>
    <n v="8.5"/>
    <n v="383.10999999999996"/>
    <n v="174881"/>
  </r>
  <r>
    <n v="2518"/>
    <s v="856-66-2701"/>
    <s v="A"/>
    <x v="0"/>
    <x v="1"/>
    <s v="Home and lifestyle"/>
    <n v="53.3"/>
    <n v="3"/>
    <n v="7.9950000000000001"/>
    <n v="167.89500000000001"/>
    <d v="2019-01-25T00:00:00"/>
    <d v="1899-12-30T14:19:00"/>
    <x v="2"/>
    <n v="159.9"/>
    <n v="4.7619047620000003"/>
    <n v="7.9950000000000001"/>
    <n v="7.5"/>
    <n v="159.9"/>
    <n v="165819"/>
  </r>
  <r>
    <n v="2524"/>
    <s v="852-62-7105"/>
    <s v="B"/>
    <x v="1"/>
    <x v="0"/>
    <s v="Fashion accessories"/>
    <n v="83.25"/>
    <n v="10"/>
    <n v="41.625"/>
    <n v="874.125"/>
    <d v="2019-01-12T00:00:00"/>
    <d v="1899-12-30T11:25:00"/>
    <x v="1"/>
    <n v="832.5"/>
    <n v="4.7619047620000003"/>
    <n v="41.625"/>
    <n v="4.4000000000000004"/>
    <n v="832.5"/>
    <n v="166033"/>
  </r>
  <r>
    <n v="2526"/>
    <s v="722-13-2115"/>
    <s v="C"/>
    <x v="0"/>
    <x v="1"/>
    <s v="Sports and travel"/>
    <n v="42.85"/>
    <n v="1"/>
    <n v="2.1425000000000001"/>
    <n v="44.9925"/>
    <d v="2019-03-14T00:00:00"/>
    <d v="1899-12-30T15:36:00"/>
    <x v="1"/>
    <n v="42.85"/>
    <n v="4.7619047620000003"/>
    <n v="2.1425000000000001"/>
    <n v="9.3000000000000007"/>
    <n v="42.85"/>
    <n v="157530"/>
  </r>
  <r>
    <n v="2527"/>
    <s v="211-05-0490"/>
    <s v="C"/>
    <x v="0"/>
    <x v="0"/>
    <s v="Electronic accessories"/>
    <n v="51.92"/>
    <n v="5"/>
    <n v="12.98"/>
    <n v="272.58"/>
    <d v="2019-03-03T00:00:00"/>
    <d v="1899-12-30T13:42:00"/>
    <x v="0"/>
    <n v="259.60000000000002"/>
    <n v="4.7619047620000003"/>
    <n v="12.98"/>
    <n v="7.5"/>
    <n v="259.59999999999997"/>
    <n v="176800"/>
  </r>
  <r>
    <n v="2528"/>
    <s v="162-65-8559"/>
    <s v="C"/>
    <x v="0"/>
    <x v="1"/>
    <s v="Food and beverages"/>
    <n v="68.98"/>
    <n v="1"/>
    <n v="3.4489999999999998"/>
    <n v="72.429000000000002"/>
    <d v="2019-01-21T00:00:00"/>
    <d v="1899-12-30T20:13:00"/>
    <x v="0"/>
    <n v="68.98"/>
    <n v="4.7619047620000003"/>
    <n v="3.4489999999999998"/>
    <n v="4.8"/>
    <n v="68.98"/>
    <n v="163943"/>
  </r>
  <r>
    <n v="2529"/>
    <s v="532-59-7201"/>
    <s v="B"/>
    <x v="0"/>
    <x v="1"/>
    <s v="Sports and travel"/>
    <n v="79.930000000000007"/>
    <n v="6"/>
    <n v="23.978999999999999"/>
    <n v="503.55900000000003"/>
    <d v="2019-01-31T00:00:00"/>
    <d v="1899-12-30T14:04:00"/>
    <x v="0"/>
    <n v="479.58"/>
    <n v="4.7619047620000003"/>
    <n v="23.978999999999999"/>
    <n v="5.5"/>
    <n v="479.58000000000004"/>
    <n v="176081"/>
  </r>
  <r>
    <n v="2530"/>
    <s v="339-96-8318"/>
    <s v="B"/>
    <x v="0"/>
    <x v="1"/>
    <s v="Fashion accessories"/>
    <n v="81.31"/>
    <n v="7"/>
    <n v="28.458500000000001"/>
    <n v="597.62850000000003"/>
    <d v="2019-03-01T00:00:00"/>
    <d v="1899-12-30T19:49:00"/>
    <x v="2"/>
    <n v="569.16999999999996"/>
    <n v="4.7619047620000003"/>
    <n v="28.458500000000001"/>
    <n v="6.3"/>
    <n v="569.17000000000007"/>
    <n v="167445"/>
  </r>
  <r>
    <n v="2535"/>
    <s v="627-95-3243"/>
    <s v="B"/>
    <x v="0"/>
    <x v="0"/>
    <s v="Home and lifestyle"/>
    <n v="77.680000000000007"/>
    <n v="9"/>
    <n v="34.956000000000003"/>
    <n v="734.07600000000002"/>
    <d v="2019-02-04T00:00:00"/>
    <d v="1899-12-30T13:21:00"/>
    <x v="2"/>
    <n v="699.12"/>
    <n v="4.7619047620000003"/>
    <n v="34.956000000000003"/>
    <n v="9.8000000000000007"/>
    <n v="699.12"/>
    <n v="170179"/>
  </r>
  <r>
    <n v="2539"/>
    <s v="142-63-6033"/>
    <s v="B"/>
    <x v="1"/>
    <x v="1"/>
    <s v="Home and lifestyle"/>
    <n v="92.36"/>
    <n v="5"/>
    <n v="23.09"/>
    <n v="484.89"/>
    <d v="2019-03-20T00:00:00"/>
    <d v="1899-12-30T19:17:00"/>
    <x v="2"/>
    <n v="461.8"/>
    <n v="4.7619047620000003"/>
    <n v="23.09"/>
    <n v="4.9000000000000004"/>
    <n v="461.8"/>
    <n v="179865"/>
  </r>
  <r>
    <n v="2542"/>
    <s v="186-79-9562"/>
    <s v="B"/>
    <x v="1"/>
    <x v="1"/>
    <s v="Health and beauty"/>
    <n v="71.77"/>
    <n v="7"/>
    <n v="25.119499999999999"/>
    <n v="527.5095"/>
    <d v="2019-03-29T00:00:00"/>
    <d v="1899-12-30T14:06:00"/>
    <x v="0"/>
    <n v="502.39"/>
    <n v="4.7619047620000003"/>
    <n v="25.119499999999999"/>
    <n v="8.9"/>
    <n v="502.39"/>
    <n v="163972"/>
  </r>
  <r>
    <n v="2543"/>
    <s v="527-09-6272"/>
    <s v="A"/>
    <x v="0"/>
    <x v="0"/>
    <s v="Electronic accessories"/>
    <n v="28.45"/>
    <n v="5"/>
    <n v="7.1124999999999998"/>
    <n v="149.36250000000001"/>
    <d v="2019-03-21T00:00:00"/>
    <d v="1899-12-30T10:17:00"/>
    <x v="1"/>
    <n v="142.25"/>
    <n v="4.7619047620000003"/>
    <n v="7.1124999999999998"/>
    <n v="9.1"/>
    <n v="142.25"/>
    <n v="175315"/>
  </r>
  <r>
    <n v="2544"/>
    <s v="148-41-7930"/>
    <s v="C"/>
    <x v="1"/>
    <x v="1"/>
    <s v="Health and beauty"/>
    <n v="99.96"/>
    <n v="7"/>
    <n v="34.985999999999997"/>
    <n v="734.70600000000002"/>
    <d v="2019-01-23T00:00:00"/>
    <d v="1899-12-30T10:33:00"/>
    <x v="0"/>
    <n v="699.72"/>
    <n v="4.7619047620000003"/>
    <n v="34.985999999999997"/>
    <n v="6.1"/>
    <n v="699.72"/>
    <n v="155517"/>
  </r>
  <r>
    <n v="2545"/>
    <s v="898-04-2717"/>
    <s v="A"/>
    <x v="1"/>
    <x v="1"/>
    <s v="Fashion accessories"/>
    <n v="76.400000000000006"/>
    <n v="9"/>
    <n v="34.380000000000003"/>
    <n v="721.98"/>
    <d v="2019-03-19T00:00:00"/>
    <d v="1899-12-30T15:49:00"/>
    <x v="2"/>
    <n v="687.6"/>
    <n v="4.7619047620000003"/>
    <n v="34.380000000000003"/>
    <n v="7.5"/>
    <n v="687.6"/>
    <n v="175283"/>
  </r>
  <r>
    <n v="2546"/>
    <s v="870-54-3162"/>
    <s v="A"/>
    <x v="1"/>
    <x v="0"/>
    <s v="Sports and travel"/>
    <n v="32.25"/>
    <n v="5"/>
    <n v="8.0625"/>
    <n v="169.3125"/>
    <d v="2019-01-27T00:00:00"/>
    <d v="1899-12-30T13:26:00"/>
    <x v="0"/>
    <n v="161.25"/>
    <n v="4.7619047620000003"/>
    <n v="8.0625"/>
    <n v="9"/>
    <n v="161.25"/>
    <n v="182800"/>
  </r>
  <r>
    <n v="2548"/>
    <s v="777-82-7220"/>
    <s v="B"/>
    <x v="0"/>
    <x v="1"/>
    <s v="Home and lifestyle"/>
    <n v="30.12"/>
    <n v="8"/>
    <n v="12.048"/>
    <n v="253.00800000000001"/>
    <d v="2019-03-03T00:00:00"/>
    <d v="1899-12-30T13:01:00"/>
    <x v="0"/>
    <n v="240.96"/>
    <n v="4.7619047620000003"/>
    <n v="12.048"/>
    <n v="7.7"/>
    <n v="240.96"/>
    <n v="190638"/>
  </r>
  <r>
    <n v="2553"/>
    <s v="423-80-0988"/>
    <s v="C"/>
    <x v="1"/>
    <x v="1"/>
    <s v="Sports and travel"/>
    <n v="76.400000000000006"/>
    <n v="2"/>
    <n v="7.64"/>
    <n v="160.44"/>
    <d v="2019-01-30T00:00:00"/>
    <d v="1899-12-30T19:42:00"/>
    <x v="2"/>
    <n v="152.80000000000001"/>
    <n v="4.7619047620000003"/>
    <n v="7.64"/>
    <n v="6.5"/>
    <n v="152.80000000000001"/>
    <n v="181574"/>
  </r>
  <r>
    <n v="2555"/>
    <s v="538-22-0304"/>
    <s v="C"/>
    <x v="1"/>
    <x v="1"/>
    <s v="Electronic accessories"/>
    <n v="64.95"/>
    <n v="10"/>
    <n v="32.475000000000001"/>
    <n v="681.97500000000002"/>
    <d v="2019-03-24T00:00:00"/>
    <d v="1899-12-30T18:27:00"/>
    <x v="0"/>
    <n v="649.5"/>
    <n v="4.7619047620000003"/>
    <n v="32.475000000000001"/>
    <n v="5.2"/>
    <n v="649.5"/>
    <n v="160482"/>
  </r>
  <r>
    <n v="2557"/>
    <s v="151-16-1484"/>
    <s v="A"/>
    <x v="0"/>
    <x v="1"/>
    <s v="Electronic accessories"/>
    <n v="32.25"/>
    <n v="4"/>
    <n v="6.45"/>
    <n v="135.44999999999999"/>
    <d v="2019-02-13T00:00:00"/>
    <d v="1899-12-30T12:38:00"/>
    <x v="2"/>
    <n v="129"/>
    <n v="4.7619047620000003"/>
    <n v="6.45"/>
    <n v="6.5"/>
    <n v="129"/>
    <n v="178093"/>
  </r>
  <r>
    <n v="2558"/>
    <s v="354-39-5160"/>
    <s v="A"/>
    <x v="0"/>
    <x v="0"/>
    <s v="Home and lifestyle"/>
    <n v="34.42"/>
    <n v="6"/>
    <n v="10.326000000000001"/>
    <n v="216.846"/>
    <d v="2019-02-18T00:00:00"/>
    <d v="1899-12-30T15:39:00"/>
    <x v="0"/>
    <n v="206.52"/>
    <n v="4.7619047620000003"/>
    <n v="10.326000000000001"/>
    <n v="9.8000000000000007"/>
    <n v="206.52"/>
    <n v="182460"/>
  </r>
  <r>
    <n v="2560"/>
    <s v="234-65-2137"/>
    <s v="C"/>
    <x v="1"/>
    <x v="1"/>
    <s v="Home and lifestyle"/>
    <n v="95.58"/>
    <n v="10"/>
    <n v="47.79"/>
    <n v="1003.59"/>
    <d v="2019-01-16T00:00:00"/>
    <d v="1899-12-30T13:32:00"/>
    <x v="0"/>
    <n v="955.8"/>
    <n v="4.7619047620000003"/>
    <n v="47.79"/>
    <n v="4.8"/>
    <n v="955.80000000000007"/>
    <n v="181361"/>
  </r>
  <r>
    <n v="2563"/>
    <s v="263-12-5321"/>
    <s v="A"/>
    <x v="0"/>
    <x v="1"/>
    <s v="Electronic accessories"/>
    <n v="92.6"/>
    <n v="7"/>
    <n v="32.409999999999997"/>
    <n v="680.61"/>
    <d v="2019-02-27T00:00:00"/>
    <d v="1899-12-30T12:52:00"/>
    <x v="1"/>
    <n v="648.20000000000005"/>
    <n v="4.7619047620000003"/>
    <n v="32.409999999999997"/>
    <n v="9.3000000000000007"/>
    <n v="648.20000000000005"/>
    <n v="161482"/>
  </r>
  <r>
    <n v="2565"/>
    <s v="704-20-4138"/>
    <s v="C"/>
    <x v="0"/>
    <x v="0"/>
    <s v="Health and beauty"/>
    <n v="29.67"/>
    <n v="7"/>
    <n v="10.384499999999999"/>
    <n v="218.0745"/>
    <d v="2019-03-11T00:00:00"/>
    <d v="1899-12-30T18:58:00"/>
    <x v="1"/>
    <n v="207.69"/>
    <n v="4.7619047620000003"/>
    <n v="10.384499999999999"/>
    <n v="8.1"/>
    <n v="207.69"/>
    <n v="175794"/>
  </r>
  <r>
    <n v="2567"/>
    <s v="834-25-9262"/>
    <s v="C"/>
    <x v="1"/>
    <x v="0"/>
    <s v="Fashion accessories"/>
    <n v="81.680000000000007"/>
    <n v="4"/>
    <n v="16.335999999999999"/>
    <n v="343.05599999999998"/>
    <d v="2019-01-06T00:00:00"/>
    <d v="1899-12-30T12:12:00"/>
    <x v="0"/>
    <n v="326.72000000000003"/>
    <n v="4.7619047620000003"/>
    <n v="16.335999999999999"/>
    <n v="9.1"/>
    <n v="326.71999999999997"/>
    <n v="174268"/>
  </r>
  <r>
    <n v="2574"/>
    <s v="396-90-2219"/>
    <s v="B"/>
    <x v="1"/>
    <x v="0"/>
    <s v="Electronic accessories"/>
    <n v="14.96"/>
    <n v="8"/>
    <n v="5.984"/>
    <n v="125.664"/>
    <d v="2019-02-23T00:00:00"/>
    <d v="1899-12-30T12:29:00"/>
    <x v="0"/>
    <n v="119.68"/>
    <n v="4.7619047620000003"/>
    <n v="5.984"/>
    <n v="8.6"/>
    <n v="119.68"/>
    <n v="176445"/>
  </r>
  <r>
    <n v="2577"/>
    <s v="617-15-4209"/>
    <s v="C"/>
    <x v="0"/>
    <x v="1"/>
    <s v="Health and beauty"/>
    <n v="15.37"/>
    <n v="2"/>
    <n v="1.5369999999999999"/>
    <n v="32.277000000000001"/>
    <d v="2019-03-16T00:00:00"/>
    <d v="1899-12-30T19:47:00"/>
    <x v="0"/>
    <n v="30.74"/>
    <n v="4.7619047620000003"/>
    <n v="1.5369999999999999"/>
    <n v="7.2"/>
    <n v="30.740000000000002"/>
    <n v="190226"/>
  </r>
  <r>
    <n v="2578"/>
    <s v="731-59-7531"/>
    <s v="B"/>
    <x v="0"/>
    <x v="1"/>
    <s v="Health and beauty"/>
    <n v="72.569999999999993"/>
    <n v="8"/>
    <n v="29.027999999999999"/>
    <n v="609.58799999999997"/>
    <d v="2019-03-30T00:00:00"/>
    <d v="1899-12-30T17:58:00"/>
    <x v="0"/>
    <n v="580.55999999999995"/>
    <n v="4.7619047620000003"/>
    <n v="29.027999999999999"/>
    <n v="4.5999999999999996"/>
    <n v="580.55999999999995"/>
    <n v="170638"/>
  </r>
  <r>
    <n v="2582"/>
    <s v="286-75-7818"/>
    <s v="B"/>
    <x v="1"/>
    <x v="1"/>
    <s v="Fashion accessories"/>
    <n v="69.08"/>
    <n v="2"/>
    <n v="6.9080000000000004"/>
    <n v="145.06800000000001"/>
    <d v="2019-01-31T00:00:00"/>
    <d v="1899-12-30T19:48:00"/>
    <x v="1"/>
    <n v="138.16"/>
    <n v="4.7619047620000003"/>
    <n v="6.9080000000000004"/>
    <n v="6.9"/>
    <n v="138.16000000000003"/>
    <n v="171855"/>
  </r>
  <r>
    <n v="2584"/>
    <s v="636-17-0325"/>
    <s v="B"/>
    <x v="1"/>
    <x v="1"/>
    <s v="Health and beauty"/>
    <n v="62.57"/>
    <n v="4"/>
    <n v="12.513999999999999"/>
    <n v="262.79399999999998"/>
    <d v="2019-02-25T00:00:00"/>
    <d v="1899-12-30T18:37:00"/>
    <x v="0"/>
    <n v="250.28"/>
    <n v="4.7619047620000003"/>
    <n v="12.513999999999999"/>
    <n v="9.5"/>
    <n v="250.27999999999997"/>
    <n v="160432"/>
  </r>
  <r>
    <n v="2585"/>
    <s v="273-84-2164"/>
    <s v="C"/>
    <x v="0"/>
    <x v="1"/>
    <s v="Electronic accessories"/>
    <n v="12.05"/>
    <n v="5"/>
    <n v="3.0125000000000002"/>
    <n v="63.262500000000003"/>
    <d v="2019-02-16T00:00:00"/>
    <d v="1899-12-30T15:53:00"/>
    <x v="2"/>
    <n v="60.25"/>
    <n v="4.7619047620000003"/>
    <n v="3.0125000000000002"/>
    <n v="5.5"/>
    <n v="60.25"/>
    <n v="165526"/>
  </r>
  <r>
    <n v="2586"/>
    <s v="841-18-8232"/>
    <s v="B"/>
    <x v="1"/>
    <x v="0"/>
    <s v="Food and beverages"/>
    <n v="71.2"/>
    <n v="1"/>
    <n v="3.56"/>
    <n v="74.760000000000005"/>
    <d v="2019-01-05T00:00:00"/>
    <d v="1899-12-30T20:40:00"/>
    <x v="1"/>
    <n v="71.2"/>
    <n v="4.7619047620000003"/>
    <n v="3.56"/>
    <n v="9.1999999999999993"/>
    <n v="71.2"/>
    <n v="168655"/>
  </r>
  <r>
    <n v="2588"/>
    <s v="767-97-4650"/>
    <s v="B"/>
    <x v="0"/>
    <x v="0"/>
    <s v="Sports and travel"/>
    <n v="64.83"/>
    <n v="2"/>
    <n v="6.4829999999999997"/>
    <n v="136.143"/>
    <d v="2019-01-08T00:00:00"/>
    <d v="1899-12-30T11:59:00"/>
    <x v="1"/>
    <n v="129.66"/>
    <n v="4.7619047620000003"/>
    <n v="6.4829999999999997"/>
    <n v="8"/>
    <n v="129.66"/>
    <n v="164509"/>
  </r>
  <r>
    <n v="2591"/>
    <s v="189-40-5216"/>
    <s v="C"/>
    <x v="1"/>
    <x v="1"/>
    <s v="Electronic accessories"/>
    <n v="96.37"/>
    <n v="7"/>
    <n v="33.729500000000002"/>
    <n v="708.31949999999995"/>
    <d v="2019-01-09T00:00:00"/>
    <d v="1899-12-30T11:40:00"/>
    <x v="0"/>
    <n v="674.59"/>
    <n v="4.7619047620000003"/>
    <n v="33.729500000000002"/>
    <n v="6"/>
    <n v="674.58999999999992"/>
    <n v="155434"/>
  </r>
  <r>
    <n v="2593"/>
    <s v="243-55-8457"/>
    <s v="A"/>
    <x v="1"/>
    <x v="0"/>
    <s v="Food and beverages"/>
    <n v="74.44"/>
    <n v="10"/>
    <n v="37.22"/>
    <n v="781.62"/>
    <d v="2019-02-27T00:00:00"/>
    <d v="1899-12-30T11:40:00"/>
    <x v="2"/>
    <n v="744.4"/>
    <n v="4.7619047620000003"/>
    <n v="37.22"/>
    <n v="5.0999999999999996"/>
    <n v="744.4"/>
    <n v="157100"/>
  </r>
  <r>
    <n v="2594"/>
    <s v="339-38-9982"/>
    <s v="B"/>
    <x v="0"/>
    <x v="1"/>
    <s v="Fashion accessories"/>
    <n v="59.86"/>
    <n v="2"/>
    <n v="5.9859999999999998"/>
    <n v="125.706"/>
    <d v="2019-01-13T00:00:00"/>
    <d v="1899-12-30T14:55:00"/>
    <x v="2"/>
    <n v="119.72"/>
    <n v="4.7619047620000003"/>
    <n v="5.9859999999999998"/>
    <n v="6.7"/>
    <n v="119.72"/>
    <n v="169139"/>
  </r>
  <r>
    <n v="2598"/>
    <s v="484-22-8230"/>
    <s v="C"/>
    <x v="0"/>
    <x v="0"/>
    <s v="Fashion accessories"/>
    <n v="51.89"/>
    <n v="7"/>
    <n v="18.1615"/>
    <n v="381.39150000000001"/>
    <d v="2019-01-08T00:00:00"/>
    <d v="1899-12-30T20:08:00"/>
    <x v="0"/>
    <n v="363.23"/>
    <n v="4.7619047620000003"/>
    <n v="18.1615"/>
    <n v="4.5"/>
    <n v="363.23"/>
    <n v="166664"/>
  </r>
  <r>
    <n v="2606"/>
    <s v="541-89-9860"/>
    <s v="C"/>
    <x v="0"/>
    <x v="0"/>
    <s v="Fashion accessories"/>
    <n v="80.48"/>
    <n v="3"/>
    <n v="12.071999999999999"/>
    <n v="253.512"/>
    <d v="2019-02-15T00:00:00"/>
    <d v="1899-12-30T12:31:00"/>
    <x v="0"/>
    <n v="241.44"/>
    <n v="4.7619047620000003"/>
    <n v="12.071999999999999"/>
    <n v="8.1"/>
    <n v="241.44"/>
    <n v="173059"/>
  </r>
  <r>
    <n v="2611"/>
    <s v="804-38-3935"/>
    <s v="A"/>
    <x v="0"/>
    <x v="1"/>
    <s v="Electronic accessories"/>
    <n v="93.78"/>
    <n v="3"/>
    <n v="14.067"/>
    <n v="295.40699999999998"/>
    <d v="2019-01-30T00:00:00"/>
    <d v="1899-12-30T11:32:00"/>
    <x v="1"/>
    <n v="281.33999999999997"/>
    <n v="4.7619047620000003"/>
    <n v="14.067"/>
    <n v="5.9"/>
    <n v="281.33999999999997"/>
    <n v="159821"/>
  </r>
  <r>
    <n v="2613"/>
    <s v="862-17-9201"/>
    <s v="B"/>
    <x v="1"/>
    <x v="0"/>
    <s v="Food and beverages"/>
    <n v="84.05"/>
    <n v="6"/>
    <n v="25.215"/>
    <n v="529.51499999999999"/>
    <d v="2019-01-29T00:00:00"/>
    <d v="1899-12-30T10:48:00"/>
    <x v="1"/>
    <n v="504.3"/>
    <n v="4.7619047620000003"/>
    <n v="25.215"/>
    <n v="7.7"/>
    <n v="504.3"/>
    <n v="169755"/>
  </r>
  <r>
    <n v="2617"/>
    <s v="826-58-8051"/>
    <s v="B"/>
    <x v="1"/>
    <x v="1"/>
    <s v="Home and lifestyle"/>
    <n v="62.19"/>
    <n v="4"/>
    <n v="12.438000000000001"/>
    <n v="261.19799999999998"/>
    <d v="2019-01-06T00:00:00"/>
    <d v="1899-12-30T19:46:00"/>
    <x v="2"/>
    <n v="248.76"/>
    <n v="4.7619047620000003"/>
    <n v="12.438000000000001"/>
    <n v="4.3"/>
    <n v="248.76"/>
    <n v="164140"/>
  </r>
  <r>
    <n v="2618"/>
    <s v="846-10-0341"/>
    <s v="A"/>
    <x v="1"/>
    <x v="0"/>
    <s v="Fashion accessories"/>
    <n v="42.57"/>
    <n v="7"/>
    <n v="14.8995"/>
    <n v="312.8895"/>
    <d v="2019-01-06T00:00:00"/>
    <d v="1899-12-30T11:51:00"/>
    <x v="0"/>
    <n v="297.99"/>
    <n v="4.7619047620000003"/>
    <n v="14.8995"/>
    <n v="6.8"/>
    <n v="297.99"/>
    <n v="156386"/>
  </r>
  <r>
    <n v="2620"/>
    <s v="622-20-1945"/>
    <s v="C"/>
    <x v="1"/>
    <x v="0"/>
    <s v="Health and beauty"/>
    <n v="39.42"/>
    <n v="1"/>
    <n v="1.9710000000000001"/>
    <n v="41.390999999999998"/>
    <d v="2019-01-18T00:00:00"/>
    <d v="1899-12-30T15:08:00"/>
    <x v="0"/>
    <n v="39.42"/>
    <n v="4.7619047620000003"/>
    <n v="1.9710000000000001"/>
    <n v="8.4"/>
    <n v="39.42"/>
    <n v="175774"/>
  </r>
  <r>
    <n v="2622"/>
    <s v="460-93-5834"/>
    <s v="A"/>
    <x v="1"/>
    <x v="1"/>
    <s v="Sports and travel"/>
    <n v="45.58"/>
    <n v="7"/>
    <n v="15.952999999999999"/>
    <n v="335.01299999999998"/>
    <d v="2019-01-13T00:00:00"/>
    <d v="1899-12-30T10:03:00"/>
    <x v="0"/>
    <n v="319.06"/>
    <n v="4.7619047620000003"/>
    <n v="15.952999999999999"/>
    <n v="5"/>
    <n v="319.06"/>
    <n v="158494"/>
  </r>
  <r>
    <n v="2623"/>
    <s v="154-87-7367"/>
    <s v="C"/>
    <x v="1"/>
    <x v="1"/>
    <s v="Home and lifestyle"/>
    <n v="65.260000000000005"/>
    <n v="8"/>
    <n v="26.103999999999999"/>
    <n v="548.18399999999997"/>
    <d v="2019-03-15T00:00:00"/>
    <d v="1899-12-30T14:04:00"/>
    <x v="2"/>
    <n v="522.08000000000004"/>
    <n v="4.7619047620000003"/>
    <n v="26.103999999999999"/>
    <n v="6.3"/>
    <n v="522.07999999999993"/>
    <n v="158684"/>
  </r>
  <r>
    <n v="2624"/>
    <s v="397-25-8725"/>
    <s v="A"/>
    <x v="0"/>
    <x v="0"/>
    <s v="Health and beauty"/>
    <n v="39.619999999999997"/>
    <n v="9"/>
    <n v="17.829000000000001"/>
    <n v="374.40899999999999"/>
    <d v="2019-01-13T00:00:00"/>
    <d v="1899-12-30T17:54:00"/>
    <x v="1"/>
    <n v="356.58"/>
    <n v="4.7619047620000003"/>
    <n v="17.829000000000001"/>
    <n v="6.8"/>
    <n v="356.58"/>
    <n v="157136"/>
  </r>
  <r>
    <n v="2625"/>
    <s v="574-80-1489"/>
    <s v="B"/>
    <x v="0"/>
    <x v="0"/>
    <s v="Food and beverages"/>
    <n v="62.85"/>
    <n v="4"/>
    <n v="12.57"/>
    <n v="263.97000000000003"/>
    <d v="2019-02-25T00:00:00"/>
    <d v="1899-12-30T13:22:00"/>
    <x v="2"/>
    <n v="251.4"/>
    <n v="4.7619047620000003"/>
    <n v="12.57"/>
    <n v="8.6999999999999993"/>
    <n v="251.40000000000003"/>
    <n v="156551"/>
  </r>
  <r>
    <n v="2627"/>
    <s v="214-17-6927"/>
    <s v="C"/>
    <x v="1"/>
    <x v="0"/>
    <s v="Food and beverages"/>
    <n v="16.48"/>
    <n v="6"/>
    <n v="4.944"/>
    <n v="103.824"/>
    <d v="2019-02-07T00:00:00"/>
    <d v="1899-12-30T18:23:00"/>
    <x v="2"/>
    <n v="98.88"/>
    <n v="4.7619047620000003"/>
    <n v="4.944"/>
    <n v="9.9"/>
    <n v="98.88"/>
    <n v="182014"/>
  </r>
  <r>
    <n v="2632"/>
    <s v="652-43-6591"/>
    <s v="A"/>
    <x v="1"/>
    <x v="0"/>
    <s v="Fashion accessories"/>
    <n v="97.29"/>
    <n v="8"/>
    <n v="38.915999999999997"/>
    <n v="817.23599999999999"/>
    <d v="2019-03-09T00:00:00"/>
    <d v="1899-12-30T13:18:00"/>
    <x v="1"/>
    <n v="778.32"/>
    <n v="4.7619047620000003"/>
    <n v="38.915999999999997"/>
    <n v="6.2"/>
    <n v="778.31999999999994"/>
    <n v="162670"/>
  </r>
  <r>
    <n v="2634"/>
    <s v="266-76-6436"/>
    <s v="C"/>
    <x v="0"/>
    <x v="0"/>
    <s v="Food and beverages"/>
    <n v="38.6"/>
    <n v="3"/>
    <n v="5.79"/>
    <n v="121.59"/>
    <d v="2019-03-28T00:00:00"/>
    <d v="1899-12-30T13:57:00"/>
    <x v="2"/>
    <n v="115.8"/>
    <n v="4.7619047620000003"/>
    <n v="5.79"/>
    <n v="7.5"/>
    <n v="115.8"/>
    <n v="172066"/>
  </r>
  <r>
    <n v="2637"/>
    <s v="811-03-8790"/>
    <s v="A"/>
    <x v="1"/>
    <x v="0"/>
    <s v="Electronic accessories"/>
    <n v="45.48"/>
    <n v="10"/>
    <n v="22.74"/>
    <n v="477.54"/>
    <d v="2019-03-01T00:00:00"/>
    <d v="1899-12-30T10:22:00"/>
    <x v="1"/>
    <n v="454.8"/>
    <n v="4.7619047620000003"/>
    <n v="22.74"/>
    <n v="4.8"/>
    <n v="454.8"/>
    <n v="164892"/>
  </r>
  <r>
    <n v="2641"/>
    <s v="210-74-9613"/>
    <s v="C"/>
    <x v="1"/>
    <x v="1"/>
    <s v="Fashion accessories"/>
    <n v="97.26"/>
    <n v="4"/>
    <n v="19.452000000000002"/>
    <n v="408.49200000000002"/>
    <d v="2019-03-16T00:00:00"/>
    <d v="1899-12-30T15:33:00"/>
    <x v="2"/>
    <n v="389.04"/>
    <n v="4.7619047620000003"/>
    <n v="19.452000000000002"/>
    <n v="6.8"/>
    <n v="389.04"/>
    <n v="163246"/>
  </r>
  <r>
    <n v="2643"/>
    <s v="236-27-1144"/>
    <s v="C"/>
    <x v="1"/>
    <x v="0"/>
    <s v="Food and beverages"/>
    <n v="16.309999999999999"/>
    <n v="9"/>
    <n v="7.3395000000000001"/>
    <n v="154.12950000000001"/>
    <d v="2019-03-26T00:00:00"/>
    <d v="1899-12-30T10:31:00"/>
    <x v="2"/>
    <n v="146.79"/>
    <n v="4.7619047620000003"/>
    <n v="7.3395000000000001"/>
    <n v="8.4"/>
    <n v="146.79000000000002"/>
    <n v="169084"/>
  </r>
  <r>
    <n v="2644"/>
    <s v="731-14-2199"/>
    <s v="A"/>
    <x v="0"/>
    <x v="0"/>
    <s v="Home and lifestyle"/>
    <n v="35.54"/>
    <n v="10"/>
    <n v="17.77"/>
    <n v="373.17"/>
    <d v="2019-01-04T00:00:00"/>
    <d v="1899-12-30T13:34:00"/>
    <x v="2"/>
    <n v="355.4"/>
    <n v="4.7619047620000003"/>
    <n v="17.77"/>
    <n v="7"/>
    <n v="355.40000000000003"/>
    <n v="177766"/>
  </r>
  <r>
    <n v="2646"/>
    <s v="393-65-2792"/>
    <s v="C"/>
    <x v="1"/>
    <x v="1"/>
    <s v="Food and beverages"/>
    <n v="89.48"/>
    <n v="10"/>
    <n v="44.74"/>
    <n v="939.54"/>
    <d v="2019-01-06T00:00:00"/>
    <d v="1899-12-30T12:46:00"/>
    <x v="1"/>
    <n v="894.8"/>
    <n v="4.7619047620000003"/>
    <n v="44.74"/>
    <n v="9.6"/>
    <n v="894.8"/>
    <n v="186610"/>
  </r>
  <r>
    <n v="2647"/>
    <s v="606-80-4905"/>
    <s v="C"/>
    <x v="0"/>
    <x v="0"/>
    <s v="Sports and travel"/>
    <n v="19.149999999999999"/>
    <n v="6"/>
    <n v="5.7450000000000001"/>
    <n v="120.645"/>
    <d v="2019-01-29T00:00:00"/>
    <d v="1899-12-30T10:01:00"/>
    <x v="1"/>
    <n v="114.9"/>
    <n v="4.7619047620000003"/>
    <n v="5.7450000000000001"/>
    <n v="6.8"/>
    <n v="114.89999999999999"/>
    <n v="180141"/>
  </r>
  <r>
    <n v="2648"/>
    <s v="651-61-0874"/>
    <s v="C"/>
    <x v="1"/>
    <x v="1"/>
    <s v="Home and lifestyle"/>
    <n v="46.22"/>
    <n v="4"/>
    <n v="9.2439999999999998"/>
    <n v="194.124"/>
    <d v="2019-03-12T00:00:00"/>
    <d v="1899-12-30T20:04:00"/>
    <x v="1"/>
    <n v="184.88"/>
    <n v="4.7619047620000003"/>
    <n v="9.2439999999999998"/>
    <n v="6.2"/>
    <n v="184.88"/>
    <n v="172635"/>
  </r>
  <r>
    <n v="2649"/>
    <s v="583-41-4548"/>
    <s v="C"/>
    <x v="1"/>
    <x v="1"/>
    <s v="Home and lifestyle"/>
    <n v="16.670000000000002"/>
    <n v="7"/>
    <n v="5.8345000000000002"/>
    <n v="122.5245"/>
    <d v="2019-02-07T00:00:00"/>
    <d v="1899-12-30T11:36:00"/>
    <x v="2"/>
    <n v="116.69"/>
    <n v="4.7619047620000003"/>
    <n v="5.8345000000000002"/>
    <n v="7.4"/>
    <n v="116.69"/>
    <n v="169016"/>
  </r>
  <r>
    <n v="2655"/>
    <s v="246-11-3901"/>
    <s v="C"/>
    <x v="1"/>
    <x v="0"/>
    <s v="Electronic accessories"/>
    <n v="32.799999999999997"/>
    <n v="10"/>
    <n v="16.399999999999999"/>
    <n v="344.4"/>
    <d v="2019-02-15T00:00:00"/>
    <d v="1899-12-30T12:12:00"/>
    <x v="0"/>
    <n v="328"/>
    <n v="4.7619047620000003"/>
    <n v="16.399999999999999"/>
    <n v="6.2"/>
    <n v="328"/>
    <n v="170440"/>
  </r>
  <r>
    <n v="2661"/>
    <s v="478-06-7835"/>
    <s v="A"/>
    <x v="1"/>
    <x v="1"/>
    <s v="Fashion accessories"/>
    <n v="89.69"/>
    <n v="1"/>
    <n v="4.4844999999999997"/>
    <n v="94.174499999999995"/>
    <d v="2019-01-11T00:00:00"/>
    <d v="1899-12-30T11:20:00"/>
    <x v="2"/>
    <n v="89.69"/>
    <n v="4.7619047620000003"/>
    <n v="4.4844999999999997"/>
    <n v="4.9000000000000004"/>
    <n v="89.69"/>
    <n v="178789"/>
  </r>
  <r>
    <n v="2662"/>
    <s v="200-40-6154"/>
    <s v="B"/>
    <x v="0"/>
    <x v="1"/>
    <s v="Home and lifestyle"/>
    <n v="65.91"/>
    <n v="6"/>
    <n v="19.773"/>
    <n v="415.233"/>
    <d v="2019-02-09T00:00:00"/>
    <d v="1899-12-30T11:45:00"/>
    <x v="0"/>
    <n v="395.46"/>
    <n v="4.7619047620000003"/>
    <n v="19.773"/>
    <n v="5.7"/>
    <n v="395.46"/>
    <n v="156534"/>
  </r>
  <r>
    <n v="2663"/>
    <s v="389-70-2397"/>
    <s v="C"/>
    <x v="1"/>
    <x v="0"/>
    <s v="Health and beauty"/>
    <n v="83.66"/>
    <n v="5"/>
    <n v="20.914999999999999"/>
    <n v="439.21499999999997"/>
    <d v="2019-02-21T00:00:00"/>
    <d v="1899-12-30T10:26:00"/>
    <x v="0"/>
    <n v="418.3"/>
    <n v="4.7619047620000003"/>
    <n v="20.914999999999999"/>
    <n v="7.2"/>
    <n v="418.29999999999995"/>
    <n v="158350"/>
  </r>
  <r>
    <n v="2664"/>
    <s v="316-55-4634"/>
    <s v="B"/>
    <x v="0"/>
    <x v="1"/>
    <s v="Food and beverages"/>
    <n v="80.05"/>
    <n v="5"/>
    <n v="20.012499999999999"/>
    <n v="420.26249999999999"/>
    <d v="2019-01-26T00:00:00"/>
    <d v="1899-12-30T12:45:00"/>
    <x v="1"/>
    <n v="400.25"/>
    <n v="4.7619047620000003"/>
    <n v="20.012499999999999"/>
    <n v="9.4"/>
    <n v="400.25"/>
    <n v="181217"/>
  </r>
  <r>
    <n v="2666"/>
    <s v="704-10-4056"/>
    <s v="C"/>
    <x v="0"/>
    <x v="1"/>
    <s v="Health and beauty"/>
    <n v="60.47"/>
    <n v="3"/>
    <n v="9.0704999999999991"/>
    <n v="190.48050000000001"/>
    <d v="2019-01-14T00:00:00"/>
    <d v="1899-12-30T10:55:00"/>
    <x v="1"/>
    <n v="181.41"/>
    <n v="4.7619047620000003"/>
    <n v="9.0704999999999991"/>
    <n v="5.6"/>
    <n v="181.41"/>
    <n v="161787"/>
  </r>
  <r>
    <n v="2670"/>
    <s v="801-88-0346"/>
    <s v="C"/>
    <x v="1"/>
    <x v="0"/>
    <s v="Fashion accessories"/>
    <n v="76.06"/>
    <n v="3"/>
    <n v="11.409000000000001"/>
    <n v="239.589"/>
    <d v="2019-01-05T00:00:00"/>
    <d v="1899-12-30T20:30:00"/>
    <x v="1"/>
    <n v="228.18"/>
    <n v="4.7619047620000003"/>
    <n v="11.409000000000001"/>
    <n v="9.8000000000000007"/>
    <n v="228.18"/>
    <n v="162335"/>
  </r>
  <r>
    <n v="2672"/>
    <s v="796-12-2025"/>
    <s v="C"/>
    <x v="1"/>
    <x v="1"/>
    <s v="Fashion accessories"/>
    <n v="62.12"/>
    <n v="10"/>
    <n v="31.06"/>
    <n v="652.26"/>
    <d v="2019-02-11T00:00:00"/>
    <d v="1899-12-30T16:19:00"/>
    <x v="0"/>
    <n v="621.20000000000005"/>
    <n v="4.7619047620000003"/>
    <n v="31.06"/>
    <n v="5.9"/>
    <n v="621.20000000000005"/>
    <n v="186580"/>
  </r>
  <r>
    <n v="2674"/>
    <s v="743-88-1662"/>
    <s v="C"/>
    <x v="1"/>
    <x v="1"/>
    <s v="Sports and travel"/>
    <n v="95.49"/>
    <n v="7"/>
    <n v="33.421500000000002"/>
    <n v="701.85149999999999"/>
    <d v="2019-02-22T00:00:00"/>
    <d v="1899-12-30T18:17:00"/>
    <x v="2"/>
    <n v="668.43"/>
    <n v="4.7619047620000003"/>
    <n v="33.421500000000002"/>
    <n v="8.6999999999999993"/>
    <n v="668.43"/>
    <n v="173705"/>
  </r>
  <r>
    <n v="2675"/>
    <s v="189-55-2313"/>
    <s v="C"/>
    <x v="1"/>
    <x v="0"/>
    <s v="Fashion accessories"/>
    <n v="62.18"/>
    <n v="10"/>
    <n v="31.09"/>
    <n v="652.89"/>
    <d v="2019-01-31T00:00:00"/>
    <d v="1899-12-30T10:33:00"/>
    <x v="2"/>
    <n v="621.79999999999995"/>
    <n v="4.7619047620000003"/>
    <n v="31.09"/>
    <n v="6"/>
    <n v="621.79999999999995"/>
    <n v="161064"/>
  </r>
  <r>
    <n v="2678"/>
    <s v="849-09-3807"/>
    <s v="A"/>
    <x v="0"/>
    <x v="0"/>
    <s v="Fashion accessories"/>
    <n v="88.34"/>
    <n v="7"/>
    <n v="30.919"/>
    <n v="649.29899999999998"/>
    <d v="2019-02-18T00:00:00"/>
    <d v="1899-12-30T13:28:00"/>
    <x v="0"/>
    <n v="618.38"/>
    <n v="4.7619047620000003"/>
    <n v="30.919"/>
    <n v="6.6"/>
    <n v="618.38"/>
    <n v="155012"/>
  </r>
  <r>
    <n v="2681"/>
    <s v="885-56-0389"/>
    <s v="C"/>
    <x v="0"/>
    <x v="1"/>
    <s v="Fashion accessories"/>
    <n v="52.35"/>
    <n v="1"/>
    <n v="2.6175000000000002"/>
    <n v="54.967500000000001"/>
    <d v="2019-02-12T00:00:00"/>
    <d v="1899-12-30T17:49:00"/>
    <x v="0"/>
    <n v="52.35"/>
    <n v="4.7619047620000003"/>
    <n v="2.6175000000000002"/>
    <n v="4"/>
    <n v="52.35"/>
    <n v="158656"/>
  </r>
  <r>
    <n v="2683"/>
    <s v="528-87-5606"/>
    <s v="B"/>
    <x v="0"/>
    <x v="0"/>
    <s v="Electronic accessories"/>
    <n v="39.479999999999997"/>
    <n v="1"/>
    <n v="1.974"/>
    <n v="41.454000000000001"/>
    <d v="2019-02-12T00:00:00"/>
    <d v="1899-12-30T19:43:00"/>
    <x v="0"/>
    <n v="39.479999999999997"/>
    <n v="4.7619047620000003"/>
    <n v="1.974"/>
    <n v="6.5"/>
    <n v="39.480000000000004"/>
    <n v="164813"/>
  </r>
  <r>
    <n v="2685"/>
    <s v="291-32-1427"/>
    <s v="B"/>
    <x v="0"/>
    <x v="1"/>
    <s v="Fashion accessories"/>
    <n v="21.94"/>
    <n v="5"/>
    <n v="5.4850000000000003"/>
    <n v="115.185"/>
    <d v="2019-03-05T00:00:00"/>
    <d v="1899-12-30T12:29:00"/>
    <x v="2"/>
    <n v="109.7"/>
    <n v="4.7619047620000003"/>
    <n v="5.4850000000000003"/>
    <n v="5.3"/>
    <n v="109.7"/>
    <n v="183512"/>
  </r>
  <r>
    <n v="2686"/>
    <s v="526-86-8552"/>
    <s v="C"/>
    <x v="0"/>
    <x v="0"/>
    <s v="Home and lifestyle"/>
    <n v="21.82"/>
    <n v="10"/>
    <n v="10.91"/>
    <n v="229.11"/>
    <d v="2019-01-07T00:00:00"/>
    <d v="1899-12-30T17:36:00"/>
    <x v="0"/>
    <n v="218.2"/>
    <n v="4.7619047620000003"/>
    <n v="10.91"/>
    <n v="7.1"/>
    <n v="218.20000000000002"/>
    <n v="177520"/>
  </r>
  <r>
    <n v="2688"/>
    <s v="641-43-2399"/>
    <s v="B"/>
    <x v="1"/>
    <x v="1"/>
    <s v="Home and lifestyle"/>
    <n v="25.55"/>
    <n v="4"/>
    <n v="5.1100000000000003"/>
    <n v="107.31"/>
    <d v="2019-01-26T00:00:00"/>
    <d v="1899-12-30T20:23:00"/>
    <x v="2"/>
    <n v="102.2"/>
    <n v="4.7619047620000003"/>
    <n v="5.1100000000000003"/>
    <n v="5.7"/>
    <n v="102.2"/>
    <n v="180398"/>
  </r>
  <r>
    <n v="2691"/>
    <s v="343-75-9322"/>
    <s v="B"/>
    <x v="0"/>
    <x v="0"/>
    <s v="Sports and travel"/>
    <n v="11.85"/>
    <n v="8"/>
    <n v="4.74"/>
    <n v="99.54"/>
    <d v="2019-01-09T00:00:00"/>
    <d v="1899-12-30T16:34:00"/>
    <x v="0"/>
    <n v="94.8"/>
    <n v="4.7619047620000003"/>
    <n v="4.74"/>
    <n v="4.0999999999999996"/>
    <n v="94.800000000000011"/>
    <n v="160230"/>
  </r>
  <r>
    <n v="2694"/>
    <s v="374-38-5555"/>
    <s v="B"/>
    <x v="1"/>
    <x v="0"/>
    <s v="Fashion accessories"/>
    <n v="63.71"/>
    <n v="5"/>
    <n v="15.9275"/>
    <n v="334.47750000000002"/>
    <d v="2019-02-07T00:00:00"/>
    <d v="1899-12-30T19:30:00"/>
    <x v="2"/>
    <n v="318.55"/>
    <n v="4.7619047620000003"/>
    <n v="15.9275"/>
    <n v="8.5"/>
    <n v="318.55"/>
    <n v="155424"/>
  </r>
  <r>
    <n v="2696"/>
    <s v="227-03-5010"/>
    <s v="A"/>
    <x v="0"/>
    <x v="0"/>
    <s v="Home and lifestyle"/>
    <n v="52.59"/>
    <n v="8"/>
    <n v="21.036000000000001"/>
    <n v="441.75599999999997"/>
    <d v="2019-03-22T00:00:00"/>
    <d v="1899-12-30T19:20:00"/>
    <x v="1"/>
    <n v="420.72"/>
    <n v="4.7619047620000003"/>
    <n v="21.036000000000001"/>
    <n v="8.5"/>
    <n v="420.71999999999997"/>
    <n v="192491"/>
  </r>
  <r>
    <n v="2697"/>
    <s v="354-25-5821"/>
    <s v="B"/>
    <x v="0"/>
    <x v="0"/>
    <s v="Sports and travel"/>
    <n v="69.12"/>
    <n v="6"/>
    <n v="20.736000000000001"/>
    <n v="435.45600000000002"/>
    <d v="2019-02-08T00:00:00"/>
    <d v="1899-12-30T13:03:00"/>
    <x v="0"/>
    <n v="414.72"/>
    <n v="4.7619047620000003"/>
    <n v="20.736000000000001"/>
    <n v="5.6"/>
    <n v="414.72"/>
    <n v="190273"/>
  </r>
  <r>
    <n v="2698"/>
    <s v="483-71-1164"/>
    <s v="C"/>
    <x v="1"/>
    <x v="0"/>
    <s v="Health and beauty"/>
    <n v="81.3"/>
    <n v="6"/>
    <n v="24.39"/>
    <n v="512.19000000000005"/>
    <d v="2019-03-08T00:00:00"/>
    <d v="1899-12-30T16:43:00"/>
    <x v="2"/>
    <n v="487.8"/>
    <n v="4.7619047620000003"/>
    <n v="24.39"/>
    <n v="5.3"/>
    <n v="487.80000000000007"/>
    <n v="182571"/>
  </r>
  <r>
    <n v="2703"/>
    <s v="565-67-6697"/>
    <s v="B"/>
    <x v="0"/>
    <x v="1"/>
    <s v="Home and lifestyle"/>
    <n v="27"/>
    <n v="9"/>
    <n v="12.15"/>
    <n v="255.15"/>
    <d v="2019-03-02T00:00:00"/>
    <d v="1899-12-30T14:16:00"/>
    <x v="0"/>
    <n v="243"/>
    <n v="4.7619047620000003"/>
    <n v="12.15"/>
    <n v="4.8"/>
    <n v="243"/>
    <n v="174881"/>
  </r>
  <r>
    <n v="2704"/>
    <s v="710-46-4433"/>
    <s v="B"/>
    <x v="0"/>
    <x v="0"/>
    <s v="Food and beverages"/>
    <n v="77.400000000000006"/>
    <n v="9"/>
    <n v="34.83"/>
    <n v="731.43"/>
    <d v="2019-02-15T00:00:00"/>
    <d v="1899-12-30T14:15:00"/>
    <x v="1"/>
    <n v="696.6"/>
    <n v="4.7619047620000003"/>
    <n v="34.83"/>
    <n v="4.5"/>
    <n v="696.59999999999991"/>
    <n v="171107"/>
  </r>
  <r>
    <n v="2708"/>
    <s v="241-72-9525"/>
    <s v="B"/>
    <x v="1"/>
    <x v="1"/>
    <s v="Sports and travel"/>
    <n v="51.91"/>
    <n v="10"/>
    <n v="25.954999999999998"/>
    <n v="545.05499999999995"/>
    <d v="2019-02-16T00:00:00"/>
    <d v="1899-12-30T12:21:00"/>
    <x v="0"/>
    <n v="519.1"/>
    <n v="4.7619047620000003"/>
    <n v="25.954999999999998"/>
    <n v="8.1999999999999993"/>
    <n v="519.09999999999991"/>
    <n v="182427"/>
  </r>
  <r>
    <n v="2709"/>
    <s v="442-48-3607"/>
    <s v="A"/>
    <x v="0"/>
    <x v="1"/>
    <s v="Food and beverages"/>
    <n v="23.48"/>
    <n v="2"/>
    <n v="2.3479999999999999"/>
    <n v="49.308"/>
    <d v="2019-03-14T00:00:00"/>
    <d v="1899-12-30T11:21:00"/>
    <x v="1"/>
    <n v="46.96"/>
    <n v="4.7619047620000003"/>
    <n v="2.3479999999999999"/>
    <n v="7.9"/>
    <n v="46.96"/>
    <n v="175342"/>
  </r>
  <r>
    <n v="2710"/>
    <s v="556-97-7101"/>
    <s v="C"/>
    <x v="1"/>
    <x v="0"/>
    <s v="Electronic accessories"/>
    <n v="63.22"/>
    <n v="2"/>
    <n v="6.3220000000000001"/>
    <n v="132.762"/>
    <d v="2019-01-01T00:00:00"/>
    <d v="1899-12-30T15:51:00"/>
    <x v="0"/>
    <n v="126.44"/>
    <n v="4.7619047620000003"/>
    <n v="6.3220000000000001"/>
    <n v="8.5"/>
    <n v="126.44"/>
    <n v="170044"/>
  </r>
  <r>
    <n v="2711"/>
    <s v="418-02-5978"/>
    <s v="B"/>
    <x v="1"/>
    <x v="0"/>
    <s v="Health and beauty"/>
    <n v="84.09"/>
    <n v="9"/>
    <n v="37.840499999999999"/>
    <n v="794.65049999999997"/>
    <d v="2019-02-11T00:00:00"/>
    <d v="1899-12-30T10:54:00"/>
    <x v="0"/>
    <n v="756.81"/>
    <n v="4.7619047620000003"/>
    <n v="37.840499999999999"/>
    <n v="8"/>
    <n v="756.81"/>
    <n v="179146"/>
  </r>
  <r>
    <n v="2712"/>
    <s v="537-72-0426"/>
    <s v="C"/>
    <x v="0"/>
    <x v="1"/>
    <s v="Fashion accessories"/>
    <n v="70.989999999999995"/>
    <n v="10"/>
    <n v="35.494999999999997"/>
    <n v="745.39499999999998"/>
    <d v="2019-03-20T00:00:00"/>
    <d v="1899-12-30T16:28:00"/>
    <x v="0"/>
    <n v="709.9"/>
    <n v="4.7619047620000003"/>
    <n v="35.494999999999997"/>
    <n v="5.7"/>
    <n v="709.9"/>
    <n v="177437"/>
  </r>
  <r>
    <n v="2715"/>
    <s v="744-82-9138"/>
    <s v="C"/>
    <x v="1"/>
    <x v="1"/>
    <s v="Fashion accessories"/>
    <n v="86.13"/>
    <n v="2"/>
    <n v="8.6129999999999995"/>
    <n v="180.87299999999999"/>
    <d v="2019-02-07T00:00:00"/>
    <d v="1899-12-30T17:59:00"/>
    <x v="0"/>
    <n v="172.26"/>
    <n v="4.7619047620000003"/>
    <n v="8.6129999999999995"/>
    <n v="8.1999999999999993"/>
    <n v="172.26"/>
    <n v="155761"/>
  </r>
  <r>
    <n v="2718"/>
    <s v="709-58-4068"/>
    <s v="B"/>
    <x v="1"/>
    <x v="0"/>
    <s v="Fashion accessories"/>
    <n v="41.09"/>
    <n v="10"/>
    <n v="20.545000000000002"/>
    <n v="431.44499999999999"/>
    <d v="2019-02-28T00:00:00"/>
    <d v="1899-12-30T14:42:00"/>
    <x v="0"/>
    <n v="410.9"/>
    <n v="4.7619047620000003"/>
    <n v="20.545000000000002"/>
    <n v="7.3"/>
    <n v="410.9"/>
    <n v="170321"/>
  </r>
  <r>
    <n v="2719"/>
    <s v="377-79-7592"/>
    <s v="C"/>
    <x v="0"/>
    <x v="0"/>
    <s v="Electronic accessories"/>
    <n v="44.84"/>
    <n v="9"/>
    <n v="20.178000000000001"/>
    <n v="423.738"/>
    <d v="2019-01-14T00:00:00"/>
    <d v="1899-12-30T14:00:00"/>
    <x v="1"/>
    <n v="403.56"/>
    <n v="4.7619047620000003"/>
    <n v="20.178000000000001"/>
    <n v="7.5"/>
    <n v="403.56"/>
    <n v="158086"/>
  </r>
  <r>
    <n v="2720"/>
    <s v="307-85-2293"/>
    <s v="B"/>
    <x v="1"/>
    <x v="1"/>
    <s v="Home and lifestyle"/>
    <n v="50.28"/>
    <n v="5"/>
    <n v="12.57"/>
    <n v="263.97000000000003"/>
    <d v="2019-03-07T00:00:00"/>
    <d v="1899-12-30T13:58:00"/>
    <x v="2"/>
    <n v="251.4"/>
    <n v="4.7619047620000003"/>
    <n v="12.57"/>
    <n v="9.6999999999999993"/>
    <n v="251.40000000000003"/>
    <n v="181795"/>
  </r>
  <r>
    <n v="2722"/>
    <s v="334-64-2006"/>
    <s v="A"/>
    <x v="0"/>
    <x v="0"/>
    <s v="Home and lifestyle"/>
    <n v="70.319999999999993"/>
    <n v="2"/>
    <n v="7.032"/>
    <n v="147.672"/>
    <d v="2019-03-24T00:00:00"/>
    <d v="1899-12-30T14:22:00"/>
    <x v="2"/>
    <n v="140.63999999999999"/>
    <n v="4.7619047620000003"/>
    <n v="7.032"/>
    <n v="9.6"/>
    <n v="140.63999999999999"/>
    <n v="166835"/>
  </r>
  <r>
    <n v="2723"/>
    <s v="620-02-2046"/>
    <s v="C"/>
    <x v="1"/>
    <x v="1"/>
    <s v="Home and lifestyle"/>
    <n v="69.400000000000006"/>
    <n v="2"/>
    <n v="6.94"/>
    <n v="145.74"/>
    <d v="2019-01-27T00:00:00"/>
    <d v="1899-12-30T19:48:00"/>
    <x v="2"/>
    <n v="138.80000000000001"/>
    <n v="4.7619047620000003"/>
    <n v="6.94"/>
    <n v="9"/>
    <n v="138.80000000000001"/>
    <n v="169901"/>
  </r>
  <r>
    <n v="2724"/>
    <s v="556-86-3144"/>
    <s v="C"/>
    <x v="0"/>
    <x v="0"/>
    <s v="Fashion accessories"/>
    <n v="74.290000000000006"/>
    <n v="1"/>
    <n v="3.7145000000000001"/>
    <n v="78.004499999999993"/>
    <d v="2019-01-13T00:00:00"/>
    <d v="1899-12-30T19:30:00"/>
    <x v="0"/>
    <n v="74.290000000000006"/>
    <n v="4.7619047620000003"/>
    <n v="3.7145000000000001"/>
    <n v="5"/>
    <n v="74.289999999999992"/>
    <n v="180360"/>
  </r>
  <r>
    <n v="2725"/>
    <s v="442-44-6497"/>
    <s v="C"/>
    <x v="0"/>
    <x v="1"/>
    <s v="Home and lifestyle"/>
    <n v="55.57"/>
    <n v="3"/>
    <n v="8.3354999999999997"/>
    <n v="175.0455"/>
    <d v="2019-01-08T00:00:00"/>
    <d v="1899-12-30T11:42:00"/>
    <x v="1"/>
    <n v="166.71"/>
    <n v="4.7619047620000003"/>
    <n v="8.3354999999999997"/>
    <n v="5.9"/>
    <n v="166.71"/>
    <n v="163342"/>
  </r>
  <r>
    <n v="2734"/>
    <s v="655-85-5130"/>
    <s v="B"/>
    <x v="0"/>
    <x v="0"/>
    <s v="Fashion accessories"/>
    <n v="38.299999999999997"/>
    <n v="4"/>
    <n v="7.66"/>
    <n v="160.86000000000001"/>
    <d v="2019-03-13T00:00:00"/>
    <d v="1899-12-30T19:22:00"/>
    <x v="0"/>
    <n v="153.19999999999999"/>
    <n v="4.7619047620000003"/>
    <n v="7.66"/>
    <n v="5.7"/>
    <n v="153.20000000000002"/>
    <n v="177981"/>
  </r>
  <r>
    <n v="2735"/>
    <s v="733-29-1227"/>
    <s v="C"/>
    <x v="1"/>
    <x v="1"/>
    <s v="Home and lifestyle"/>
    <n v="55.61"/>
    <n v="7"/>
    <n v="19.4635"/>
    <n v="408.73349999999999"/>
    <d v="2019-03-23T00:00:00"/>
    <d v="1899-12-30T12:41:00"/>
    <x v="0"/>
    <n v="389.27"/>
    <n v="4.7619047620000003"/>
    <n v="19.4635"/>
    <n v="8.5"/>
    <n v="389.27"/>
    <n v="162905"/>
  </r>
  <r>
    <n v="2737"/>
    <s v="866-70-2814"/>
    <s v="B"/>
    <x v="1"/>
    <x v="0"/>
    <s v="Electronic accessories"/>
    <n v="52.79"/>
    <n v="10"/>
    <n v="26.395"/>
    <n v="554.29499999999996"/>
    <d v="2019-02-25T00:00:00"/>
    <d v="1899-12-30T11:58:00"/>
    <x v="2"/>
    <n v="527.9"/>
    <n v="4.7619047620000003"/>
    <n v="26.395"/>
    <n v="10"/>
    <n v="527.9"/>
    <n v="159481"/>
  </r>
  <r>
    <n v="2738"/>
    <s v="750-57-9686"/>
    <s v="C"/>
    <x v="1"/>
    <x v="0"/>
    <s v="Home and lifestyle"/>
    <n v="45.38"/>
    <n v="4"/>
    <n v="9.0760000000000005"/>
    <n v="190.596"/>
    <d v="2019-01-08T00:00:00"/>
    <d v="1899-12-30T13:48:00"/>
    <x v="1"/>
    <n v="181.52"/>
    <n v="4.7619047620000003"/>
    <n v="9.0760000000000005"/>
    <n v="8.6999999999999993"/>
    <n v="181.52"/>
    <n v="172117"/>
  </r>
  <r>
    <n v="2740"/>
    <s v="302-15-2162"/>
    <s v="C"/>
    <x v="0"/>
    <x v="1"/>
    <s v="Health and beauty"/>
    <n v="46.53"/>
    <n v="6"/>
    <n v="13.959"/>
    <n v="293.13900000000001"/>
    <d v="2019-03-03T00:00:00"/>
    <d v="1899-12-30T10:54:00"/>
    <x v="1"/>
    <n v="279.18"/>
    <n v="4.7619047620000003"/>
    <n v="13.959"/>
    <n v="4.3"/>
    <n v="279.18"/>
    <n v="167131"/>
  </r>
  <r>
    <n v="2742"/>
    <s v="459-50-7686"/>
    <s v="A"/>
    <x v="1"/>
    <x v="0"/>
    <s v="Electronic accessories"/>
    <n v="23.46"/>
    <n v="6"/>
    <n v="7.0380000000000003"/>
    <n v="147.798"/>
    <d v="2019-01-13T00:00:00"/>
    <d v="1899-12-30T19:14:00"/>
    <x v="2"/>
    <n v="140.76"/>
    <n v="4.7619047620000003"/>
    <n v="7.0380000000000003"/>
    <n v="6.4"/>
    <n v="140.76"/>
    <n v="171853"/>
  </r>
  <r>
    <n v="2747"/>
    <s v="485-30-8700"/>
    <s v="A"/>
    <x v="1"/>
    <x v="0"/>
    <s v="Sports and travel"/>
    <n v="33.26"/>
    <n v="5"/>
    <n v="8.3149999999999995"/>
    <n v="174.61500000000001"/>
    <d v="2019-03-18T00:00:00"/>
    <d v="1899-12-30T16:10:00"/>
    <x v="1"/>
    <n v="166.3"/>
    <n v="4.7619047620000003"/>
    <n v="8.3149999999999995"/>
    <n v="4.2"/>
    <n v="166.3"/>
    <n v="170596"/>
  </r>
  <r>
    <n v="2748"/>
    <s v="633-44-8566"/>
    <s v="A"/>
    <x v="0"/>
    <x v="1"/>
    <s v="Food and beverages"/>
    <n v="49.38"/>
    <n v="7"/>
    <n v="17.283000000000001"/>
    <n v="362.94299999999998"/>
    <d v="2019-03-27T00:00:00"/>
    <d v="1899-12-30T20:35:00"/>
    <x v="1"/>
    <n v="345.66"/>
    <n v="4.7619047620000003"/>
    <n v="17.283000000000001"/>
    <n v="7.3"/>
    <n v="345.65999999999997"/>
    <n v="185431"/>
  </r>
  <r>
    <n v="2754"/>
    <s v="563-47-4072"/>
    <s v="B"/>
    <x v="1"/>
    <x v="0"/>
    <s v="Health and beauty"/>
    <n v="55.81"/>
    <n v="6"/>
    <n v="16.742999999999999"/>
    <n v="351.60300000000001"/>
    <d v="2019-01-22T00:00:00"/>
    <d v="1899-12-30T11:52:00"/>
    <x v="0"/>
    <n v="334.86"/>
    <n v="4.7619047620000003"/>
    <n v="16.742999999999999"/>
    <n v="9.9"/>
    <n v="334.86"/>
    <n v="165370"/>
  </r>
  <r>
    <n v="2757"/>
    <s v="510-79-0415"/>
    <s v="B"/>
    <x v="0"/>
    <x v="0"/>
    <s v="Sports and travel"/>
    <n v="23.08"/>
    <n v="6"/>
    <n v="6.9240000000000004"/>
    <n v="145.404"/>
    <d v="2019-01-24T00:00:00"/>
    <d v="1899-12-30T19:20:00"/>
    <x v="2"/>
    <n v="138.47999999999999"/>
    <n v="4.7619047620000003"/>
    <n v="6.9240000000000004"/>
    <n v="4.9000000000000004"/>
    <n v="138.47999999999999"/>
    <n v="164590"/>
  </r>
  <r>
    <n v="2758"/>
    <s v="727-17-0390"/>
    <s v="A"/>
    <x v="1"/>
    <x v="0"/>
    <s v="Food and beverages"/>
    <n v="63.61"/>
    <n v="5"/>
    <n v="15.9025"/>
    <n v="333.95249999999999"/>
    <d v="2019-03-16T00:00:00"/>
    <d v="1899-12-30T12:43:00"/>
    <x v="2"/>
    <n v="318.05"/>
    <n v="4.7619047620000003"/>
    <n v="15.9025"/>
    <n v="4.8"/>
    <n v="318.05"/>
    <n v="171232"/>
  </r>
  <r>
    <n v="2763"/>
    <s v="477-59-2456"/>
    <s v="C"/>
    <x v="1"/>
    <x v="0"/>
    <s v="Fashion accessories"/>
    <n v="45.44"/>
    <n v="7"/>
    <n v="15.904"/>
    <n v="333.98399999999998"/>
    <d v="2019-01-23T00:00:00"/>
    <d v="1899-12-30T11:15:00"/>
    <x v="0"/>
    <n v="318.08"/>
    <n v="4.7619047620000003"/>
    <n v="15.904"/>
    <n v="9.1999999999999993"/>
    <n v="318.08"/>
    <n v="160839"/>
  </r>
  <r>
    <n v="2764"/>
    <s v="565-17-3836"/>
    <s v="A"/>
    <x v="0"/>
    <x v="0"/>
    <s v="Health and beauty"/>
    <n v="47.67"/>
    <n v="4"/>
    <n v="9.5340000000000007"/>
    <n v="200.214"/>
    <d v="2019-03-12T00:00:00"/>
    <d v="1899-12-30T14:21:00"/>
    <x v="0"/>
    <n v="190.68"/>
    <n v="4.7619047620000003"/>
    <n v="9.5340000000000007"/>
    <n v="9.1"/>
    <n v="190.68"/>
    <n v="177298"/>
  </r>
  <r>
    <n v="2767"/>
    <s v="568-90-5112"/>
    <s v="C"/>
    <x v="1"/>
    <x v="1"/>
    <s v="Health and beauty"/>
    <n v="66.14"/>
    <n v="4"/>
    <n v="13.228"/>
    <n v="277.78800000000001"/>
    <d v="2019-03-19T00:00:00"/>
    <d v="1899-12-30T12:46:00"/>
    <x v="1"/>
    <n v="264.56"/>
    <n v="4.7619047620000003"/>
    <n v="13.228"/>
    <n v="5.6"/>
    <n v="264.56"/>
    <n v="182122"/>
  </r>
  <r>
    <n v="2771"/>
    <s v="156-95-3964"/>
    <s v="A"/>
    <x v="1"/>
    <x v="0"/>
    <s v="Food and beverages"/>
    <n v="55.39"/>
    <n v="4"/>
    <n v="11.077999999999999"/>
    <n v="232.63800000000001"/>
    <d v="2019-03-25T00:00:00"/>
    <d v="1899-12-30T15:19:00"/>
    <x v="2"/>
    <n v="221.56"/>
    <n v="4.7619047620000003"/>
    <n v="11.077999999999999"/>
    <n v="8"/>
    <n v="221.56"/>
    <n v="162535"/>
  </r>
  <r>
    <n v="2773"/>
    <s v="776-68-1096"/>
    <s v="B"/>
    <x v="1"/>
    <x v="1"/>
    <s v="Home and lifestyle"/>
    <n v="44.12"/>
    <n v="3"/>
    <n v="6.6180000000000003"/>
    <n v="138.97800000000001"/>
    <d v="2019-03-18T00:00:00"/>
    <d v="1899-12-30T13:45:00"/>
    <x v="1"/>
    <n v="132.36000000000001"/>
    <n v="4.7619047620000003"/>
    <n v="6.6180000000000003"/>
    <n v="7.9"/>
    <n v="132.36000000000001"/>
    <n v="163404"/>
  </r>
  <r>
    <n v="2774"/>
    <s v="372-94-8041"/>
    <s v="A"/>
    <x v="1"/>
    <x v="1"/>
    <s v="Health and beauty"/>
    <n v="15.26"/>
    <n v="6"/>
    <n v="4.5780000000000003"/>
    <n v="96.138000000000005"/>
    <d v="2019-02-15T00:00:00"/>
    <d v="1899-12-30T18:03:00"/>
    <x v="2"/>
    <n v="91.56"/>
    <n v="4.7619047620000003"/>
    <n v="4.5780000000000003"/>
    <n v="9.8000000000000007"/>
    <n v="91.56"/>
    <n v="175774"/>
  </r>
  <r>
    <n v="2775"/>
    <s v="883-17-4236"/>
    <s v="C"/>
    <x v="1"/>
    <x v="0"/>
    <s v="Sports and travel"/>
    <n v="14.39"/>
    <n v="2"/>
    <n v="1.4390000000000001"/>
    <n v="30.219000000000001"/>
    <d v="2019-03-02T00:00:00"/>
    <d v="1899-12-30T19:44:00"/>
    <x v="1"/>
    <n v="28.78"/>
    <n v="4.7619047620000003"/>
    <n v="1.4390000000000001"/>
    <n v="7.2"/>
    <n v="28.78"/>
    <n v="178416"/>
  </r>
  <r>
    <n v="2776"/>
    <s v="276-54-0879"/>
    <s v="B"/>
    <x v="1"/>
    <x v="1"/>
    <s v="Sports and travel"/>
    <n v="97.74"/>
    <n v="4"/>
    <n v="19.547999999999998"/>
    <n v="410.50799999999998"/>
    <d v="2019-03-12T00:00:00"/>
    <d v="1899-12-30T19:53:00"/>
    <x v="2"/>
    <n v="390.96"/>
    <n v="4.7619047620000003"/>
    <n v="19.547999999999998"/>
    <n v="6.4"/>
    <n v="390.96"/>
    <n v="175702"/>
  </r>
  <r>
    <n v="2777"/>
    <s v="748-45-2862"/>
    <s v="A"/>
    <x v="0"/>
    <x v="0"/>
    <s v="Home and lifestyle"/>
    <n v="28.31"/>
    <n v="4"/>
    <n v="5.6619999999999999"/>
    <n v="118.902"/>
    <d v="2019-03-07T00:00:00"/>
    <d v="1899-12-30T18:35:00"/>
    <x v="0"/>
    <n v="113.24"/>
    <n v="4.7619047620000003"/>
    <n v="5.6619999999999999"/>
    <n v="8.1999999999999993"/>
    <n v="113.24"/>
    <n v="159385"/>
  </r>
  <r>
    <n v="2783"/>
    <s v="280-35-5823"/>
    <s v="B"/>
    <x v="0"/>
    <x v="0"/>
    <s v="Home and lifestyle"/>
    <n v="86.72"/>
    <n v="1"/>
    <n v="4.3360000000000003"/>
    <n v="91.055999999999997"/>
    <d v="2019-01-17T00:00:00"/>
    <d v="1899-12-30T18:45:00"/>
    <x v="2"/>
    <n v="86.72"/>
    <n v="4.7619047620000003"/>
    <n v="4.3360000000000003"/>
    <n v="7.9"/>
    <n v="86.72"/>
    <n v="190369"/>
  </r>
  <r>
    <n v="2784"/>
    <s v="756-49-0168"/>
    <s v="A"/>
    <x v="0"/>
    <x v="1"/>
    <s v="Fashion accessories"/>
    <n v="19.7"/>
    <n v="1"/>
    <n v="0.98499999999999999"/>
    <n v="20.684999999999999"/>
    <d v="2019-02-08T00:00:00"/>
    <d v="1899-12-30T11:39:00"/>
    <x v="2"/>
    <n v="19.7"/>
    <n v="4.7619047620000003"/>
    <n v="0.98499999999999999"/>
    <n v="9.5"/>
    <n v="19.7"/>
    <n v="163159"/>
  </r>
  <r>
    <n v="2787"/>
    <s v="319-74-2561"/>
    <s v="A"/>
    <x v="0"/>
    <x v="0"/>
    <s v="Electronic accessories"/>
    <n v="94.64"/>
    <n v="3"/>
    <n v="14.196"/>
    <n v="298.11599999999999"/>
    <d v="2019-02-21T00:00:00"/>
    <d v="1899-12-30T16:55:00"/>
    <x v="0"/>
    <n v="283.92"/>
    <n v="4.7619047620000003"/>
    <n v="14.196"/>
    <n v="5.5"/>
    <n v="283.91999999999996"/>
    <n v="179734"/>
  </r>
  <r>
    <n v="2788"/>
    <s v="247-11-2470"/>
    <s v="A"/>
    <x v="0"/>
    <x v="0"/>
    <s v="Fashion accessories"/>
    <n v="22.32"/>
    <n v="4"/>
    <n v="4.4640000000000004"/>
    <n v="93.744"/>
    <d v="2019-03-01T00:00:00"/>
    <d v="1899-12-30T16:23:00"/>
    <x v="1"/>
    <n v="89.28"/>
    <n v="4.7619047620000003"/>
    <n v="4.4640000000000004"/>
    <n v="4.4000000000000004"/>
    <n v="89.28"/>
    <n v="163207"/>
  </r>
  <r>
    <n v="2789"/>
    <s v="848-07-1692"/>
    <s v="B"/>
    <x v="1"/>
    <x v="0"/>
    <s v="Health and beauty"/>
    <n v="57.22"/>
    <n v="2"/>
    <n v="5.7220000000000004"/>
    <n v="120.16200000000001"/>
    <d v="2019-01-12T00:00:00"/>
    <d v="1899-12-30T17:13:00"/>
    <x v="2"/>
    <n v="114.44"/>
    <n v="4.7619047620000003"/>
    <n v="5.7220000000000004"/>
    <n v="8.3000000000000007"/>
    <n v="114.44000000000001"/>
    <n v="172071"/>
  </r>
  <r>
    <n v="2791"/>
    <s v="115-38-7388"/>
    <s v="C"/>
    <x v="0"/>
    <x v="0"/>
    <s v="Fashion accessories"/>
    <n v="10.18"/>
    <n v="8"/>
    <n v="4.0720000000000001"/>
    <n v="85.512"/>
    <d v="2019-03-30T00:00:00"/>
    <d v="1899-12-30T12:51:00"/>
    <x v="1"/>
    <n v="81.44"/>
    <n v="4.7619047620000003"/>
    <n v="4.0720000000000001"/>
    <n v="9.5"/>
    <n v="81.44"/>
    <n v="158582"/>
  </r>
  <r>
    <n v="2792"/>
    <s v="244-08-0162"/>
    <s v="B"/>
    <x v="1"/>
    <x v="0"/>
    <s v="Health and beauty"/>
    <n v="34.21"/>
    <n v="10"/>
    <n v="17.105"/>
    <n v="359.20499999999998"/>
    <d v="2019-01-02T00:00:00"/>
    <d v="1899-12-30T13:00:00"/>
    <x v="0"/>
    <n v="342.1"/>
    <n v="4.7619047620000003"/>
    <n v="17.105"/>
    <n v="5.0999999999999996"/>
    <n v="342.09999999999997"/>
    <n v="172282"/>
  </r>
  <r>
    <n v="2795"/>
    <s v="406-46-7107"/>
    <s v="A"/>
    <x v="1"/>
    <x v="0"/>
    <s v="Home and lifestyle"/>
    <n v="96.52"/>
    <n v="6"/>
    <n v="28.956"/>
    <n v="608.07600000000002"/>
    <d v="2019-01-11T00:00:00"/>
    <d v="1899-12-30T11:52:00"/>
    <x v="0"/>
    <n v="579.12"/>
    <n v="4.7619047620000003"/>
    <n v="28.956"/>
    <n v="4.5"/>
    <n v="579.12"/>
    <n v="162568"/>
  </r>
  <r>
    <n v="2798"/>
    <s v="834-45-5519"/>
    <s v="B"/>
    <x v="1"/>
    <x v="0"/>
    <s v="Electronic accessories"/>
    <n v="43"/>
    <n v="4"/>
    <n v="8.6"/>
    <n v="180.6"/>
    <d v="2019-01-31T00:00:00"/>
    <d v="1899-12-30T20:48:00"/>
    <x v="2"/>
    <n v="172"/>
    <n v="4.7619047620000003"/>
    <n v="8.6"/>
    <n v="7.6"/>
    <n v="172"/>
    <n v="163967"/>
  </r>
  <r>
    <n v="2802"/>
    <s v="290-68-2984"/>
    <s v="A"/>
    <x v="1"/>
    <x v="1"/>
    <s v="Home and lifestyle"/>
    <n v="23.75"/>
    <n v="4"/>
    <n v="4.75"/>
    <n v="99.75"/>
    <d v="2019-03-16T00:00:00"/>
    <d v="1899-12-30T11:22:00"/>
    <x v="0"/>
    <n v="95"/>
    <n v="4.7619047620000003"/>
    <n v="4.75"/>
    <n v="5.2"/>
    <n v="95"/>
    <n v="178394"/>
  </r>
  <r>
    <n v="2803"/>
    <s v="895-66-0685"/>
    <s v="B"/>
    <x v="0"/>
    <x v="1"/>
    <s v="Food and beverages"/>
    <n v="18.079999999999998"/>
    <n v="3"/>
    <n v="2.7120000000000002"/>
    <n v="56.951999999999998"/>
    <d v="2019-03-05T00:00:00"/>
    <d v="1899-12-30T19:46:00"/>
    <x v="2"/>
    <n v="54.24"/>
    <n v="4.7619047620000003"/>
    <n v="2.7120000000000002"/>
    <n v="8"/>
    <n v="54.239999999999995"/>
    <n v="180739"/>
  </r>
  <r>
    <n v="2811"/>
    <s v="848-24-9445"/>
    <s v="C"/>
    <x v="0"/>
    <x v="1"/>
    <s v="Health and beauty"/>
    <n v="43.7"/>
    <n v="2"/>
    <n v="4.37"/>
    <n v="91.77"/>
    <d v="2019-03-26T00:00:00"/>
    <d v="1899-12-30T18:03:00"/>
    <x v="0"/>
    <n v="87.4"/>
    <n v="4.7619047620000003"/>
    <n v="4.37"/>
    <n v="4.9000000000000004"/>
    <n v="87.399999999999991"/>
    <n v="180336"/>
  </r>
  <r>
    <n v="2813"/>
    <s v="805-86-0265"/>
    <s v="A"/>
    <x v="1"/>
    <x v="1"/>
    <s v="Home and lifestyle"/>
    <n v="93.96"/>
    <n v="9"/>
    <n v="42.281999999999996"/>
    <n v="887.92200000000003"/>
    <d v="2019-03-20T00:00:00"/>
    <d v="1899-12-30T11:32:00"/>
    <x v="0"/>
    <n v="845.64"/>
    <n v="4.7619047620000003"/>
    <n v="42.281999999999996"/>
    <n v="9.8000000000000007"/>
    <n v="845.64"/>
    <n v="162972"/>
  </r>
  <r>
    <n v="2814"/>
    <s v="246-55-6923"/>
    <s v="C"/>
    <x v="0"/>
    <x v="0"/>
    <s v="Home and lifestyle"/>
    <n v="35.79"/>
    <n v="9"/>
    <n v="16.105499999999999"/>
    <n v="338.21550000000002"/>
    <d v="2019-03-10T00:00:00"/>
    <d v="1899-12-30T15:06:00"/>
    <x v="1"/>
    <n v="322.11"/>
    <n v="4.7619047620000003"/>
    <n v="16.105499999999999"/>
    <n v="5.0999999999999996"/>
    <n v="322.11"/>
    <n v="157333"/>
  </r>
  <r>
    <n v="2816"/>
    <s v="318-68-5053"/>
    <s v="B"/>
    <x v="1"/>
    <x v="0"/>
    <s v="Health and beauty"/>
    <n v="76.989999999999995"/>
    <n v="6"/>
    <n v="23.097000000000001"/>
    <n v="485.03699999999998"/>
    <d v="2019-02-27T00:00:00"/>
    <d v="1899-12-30T17:55:00"/>
    <x v="0"/>
    <n v="461.94"/>
    <n v="4.7619047620000003"/>
    <n v="23.097000000000001"/>
    <n v="6.1"/>
    <n v="461.94"/>
    <n v="184953"/>
  </r>
  <r>
    <n v="2818"/>
    <s v="356-44-8813"/>
    <s v="B"/>
    <x v="1"/>
    <x v="1"/>
    <s v="Home and lifestyle"/>
    <n v="37.479999999999997"/>
    <n v="3"/>
    <n v="5.6219999999999999"/>
    <n v="118.062"/>
    <d v="2019-01-20T00:00:00"/>
    <d v="1899-12-30T13:45:00"/>
    <x v="1"/>
    <n v="112.44"/>
    <n v="4.7619047620000003"/>
    <n v="5.6219999999999999"/>
    <n v="7.7"/>
    <n v="112.44"/>
    <n v="168148"/>
  </r>
  <r>
    <n v="2819"/>
    <s v="182-88-2763"/>
    <s v="B"/>
    <x v="0"/>
    <x v="1"/>
    <s v="Food and beverages"/>
    <n v="79.91"/>
    <n v="3"/>
    <n v="11.986499999999999"/>
    <n v="251.7165"/>
    <d v="2019-03-20T00:00:00"/>
    <d v="1899-12-30T19:28:00"/>
    <x v="1"/>
    <n v="239.73"/>
    <n v="4.7619047620000003"/>
    <n v="11.986499999999999"/>
    <n v="5"/>
    <n v="239.73"/>
    <n v="165735"/>
  </r>
  <r>
    <n v="2820"/>
    <s v="232-11-3025"/>
    <s v="A"/>
    <x v="1"/>
    <x v="1"/>
    <s v="Sports and travel"/>
    <n v="78.77"/>
    <n v="10"/>
    <n v="39.384999999999998"/>
    <n v="827.08500000000004"/>
    <d v="2019-01-24T00:00:00"/>
    <d v="1899-12-30T10:04:00"/>
    <x v="0"/>
    <n v="787.7"/>
    <n v="4.7619047620000003"/>
    <n v="39.384999999999998"/>
    <n v="6.4"/>
    <n v="787.7"/>
    <n v="186836"/>
  </r>
  <r>
    <n v="2823"/>
    <s v="522-57-8364"/>
    <s v="A"/>
    <x v="0"/>
    <x v="1"/>
    <s v="Fashion accessories"/>
    <n v="51.34"/>
    <n v="8"/>
    <n v="20.536000000000001"/>
    <n v="431.25599999999997"/>
    <d v="2019-01-31T00:00:00"/>
    <d v="1899-12-30T10:00:00"/>
    <x v="2"/>
    <n v="410.72"/>
    <n v="4.7619047620000003"/>
    <n v="20.536000000000001"/>
    <n v="7.6"/>
    <n v="410.71999999999997"/>
    <n v="157705"/>
  </r>
  <r>
    <n v="2825"/>
    <s v="378-24-2715"/>
    <s v="B"/>
    <x v="1"/>
    <x v="1"/>
    <s v="Home and lifestyle"/>
    <n v="53.44"/>
    <n v="2"/>
    <n v="5.3440000000000003"/>
    <n v="112.224"/>
    <d v="2019-01-20T00:00:00"/>
    <d v="1899-12-30T20:38:00"/>
    <x v="2"/>
    <n v="106.88"/>
    <n v="4.7619047620000003"/>
    <n v="5.3440000000000003"/>
    <n v="4.0999999999999996"/>
    <n v="106.88000000000001"/>
    <n v="183257"/>
  </r>
  <r>
    <n v="2827"/>
    <s v="268-03-6164"/>
    <s v="B"/>
    <x v="1"/>
    <x v="1"/>
    <s v="Health and beauty"/>
    <n v="96.11"/>
    <n v="1"/>
    <n v="4.8055000000000003"/>
    <n v="100.91549999999999"/>
    <d v="2019-01-25T00:00:00"/>
    <d v="1899-12-30T16:28:00"/>
    <x v="2"/>
    <n v="96.11"/>
    <n v="4.7619047620000003"/>
    <n v="4.8055000000000003"/>
    <n v="7.8"/>
    <n v="96.11"/>
    <n v="172159"/>
  </r>
  <r>
    <n v="2828"/>
    <s v="372-62-5264"/>
    <s v="C"/>
    <x v="1"/>
    <x v="0"/>
    <s v="Food and beverages"/>
    <n v="52.6"/>
    <n v="9"/>
    <n v="23.67"/>
    <n v="497.07"/>
    <d v="2019-01-16T00:00:00"/>
    <d v="1899-12-30T14:42:00"/>
    <x v="0"/>
    <n v="473.4"/>
    <n v="4.7619047620000003"/>
    <n v="23.67"/>
    <n v="7.6"/>
    <n v="473.4"/>
    <n v="164260"/>
  </r>
  <r>
    <n v="2829"/>
    <s v="189-08-9157"/>
    <s v="C"/>
    <x v="1"/>
    <x v="0"/>
    <s v="Fashion accessories"/>
    <n v="31.73"/>
    <n v="9"/>
    <n v="14.278499999999999"/>
    <n v="299.8485"/>
    <d v="2019-01-08T00:00:00"/>
    <d v="1899-12-30T16:17:00"/>
    <x v="1"/>
    <n v="285.57"/>
    <n v="4.7619047620000003"/>
    <n v="14.278499999999999"/>
    <n v="5.9"/>
    <n v="285.57"/>
    <n v="182733"/>
  </r>
  <r>
    <n v="2830"/>
    <s v="272-27-9238"/>
    <s v="C"/>
    <x v="1"/>
    <x v="0"/>
    <s v="Food and beverages"/>
    <n v="41.24"/>
    <n v="4"/>
    <n v="8.2479999999999993"/>
    <n v="173.208"/>
    <d v="2019-02-19T00:00:00"/>
    <d v="1899-12-30T16:23:00"/>
    <x v="0"/>
    <n v="164.96"/>
    <n v="4.7619047620000003"/>
    <n v="8.2479999999999993"/>
    <n v="7.1"/>
    <n v="164.96"/>
    <n v="174290"/>
  </r>
  <r>
    <n v="2831"/>
    <s v="781-84-8059"/>
    <s v="C"/>
    <x v="1"/>
    <x v="1"/>
    <s v="Fashion accessories"/>
    <n v="60.74"/>
    <n v="7"/>
    <n v="21.259"/>
    <n v="446.43900000000002"/>
    <d v="2019-01-18T00:00:00"/>
    <d v="1899-12-30T16:23:00"/>
    <x v="2"/>
    <n v="425.18"/>
    <n v="4.7619047620000003"/>
    <n v="21.259"/>
    <n v="5"/>
    <n v="425.18"/>
    <n v="158217"/>
  </r>
  <r>
    <n v="2833"/>
    <s v="148-82-2527"/>
    <s v="C"/>
    <x v="0"/>
    <x v="0"/>
    <s v="Home and lifestyle"/>
    <n v="12.12"/>
    <n v="10"/>
    <n v="6.06"/>
    <n v="127.26"/>
    <d v="2019-03-05T00:00:00"/>
    <d v="1899-12-30T13:44:00"/>
    <x v="1"/>
    <n v="121.2"/>
    <n v="4.7619047620000003"/>
    <n v="6.06"/>
    <n v="8.4"/>
    <n v="121.2"/>
    <n v="170116"/>
  </r>
  <r>
    <n v="2835"/>
    <s v="892-05-6689"/>
    <s v="A"/>
    <x v="1"/>
    <x v="0"/>
    <s v="Home and lifestyle"/>
    <n v="28.32"/>
    <n v="5"/>
    <n v="7.08"/>
    <n v="148.68"/>
    <d v="2019-03-11T00:00:00"/>
    <d v="1899-12-30T13:28:00"/>
    <x v="2"/>
    <n v="141.6"/>
    <n v="4.7619047620000003"/>
    <n v="7.08"/>
    <n v="6.2"/>
    <n v="141.6"/>
    <n v="169063"/>
  </r>
  <r>
    <n v="2837"/>
    <s v="516-77-6464"/>
    <s v="C"/>
    <x v="0"/>
    <x v="0"/>
    <s v="Health and beauty"/>
    <n v="10.16"/>
    <n v="5"/>
    <n v="2.54"/>
    <n v="53.34"/>
    <d v="2019-02-24T00:00:00"/>
    <d v="1899-12-30T13:08:00"/>
    <x v="2"/>
    <n v="50.8"/>
    <n v="4.7619047620000003"/>
    <n v="2.54"/>
    <n v="4.0999999999999996"/>
    <n v="50.800000000000004"/>
    <n v="161825"/>
  </r>
  <r>
    <n v="2838"/>
    <s v="470-32-9057"/>
    <s v="A"/>
    <x v="0"/>
    <x v="1"/>
    <s v="Food and beverages"/>
    <n v="51.34"/>
    <n v="5"/>
    <n v="12.835000000000001"/>
    <n v="269.53500000000003"/>
    <d v="2019-03-28T00:00:00"/>
    <d v="1899-12-30T15:31:00"/>
    <x v="1"/>
    <n v="256.7"/>
    <n v="4.7619047620000003"/>
    <n v="12.835000000000001"/>
    <n v="9.1"/>
    <n v="256.70000000000005"/>
    <n v="170886"/>
  </r>
  <r>
    <n v="2839"/>
    <s v="827-77-7633"/>
    <s v="A"/>
    <x v="1"/>
    <x v="1"/>
    <s v="Sports and travel"/>
    <n v="98.09"/>
    <n v="9"/>
    <n v="44.140500000000003"/>
    <n v="926.95050000000003"/>
    <d v="2019-02-17T00:00:00"/>
    <d v="1899-12-30T19:41:00"/>
    <x v="0"/>
    <n v="882.81"/>
    <n v="4.7619047620000003"/>
    <n v="44.140500000000003"/>
    <n v="9.3000000000000007"/>
    <n v="882.81000000000006"/>
    <n v="169109"/>
  </r>
  <r>
    <n v="2840"/>
    <s v="528-14-9470"/>
    <s v="A"/>
    <x v="0"/>
    <x v="1"/>
    <s v="Health and beauty"/>
    <n v="91.3"/>
    <n v="1"/>
    <n v="4.5650000000000004"/>
    <n v="95.864999999999995"/>
    <d v="2019-02-14T00:00:00"/>
    <d v="1899-12-30T14:42:00"/>
    <x v="2"/>
    <n v="91.3"/>
    <n v="4.7619047620000003"/>
    <n v="4.5650000000000004"/>
    <n v="9.1999999999999993"/>
    <n v="91.3"/>
    <n v="160208"/>
  </r>
  <r>
    <n v="2844"/>
    <s v="239-10-7476"/>
    <s v="A"/>
    <x v="1"/>
    <x v="0"/>
    <s v="Home and lifestyle"/>
    <n v="77.95"/>
    <n v="6"/>
    <n v="23.385000000000002"/>
    <n v="491.08499999999998"/>
    <d v="2019-01-21T00:00:00"/>
    <d v="1899-12-30T16:37:00"/>
    <x v="2"/>
    <n v="467.7"/>
    <n v="4.7619047620000003"/>
    <n v="23.385000000000002"/>
    <n v="8"/>
    <n v="467.7"/>
    <n v="182326"/>
  </r>
  <r>
    <n v="2846"/>
    <s v="277-63-2961"/>
    <s v="B"/>
    <x v="0"/>
    <x v="1"/>
    <s v="Sports and travel"/>
    <n v="73.97"/>
    <n v="1"/>
    <n v="3.6985000000000001"/>
    <n v="77.668499999999995"/>
    <d v="2019-02-03T00:00:00"/>
    <d v="1899-12-30T15:53:00"/>
    <x v="1"/>
    <n v="73.97"/>
    <n v="4.7619047620000003"/>
    <n v="3.6985000000000001"/>
    <n v="5.4"/>
    <n v="73.97"/>
    <n v="169932"/>
  </r>
  <r>
    <n v="2848"/>
    <s v="427-45-9297"/>
    <s v="B"/>
    <x v="0"/>
    <x v="0"/>
    <s v="Home and lifestyle"/>
    <n v="40.729999999999997"/>
    <n v="7"/>
    <n v="14.2555"/>
    <n v="299.3655"/>
    <d v="2019-03-12T00:00:00"/>
    <d v="1899-12-30T11:01:00"/>
    <x v="2"/>
    <n v="285.11"/>
    <n v="4.7619047620000003"/>
    <n v="14.2555"/>
    <n v="5.4"/>
    <n v="285.11"/>
    <n v="160200"/>
  </r>
  <r>
    <n v="2852"/>
    <s v="726-27-2396"/>
    <s v="A"/>
    <x v="1"/>
    <x v="0"/>
    <s v="Health and beauty"/>
    <n v="77.5"/>
    <n v="5"/>
    <n v="19.375"/>
    <n v="406.875"/>
    <d v="2019-01-24T00:00:00"/>
    <d v="1899-12-30T20:36:00"/>
    <x v="2"/>
    <n v="387.5"/>
    <n v="4.7619047620000003"/>
    <n v="19.375"/>
    <n v="4.3"/>
    <n v="387.5"/>
    <n v="172905"/>
  </r>
  <r>
    <n v="2853"/>
    <s v="602-80-9671"/>
    <s v="C"/>
    <x v="0"/>
    <x v="0"/>
    <s v="Home and lifestyle"/>
    <n v="15.95"/>
    <n v="6"/>
    <n v="4.7850000000000001"/>
    <n v="100.485"/>
    <d v="2019-02-09T00:00:00"/>
    <d v="1899-12-30T17:15:00"/>
    <x v="1"/>
    <n v="95.7"/>
    <n v="4.7619047620000003"/>
    <n v="4.7850000000000001"/>
    <n v="5.0999999999999996"/>
    <n v="95.7"/>
    <n v="169702"/>
  </r>
  <r>
    <n v="2854"/>
    <s v="795-49-7276"/>
    <s v="A"/>
    <x v="1"/>
    <x v="1"/>
    <s v="Fashion accessories"/>
    <n v="37.15"/>
    <n v="4"/>
    <n v="7.43"/>
    <n v="156.03"/>
    <d v="2019-03-23T00:00:00"/>
    <d v="1899-12-30T18:59:00"/>
    <x v="2"/>
    <n v="148.6"/>
    <n v="4.7619047620000003"/>
    <n v="7.43"/>
    <n v="8.3000000000000007"/>
    <n v="148.6"/>
    <n v="170300"/>
  </r>
  <r>
    <n v="2855"/>
    <s v="405-31-3305"/>
    <s v="A"/>
    <x v="0"/>
    <x v="1"/>
    <s v="Fashion accessories"/>
    <n v="43.13"/>
    <n v="10"/>
    <n v="21.565000000000001"/>
    <n v="452.86500000000001"/>
    <d v="2019-02-02T00:00:00"/>
    <d v="1899-12-30T18:31:00"/>
    <x v="1"/>
    <n v="431.3"/>
    <n v="4.7619047620000003"/>
    <n v="21.565000000000001"/>
    <n v="5.5"/>
    <n v="431.3"/>
    <n v="170643"/>
  </r>
  <r>
    <n v="2858"/>
    <s v="585-86-8361"/>
    <s v="A"/>
    <x v="1"/>
    <x v="0"/>
    <s v="Food and beverages"/>
    <n v="27.28"/>
    <n v="5"/>
    <n v="6.82"/>
    <n v="143.22"/>
    <d v="2019-02-03T00:00:00"/>
    <d v="1899-12-30T10:31:00"/>
    <x v="1"/>
    <n v="136.4"/>
    <n v="4.7619047620000003"/>
    <n v="6.82"/>
    <n v="8.6"/>
    <n v="136.4"/>
    <n v="162772"/>
  </r>
  <r>
    <n v="2862"/>
    <s v="877-22-3308"/>
    <s v="A"/>
    <x v="0"/>
    <x v="1"/>
    <s v="Health and beauty"/>
    <n v="15.87"/>
    <n v="10"/>
    <n v="7.9349999999999996"/>
    <n v="166.63499999999999"/>
    <d v="2019-03-13T00:00:00"/>
    <d v="1899-12-30T16:40:00"/>
    <x v="0"/>
    <n v="158.69999999999999"/>
    <n v="4.7619047620000003"/>
    <n v="7.9349999999999996"/>
    <n v="5.8"/>
    <n v="158.69999999999999"/>
    <n v="186979"/>
  </r>
  <r>
    <n v="2863"/>
    <s v="735-06-4124"/>
    <s v="C"/>
    <x v="1"/>
    <x v="1"/>
    <s v="Food and beverages"/>
    <n v="48.61"/>
    <n v="1"/>
    <n v="2.4304999999999999"/>
    <n v="51.040500000000002"/>
    <d v="2019-02-25T00:00:00"/>
    <d v="1899-12-30T15:31:00"/>
    <x v="0"/>
    <n v="48.61"/>
    <n v="4.7619047620000003"/>
    <n v="2.4304999999999999"/>
    <n v="4.4000000000000004"/>
    <n v="48.61"/>
    <n v="176532"/>
  </r>
  <r>
    <n v="2865"/>
    <s v="834-83-1826"/>
    <s v="B"/>
    <x v="0"/>
    <x v="0"/>
    <s v="Home and lifestyle"/>
    <n v="82.04"/>
    <n v="5"/>
    <n v="20.51"/>
    <n v="430.71"/>
    <d v="2019-02-25T00:00:00"/>
    <d v="1899-12-30T17:16:00"/>
    <x v="1"/>
    <n v="410.2"/>
    <n v="4.7619047620000003"/>
    <n v="20.51"/>
    <n v="7.6"/>
    <n v="410.2"/>
    <n v="167546"/>
  </r>
  <r>
    <n v="2866"/>
    <s v="616-24-2851"/>
    <s v="B"/>
    <x v="0"/>
    <x v="0"/>
    <s v="Fashion accessories"/>
    <n v="17.87"/>
    <n v="4"/>
    <n v="3.5739999999999998"/>
    <n v="75.054000000000002"/>
    <d v="2019-03-22T00:00:00"/>
    <d v="1899-12-30T14:42:00"/>
    <x v="2"/>
    <n v="71.48"/>
    <n v="4.7619047620000003"/>
    <n v="3.5739999999999998"/>
    <n v="6.5"/>
    <n v="71.48"/>
    <n v="188420"/>
  </r>
  <r>
    <n v="2868"/>
    <s v="651-96-5970"/>
    <s v="A"/>
    <x v="1"/>
    <x v="1"/>
    <s v="Fashion accessories"/>
    <n v="46.41"/>
    <n v="1"/>
    <n v="2.3205"/>
    <n v="48.730499999999999"/>
    <d v="2019-03-03T00:00:00"/>
    <d v="1899-12-30T20:06:00"/>
    <x v="1"/>
    <n v="46.41"/>
    <n v="4.7619047620000003"/>
    <n v="2.3205"/>
    <n v="4"/>
    <n v="46.41"/>
    <n v="161671"/>
  </r>
  <r>
    <n v="2869"/>
    <s v="291-21-5991"/>
    <s v="B"/>
    <x v="0"/>
    <x v="1"/>
    <s v="Health and beauty"/>
    <n v="61.29"/>
    <n v="5"/>
    <n v="15.3225"/>
    <n v="321.77249999999998"/>
    <d v="2019-03-29T00:00:00"/>
    <d v="1899-12-30T14:28:00"/>
    <x v="0"/>
    <n v="306.45"/>
    <n v="4.7619047620000003"/>
    <n v="15.3225"/>
    <n v="7"/>
    <n v="306.45"/>
    <n v="169719"/>
  </r>
  <r>
    <n v="2872"/>
    <s v="183-56-6882"/>
    <s v="C"/>
    <x v="0"/>
    <x v="0"/>
    <s v="Food and beverages"/>
    <n v="99.42"/>
    <n v="4"/>
    <n v="19.884"/>
    <n v="417.56400000000002"/>
    <d v="2019-02-06T00:00:00"/>
    <d v="1899-12-30T10:42:00"/>
    <x v="2"/>
    <n v="397.68"/>
    <n v="4.7619047620000003"/>
    <n v="19.884"/>
    <n v="7.5"/>
    <n v="397.68"/>
    <n v="190933"/>
  </r>
  <r>
    <n v="2873"/>
    <s v="750-67-8428"/>
    <s v="A"/>
    <x v="0"/>
    <x v="0"/>
    <s v="Health and beauty"/>
    <n v="74.69"/>
    <n v="7"/>
    <n v="26.141500000000001"/>
    <n v="548.97149999999999"/>
    <d v="2019-01-05T00:00:00"/>
    <d v="1899-12-30T13:08:00"/>
    <x v="2"/>
    <n v="522.83000000000004"/>
    <n v="4.7619047620000003"/>
    <n v="26.141500000000001"/>
    <n v="9.1"/>
    <n v="522.83000000000004"/>
    <n v="213734"/>
  </r>
  <r>
    <n v="2874"/>
    <s v="152-03-4217"/>
    <s v="B"/>
    <x v="1"/>
    <x v="0"/>
    <s v="Home and lifestyle"/>
    <n v="11.28"/>
    <n v="9"/>
    <n v="5.0759999999999996"/>
    <n v="106.596"/>
    <d v="2019-03-17T00:00:00"/>
    <d v="1899-12-30T11:55:00"/>
    <x v="1"/>
    <n v="101.52"/>
    <n v="4.7619047620000003"/>
    <n v="5.0759999999999996"/>
    <n v="4.3"/>
    <n v="101.52000000000001"/>
    <n v="159292"/>
  </r>
  <r>
    <n v="2877"/>
    <s v="525-88-7307"/>
    <s v="B"/>
    <x v="0"/>
    <x v="1"/>
    <s v="Sports and travel"/>
    <n v="75.819999999999993"/>
    <n v="1"/>
    <n v="3.7909999999999999"/>
    <n v="79.611000000000004"/>
    <d v="2019-01-31T00:00:00"/>
    <d v="1899-12-30T13:19:00"/>
    <x v="0"/>
    <n v="75.819999999999993"/>
    <n v="4.7619047620000003"/>
    <n v="3.7909999999999999"/>
    <n v="5.8"/>
    <n v="75.820000000000007"/>
    <n v="173395"/>
  </r>
  <r>
    <n v="2880"/>
    <s v="487-79-6868"/>
    <s v="B"/>
    <x v="0"/>
    <x v="0"/>
    <s v="Home and lifestyle"/>
    <n v="12.29"/>
    <n v="9"/>
    <n v="5.5305"/>
    <n v="116.1405"/>
    <d v="2019-03-26T00:00:00"/>
    <d v="1899-12-30T19:28:00"/>
    <x v="1"/>
    <n v="110.61"/>
    <n v="4.7619047620000003"/>
    <n v="5.5305"/>
    <n v="8"/>
    <n v="110.61"/>
    <n v="162820"/>
  </r>
  <r>
    <n v="2881"/>
    <s v="760-53-9233"/>
    <s v="A"/>
    <x v="0"/>
    <x v="1"/>
    <s v="Fashion accessories"/>
    <n v="41.28"/>
    <n v="3"/>
    <n v="6.1920000000000002"/>
    <n v="130.03200000000001"/>
    <d v="2019-03-26T00:00:00"/>
    <d v="1899-12-30T18:37:00"/>
    <x v="1"/>
    <n v="123.84"/>
    <n v="4.7619047620000003"/>
    <n v="6.1920000000000002"/>
    <n v="8.5"/>
    <n v="123.84"/>
    <n v="160491"/>
  </r>
  <r>
    <n v="2885"/>
    <s v="636-48-8204"/>
    <s v="A"/>
    <x v="1"/>
    <x v="1"/>
    <s v="Electronic accessories"/>
    <n v="34.56"/>
    <n v="5"/>
    <n v="8.64"/>
    <n v="181.44"/>
    <d v="2019-02-17T00:00:00"/>
    <d v="1899-12-30T11:15:00"/>
    <x v="2"/>
    <n v="172.8"/>
    <n v="4.7619047620000003"/>
    <n v="8.64"/>
    <n v="9.9"/>
    <n v="172.8"/>
    <n v="192556"/>
  </r>
  <r>
    <n v="2886"/>
    <s v="443-82-0585"/>
    <s v="A"/>
    <x v="0"/>
    <x v="0"/>
    <s v="Health and beauty"/>
    <n v="77.680000000000007"/>
    <n v="4"/>
    <n v="15.536"/>
    <n v="326.25599999999997"/>
    <d v="2019-02-01T00:00:00"/>
    <d v="1899-12-30T19:54:00"/>
    <x v="0"/>
    <n v="310.72000000000003"/>
    <n v="4.7619047620000003"/>
    <n v="15.536"/>
    <n v="8.4"/>
    <n v="310.71999999999997"/>
    <n v="167384"/>
  </r>
  <r>
    <n v="2887"/>
    <s v="437-58-8131"/>
    <s v="B"/>
    <x v="1"/>
    <x v="0"/>
    <s v="Fashion accessories"/>
    <n v="73.52"/>
    <n v="2"/>
    <n v="7.3520000000000003"/>
    <n v="154.392"/>
    <d v="2019-01-15T00:00:00"/>
    <d v="1899-12-30T13:41:00"/>
    <x v="2"/>
    <n v="147.04"/>
    <n v="4.7619047620000003"/>
    <n v="7.3520000000000003"/>
    <n v="4.5999999999999996"/>
    <n v="147.04"/>
    <n v="180573"/>
  </r>
  <r>
    <n v="2888"/>
    <s v="253-12-6086"/>
    <s v="A"/>
    <x v="0"/>
    <x v="0"/>
    <s v="Sports and travel"/>
    <n v="98.4"/>
    <n v="7"/>
    <n v="34.44"/>
    <n v="723.24"/>
    <d v="2019-03-12T00:00:00"/>
    <d v="1899-12-30T12:43:00"/>
    <x v="1"/>
    <n v="688.8"/>
    <n v="4.7619047620000003"/>
    <n v="34.44"/>
    <n v="8.6999999999999993"/>
    <n v="688.8"/>
    <n v="177870"/>
  </r>
  <r>
    <n v="2890"/>
    <s v="641-62-7288"/>
    <s v="B"/>
    <x v="1"/>
    <x v="1"/>
    <s v="Home and lifestyle"/>
    <n v="99.92"/>
    <n v="6"/>
    <n v="29.975999999999999"/>
    <n v="629.49599999999998"/>
    <d v="2019-03-24T00:00:00"/>
    <d v="1899-12-30T13:33:00"/>
    <x v="2"/>
    <n v="599.52"/>
    <n v="4.7619047620000003"/>
    <n v="29.975999999999999"/>
    <n v="7.1"/>
    <n v="599.52"/>
    <n v="157107"/>
  </r>
  <r>
    <n v="2896"/>
    <s v="639-76-1242"/>
    <s v="C"/>
    <x v="1"/>
    <x v="1"/>
    <s v="Food and beverages"/>
    <n v="40.520000000000003"/>
    <n v="5"/>
    <n v="10.130000000000001"/>
    <n v="212.73"/>
    <d v="2019-02-03T00:00:00"/>
    <d v="1899-12-30T15:19:00"/>
    <x v="0"/>
    <n v="202.6"/>
    <n v="4.7619047620000003"/>
    <n v="10.130000000000001"/>
    <n v="4.5"/>
    <n v="202.6"/>
    <n v="170932"/>
  </r>
  <r>
    <n v="2897"/>
    <s v="149-71-6266"/>
    <s v="B"/>
    <x v="0"/>
    <x v="1"/>
    <s v="Sports and travel"/>
    <n v="78.069999999999993"/>
    <n v="9"/>
    <n v="35.131500000000003"/>
    <n v="737.76149999999996"/>
    <d v="2019-01-28T00:00:00"/>
    <d v="1899-12-30T12:43:00"/>
    <x v="0"/>
    <n v="702.63"/>
    <n v="4.7619047620000003"/>
    <n v="35.131500000000003"/>
    <n v="4.5"/>
    <n v="702.63"/>
    <n v="191249"/>
  </r>
  <r>
    <n v="2898"/>
    <s v="633-91-1052"/>
    <s v="A"/>
    <x v="1"/>
    <x v="0"/>
    <s v="Home and lifestyle"/>
    <n v="12.03"/>
    <n v="2"/>
    <n v="1.2030000000000001"/>
    <n v="25.263000000000002"/>
    <d v="2019-01-27T00:00:00"/>
    <d v="1899-12-30T15:51:00"/>
    <x v="0"/>
    <n v="24.06"/>
    <n v="4.7619047620000003"/>
    <n v="1.2030000000000001"/>
    <n v="5.0999999999999996"/>
    <n v="24.060000000000002"/>
    <n v="177598"/>
  </r>
  <r>
    <n v="2899"/>
    <s v="407-63-8975"/>
    <s v="A"/>
    <x v="1"/>
    <x v="1"/>
    <s v="Food and beverages"/>
    <n v="73.88"/>
    <n v="6"/>
    <n v="22.164000000000001"/>
    <n v="465.44400000000002"/>
    <d v="2019-03-23T00:00:00"/>
    <d v="1899-12-30T19:16:00"/>
    <x v="2"/>
    <n v="443.28"/>
    <n v="4.7619047620000003"/>
    <n v="22.164000000000001"/>
    <n v="4.4000000000000004"/>
    <n v="443.28000000000003"/>
    <n v="180982"/>
  </r>
  <r>
    <n v="2901"/>
    <s v="727-02-1313"/>
    <s v="A"/>
    <x v="0"/>
    <x v="1"/>
    <s v="Food and beverages"/>
    <n v="31.84"/>
    <n v="1"/>
    <n v="1.5920000000000001"/>
    <n v="33.432000000000002"/>
    <d v="2019-02-09T00:00:00"/>
    <d v="1899-12-30T13:22:00"/>
    <x v="0"/>
    <n v="31.84"/>
    <n v="4.7619047620000003"/>
    <n v="1.5920000000000001"/>
    <n v="7.7"/>
    <n v="31.840000000000003"/>
    <n v="155212"/>
  </r>
  <r>
    <n v="2902"/>
    <s v="676-39-6028"/>
    <s v="A"/>
    <x v="0"/>
    <x v="0"/>
    <s v="Electronic accessories"/>
    <n v="64.44"/>
    <n v="5"/>
    <n v="16.11"/>
    <n v="338.31"/>
    <d v="2019-03-30T00:00:00"/>
    <d v="1899-12-30T17:04:00"/>
    <x v="0"/>
    <n v="322.2"/>
    <n v="4.7619047620000003"/>
    <n v="16.11"/>
    <n v="6.6"/>
    <n v="322.2"/>
    <n v="170617"/>
  </r>
  <r>
    <n v="2903"/>
    <s v="648-94-3045"/>
    <s v="C"/>
    <x v="1"/>
    <x v="1"/>
    <s v="Health and beauty"/>
    <n v="58.95"/>
    <n v="10"/>
    <n v="29.475000000000001"/>
    <n v="618.97500000000002"/>
    <d v="2019-02-07T00:00:00"/>
    <d v="1899-12-30T14:27:00"/>
    <x v="2"/>
    <n v="589.5"/>
    <n v="4.7619047620000003"/>
    <n v="29.475000000000001"/>
    <n v="8.1"/>
    <n v="589.5"/>
    <n v="164849"/>
  </r>
  <r>
    <n v="2904"/>
    <s v="288-38-3758"/>
    <s v="C"/>
    <x v="0"/>
    <x v="0"/>
    <s v="Fashion accessories"/>
    <n v="84.87"/>
    <n v="3"/>
    <n v="12.730499999999999"/>
    <n v="267.34050000000002"/>
    <d v="2019-01-25T00:00:00"/>
    <d v="1899-12-30T18:30:00"/>
    <x v="2"/>
    <n v="254.61"/>
    <n v="4.7619047620000003"/>
    <n v="12.730499999999999"/>
    <n v="7.4"/>
    <n v="254.61"/>
    <n v="162694"/>
  </r>
  <r>
    <n v="2905"/>
    <s v="457-94-0464"/>
    <s v="B"/>
    <x v="0"/>
    <x v="1"/>
    <s v="Electronic accessories"/>
    <n v="87.87"/>
    <n v="9"/>
    <n v="39.541499999999999"/>
    <n v="830.37149999999997"/>
    <d v="2019-01-31T00:00:00"/>
    <d v="1899-12-30T20:32:00"/>
    <x v="2"/>
    <n v="790.83"/>
    <n v="4.7619047620000003"/>
    <n v="39.541499999999999"/>
    <n v="5.6"/>
    <n v="790.82999999999993"/>
    <n v="161917"/>
  </r>
  <r>
    <n v="2906"/>
    <s v="355-34-6244"/>
    <s v="B"/>
    <x v="1"/>
    <x v="1"/>
    <s v="Food and beverages"/>
    <n v="72.39"/>
    <n v="2"/>
    <n v="7.2389999999999999"/>
    <n v="152.01900000000001"/>
    <d v="2019-01-13T00:00:00"/>
    <d v="1899-12-30T19:55:00"/>
    <x v="1"/>
    <n v="144.78"/>
    <n v="4.7619047620000003"/>
    <n v="7.2389999999999999"/>
    <n v="8.1"/>
    <n v="144.78"/>
    <n v="167472"/>
  </r>
  <r>
    <n v="2909"/>
    <s v="174-36-3675"/>
    <s v="C"/>
    <x v="0"/>
    <x v="1"/>
    <s v="Food and beverages"/>
    <n v="99.37"/>
    <n v="2"/>
    <n v="9.9369999999999994"/>
    <n v="208.67699999999999"/>
    <d v="2019-02-14T00:00:00"/>
    <d v="1899-12-30T17:29:00"/>
    <x v="0"/>
    <n v="198.74"/>
    <n v="4.7619047620000003"/>
    <n v="9.9369999999999994"/>
    <n v="5.2"/>
    <n v="198.73999999999998"/>
    <n v="175903"/>
  </r>
  <r>
    <n v="2915"/>
    <s v="689-16-9784"/>
    <s v="C"/>
    <x v="1"/>
    <x v="1"/>
    <s v="Food and beverages"/>
    <n v="46.77"/>
    <n v="6"/>
    <n v="14.031000000000001"/>
    <n v="294.65100000000001"/>
    <d v="2019-03-11T00:00:00"/>
    <d v="1899-12-30T13:37:00"/>
    <x v="0"/>
    <n v="280.62"/>
    <n v="4.7619047620000003"/>
    <n v="14.031000000000001"/>
    <n v="6"/>
    <n v="280.62"/>
    <n v="173356"/>
  </r>
  <r>
    <n v="2918"/>
    <s v="236-86-3015"/>
    <s v="C"/>
    <x v="0"/>
    <x v="1"/>
    <s v="Home and lifestyle"/>
    <n v="13.98"/>
    <n v="1"/>
    <n v="0.69899999999999995"/>
    <n v="14.679"/>
    <d v="2019-02-04T00:00:00"/>
    <d v="1899-12-30T13:38:00"/>
    <x v="2"/>
    <n v="13.98"/>
    <n v="4.7619047620000003"/>
    <n v="0.69899999999999995"/>
    <n v="9.8000000000000007"/>
    <n v="13.98"/>
    <n v="172570"/>
  </r>
  <r>
    <n v="2920"/>
    <s v="554-53-3790"/>
    <s v="B"/>
    <x v="1"/>
    <x v="1"/>
    <s v="Sports and travel"/>
    <n v="37.020000000000003"/>
    <n v="6"/>
    <n v="11.106"/>
    <n v="233.226"/>
    <d v="2019-03-22T00:00:00"/>
    <d v="1899-12-30T18:33:00"/>
    <x v="0"/>
    <n v="222.12"/>
    <n v="4.7619047620000003"/>
    <n v="11.106"/>
    <n v="4.5"/>
    <n v="222.12"/>
    <n v="170792"/>
  </r>
  <r>
    <n v="2921"/>
    <s v="299-29-0180"/>
    <s v="B"/>
    <x v="0"/>
    <x v="0"/>
    <s v="Home and lifestyle"/>
    <n v="52.18"/>
    <n v="7"/>
    <n v="18.263000000000002"/>
    <n v="383.52300000000002"/>
    <d v="2019-03-09T00:00:00"/>
    <d v="1899-12-30T10:54:00"/>
    <x v="0"/>
    <n v="365.26"/>
    <n v="4.7619047620000003"/>
    <n v="18.263000000000002"/>
    <n v="9.3000000000000007"/>
    <n v="365.26000000000005"/>
    <n v="163211"/>
  </r>
  <r>
    <n v="2922"/>
    <s v="704-48-3927"/>
    <s v="A"/>
    <x v="0"/>
    <x v="1"/>
    <s v="Electronic accessories"/>
    <n v="88.67"/>
    <n v="10"/>
    <n v="44.335000000000001"/>
    <n v="931.03499999999997"/>
    <d v="2019-01-12T00:00:00"/>
    <d v="1899-12-30T14:50:00"/>
    <x v="2"/>
    <n v="886.7"/>
    <n v="4.7619047620000003"/>
    <n v="44.335000000000001"/>
    <n v="7.3"/>
    <n v="886.69999999999993"/>
    <n v="183891"/>
  </r>
  <r>
    <n v="2926"/>
    <s v="702-83-5291"/>
    <s v="C"/>
    <x v="0"/>
    <x v="1"/>
    <s v="Fashion accessories"/>
    <n v="99.82"/>
    <n v="9"/>
    <n v="44.918999999999997"/>
    <n v="943.29899999999998"/>
    <d v="2019-03-27T00:00:00"/>
    <d v="1899-12-30T10:43:00"/>
    <x v="0"/>
    <n v="898.38"/>
    <n v="4.7619047620000003"/>
    <n v="44.918999999999997"/>
    <n v="6.6"/>
    <n v="898.38"/>
    <n v="156939"/>
  </r>
  <r>
    <n v="2927"/>
    <s v="851-28-6367"/>
    <s v="A"/>
    <x v="0"/>
    <x v="1"/>
    <s v="Sports and travel"/>
    <n v="15.5"/>
    <n v="10"/>
    <n v="7.75"/>
    <n v="162.75"/>
    <d v="2019-03-23T00:00:00"/>
    <d v="1899-12-30T10:55:00"/>
    <x v="2"/>
    <n v="155"/>
    <n v="4.7619047620000003"/>
    <n v="7.75"/>
    <n v="8"/>
    <n v="155"/>
    <n v="180872"/>
  </r>
  <r>
    <n v="2928"/>
    <s v="725-32-9708"/>
    <s v="B"/>
    <x v="0"/>
    <x v="0"/>
    <s v="Fashion accessories"/>
    <n v="68.709999999999994"/>
    <n v="4"/>
    <n v="13.742000000000001"/>
    <n v="288.58199999999999"/>
    <d v="2019-01-04T00:00:00"/>
    <d v="1899-12-30T19:01:00"/>
    <x v="0"/>
    <n v="274.83999999999997"/>
    <n v="4.7619047620000003"/>
    <n v="13.742000000000001"/>
    <n v="4.0999999999999996"/>
    <n v="274.83999999999997"/>
    <n v="172335"/>
  </r>
  <r>
    <n v="2929"/>
    <s v="886-77-9084"/>
    <s v="C"/>
    <x v="1"/>
    <x v="1"/>
    <s v="Electronic accessories"/>
    <n v="71.89"/>
    <n v="8"/>
    <n v="28.756"/>
    <n v="603.87599999999998"/>
    <d v="2019-02-19T00:00:00"/>
    <d v="1899-12-30T11:33:00"/>
    <x v="2"/>
    <n v="575.12"/>
    <n v="4.7619047620000003"/>
    <n v="28.756"/>
    <n v="5.5"/>
    <n v="575.12"/>
    <n v="161798"/>
  </r>
  <r>
    <n v="2930"/>
    <s v="585-03-5943"/>
    <s v="B"/>
    <x v="1"/>
    <x v="1"/>
    <s v="Health and beauty"/>
    <n v="18.11"/>
    <n v="10"/>
    <n v="9.0549999999999997"/>
    <n v="190.155"/>
    <d v="2019-03-13T00:00:00"/>
    <d v="1899-12-30T11:46:00"/>
    <x v="2"/>
    <n v="181.1"/>
    <n v="4.7619047620000003"/>
    <n v="9.0549999999999997"/>
    <n v="5.9"/>
    <n v="181.1"/>
    <n v="176842"/>
  </r>
  <r>
    <n v="2933"/>
    <s v="665-32-9167"/>
    <s v="A"/>
    <x v="0"/>
    <x v="0"/>
    <s v="Health and beauty"/>
    <n v="36.26"/>
    <n v="2"/>
    <n v="3.6259999999999999"/>
    <n v="76.146000000000001"/>
    <d v="2019-01-10T00:00:00"/>
    <d v="1899-12-30T17:15:00"/>
    <x v="1"/>
    <n v="72.52"/>
    <n v="4.7619047620000003"/>
    <n v="3.6259999999999999"/>
    <n v="7.2"/>
    <n v="72.52"/>
    <n v="196843"/>
  </r>
  <r>
    <n v="2934"/>
    <s v="784-08-0310"/>
    <s v="C"/>
    <x v="0"/>
    <x v="0"/>
    <s v="Food and beverages"/>
    <n v="21.04"/>
    <n v="4"/>
    <n v="4.2080000000000002"/>
    <n v="88.367999999999995"/>
    <d v="2019-01-13T00:00:00"/>
    <d v="1899-12-30T13:58:00"/>
    <x v="0"/>
    <n v="84.16"/>
    <n v="4.7619047620000003"/>
    <n v="4.2080000000000002"/>
    <n v="7.6"/>
    <n v="84.16"/>
    <n v="156551"/>
  </r>
  <r>
    <n v="2935"/>
    <s v="632-32-4574"/>
    <s v="B"/>
    <x v="1"/>
    <x v="1"/>
    <s v="Sports and travel"/>
    <n v="75.92"/>
    <n v="8"/>
    <n v="30.367999999999999"/>
    <n v="637.72799999999995"/>
    <d v="2019-03-20T00:00:00"/>
    <d v="1899-12-30T14:14:00"/>
    <x v="0"/>
    <n v="607.36"/>
    <n v="4.7619047620000003"/>
    <n v="30.367999999999999"/>
    <n v="5.5"/>
    <n v="607.3599999999999"/>
    <n v="170053"/>
  </r>
  <r>
    <n v="2936"/>
    <s v="549-96-4200"/>
    <s v="C"/>
    <x v="0"/>
    <x v="1"/>
    <s v="Food and beverages"/>
    <n v="17.04"/>
    <n v="4"/>
    <n v="3.4079999999999999"/>
    <n v="71.567999999999998"/>
    <d v="2019-03-08T00:00:00"/>
    <d v="1899-12-30T20:15:00"/>
    <x v="2"/>
    <n v="68.16"/>
    <n v="4.7619047620000003"/>
    <n v="3.4079999999999999"/>
    <n v="7"/>
    <n v="68.16"/>
    <n v="171670"/>
  </r>
  <r>
    <n v="2940"/>
    <s v="605-72-4132"/>
    <s v="C"/>
    <x v="1"/>
    <x v="0"/>
    <s v="Food and beverages"/>
    <n v="94.47"/>
    <n v="8"/>
    <n v="37.787999999999997"/>
    <n v="793.548"/>
    <d v="2019-02-27T00:00:00"/>
    <d v="1899-12-30T15:12:00"/>
    <x v="0"/>
    <n v="755.76"/>
    <n v="4.7619047620000003"/>
    <n v="37.787999999999997"/>
    <n v="9.1"/>
    <n v="755.76"/>
    <n v="174485"/>
  </r>
  <r>
    <n v="2941"/>
    <s v="305-03-2383"/>
    <s v="A"/>
    <x v="1"/>
    <x v="0"/>
    <s v="Food and beverages"/>
    <n v="67.099999999999994"/>
    <n v="3"/>
    <n v="10.065"/>
    <n v="211.36500000000001"/>
    <d v="2019-02-15T00:00:00"/>
    <d v="1899-12-30T10:36:00"/>
    <x v="0"/>
    <n v="201.3"/>
    <n v="4.7619047620000003"/>
    <n v="10.065"/>
    <n v="7.5"/>
    <n v="201.3"/>
    <n v="164474"/>
  </r>
  <r>
    <n v="2942"/>
    <s v="593-95-4461"/>
    <s v="C"/>
    <x v="0"/>
    <x v="1"/>
    <s v="Home and lifestyle"/>
    <n v="74.86"/>
    <n v="1"/>
    <n v="3.7429999999999999"/>
    <n v="78.602999999999994"/>
    <d v="2019-03-24T00:00:00"/>
    <d v="1899-12-30T14:49:00"/>
    <x v="0"/>
    <n v="74.86"/>
    <n v="4.7619047620000003"/>
    <n v="3.7429999999999999"/>
    <n v="6.9"/>
    <n v="74.86"/>
    <n v="177226"/>
  </r>
  <r>
    <n v="2943"/>
    <s v="346-12-3257"/>
    <s v="B"/>
    <x v="0"/>
    <x v="1"/>
    <s v="Electronic accessories"/>
    <n v="19.239999999999998"/>
    <n v="9"/>
    <n v="8.6579999999999995"/>
    <n v="181.81800000000001"/>
    <d v="2019-03-04T00:00:00"/>
    <d v="1899-12-30T16:28:00"/>
    <x v="0"/>
    <n v="173.16"/>
    <n v="4.7619047620000003"/>
    <n v="8.6579999999999995"/>
    <n v="8"/>
    <n v="173.16000000000003"/>
    <n v="172643"/>
  </r>
  <r>
    <n v="2944"/>
    <s v="829-49-1914"/>
    <s v="C"/>
    <x v="0"/>
    <x v="0"/>
    <s v="Food and beverages"/>
    <n v="78.31"/>
    <n v="10"/>
    <n v="39.155000000000001"/>
    <n v="822.255"/>
    <d v="2019-03-05T00:00:00"/>
    <d v="1899-12-30T16:24:00"/>
    <x v="2"/>
    <n v="783.1"/>
    <n v="4.7619047620000003"/>
    <n v="39.155000000000001"/>
    <n v="6.6"/>
    <n v="783.1"/>
    <n v="185738"/>
  </r>
  <r>
    <n v="2945"/>
    <s v="518-71-6847"/>
    <s v="B"/>
    <x v="0"/>
    <x v="1"/>
    <s v="Food and beverages"/>
    <n v="26.6"/>
    <n v="6"/>
    <n v="7.98"/>
    <n v="167.58"/>
    <d v="2019-02-26T00:00:00"/>
    <d v="1899-12-30T15:10:00"/>
    <x v="2"/>
    <n v="159.6"/>
    <n v="4.7619047620000003"/>
    <n v="7.98"/>
    <n v="4.9000000000000004"/>
    <n v="159.60000000000002"/>
    <n v="155686"/>
  </r>
  <r>
    <n v="2957"/>
    <s v="252-56-2699"/>
    <s v="A"/>
    <x v="1"/>
    <x v="1"/>
    <s v="Food and beverages"/>
    <n v="43.19"/>
    <n v="10"/>
    <n v="21.594999999999999"/>
    <n v="453.495"/>
    <d v="2019-02-07T00:00:00"/>
    <d v="1899-12-30T16:48:00"/>
    <x v="2"/>
    <n v="431.9"/>
    <n v="4.7619047620000003"/>
    <n v="21.594999999999999"/>
    <n v="8.1999999999999993"/>
    <n v="431.9"/>
    <n v="194642"/>
  </r>
  <r>
    <n v="2958"/>
    <s v="608-05-3804"/>
    <s v="B"/>
    <x v="0"/>
    <x v="1"/>
    <s v="Electronic accessories"/>
    <n v="39.75"/>
    <n v="1"/>
    <n v="1.9875"/>
    <n v="41.737499999999997"/>
    <d v="2019-02-25T00:00:00"/>
    <d v="1899-12-30T20:19:00"/>
    <x v="0"/>
    <n v="39.75"/>
    <n v="4.7619047620000003"/>
    <n v="1.9875"/>
    <n v="6.1"/>
    <n v="39.75"/>
    <n v="158646"/>
  </r>
  <r>
    <n v="2961"/>
    <s v="825-94-5922"/>
    <s v="B"/>
    <x v="1"/>
    <x v="1"/>
    <s v="Sports and travel"/>
    <n v="25.31"/>
    <n v="2"/>
    <n v="2.5310000000000001"/>
    <n v="53.151000000000003"/>
    <d v="2019-03-02T00:00:00"/>
    <d v="1899-12-30T19:26:00"/>
    <x v="2"/>
    <n v="50.62"/>
    <n v="4.7619047620000003"/>
    <n v="2.5310000000000001"/>
    <n v="7.2"/>
    <n v="50.620000000000005"/>
    <n v="157113"/>
  </r>
  <r>
    <n v="2964"/>
    <s v="725-54-0677"/>
    <s v="C"/>
    <x v="0"/>
    <x v="1"/>
    <s v="Health and beauty"/>
    <n v="85.6"/>
    <n v="7"/>
    <n v="29.96"/>
    <n v="629.16"/>
    <d v="2019-03-02T00:00:00"/>
    <d v="1899-12-30T13:50:00"/>
    <x v="0"/>
    <n v="599.20000000000005"/>
    <n v="4.7619047620000003"/>
    <n v="29.96"/>
    <n v="5.3"/>
    <n v="599.19999999999993"/>
    <n v="158116"/>
  </r>
  <r>
    <n v="2965"/>
    <s v="173-82-9529"/>
    <s v="B"/>
    <x v="1"/>
    <x v="0"/>
    <s v="Fashion accessories"/>
    <n v="37.950000000000003"/>
    <n v="10"/>
    <n v="18.975000000000001"/>
    <n v="398.47500000000002"/>
    <d v="2019-01-26T00:00:00"/>
    <d v="1899-12-30T14:51:00"/>
    <x v="0"/>
    <n v="379.5"/>
    <n v="4.7619047620000003"/>
    <n v="18.975000000000001"/>
    <n v="9.6999999999999993"/>
    <n v="379.5"/>
    <n v="172968"/>
  </r>
  <r>
    <n v="2967"/>
    <s v="848-62-7243"/>
    <s v="A"/>
    <x v="1"/>
    <x v="1"/>
    <s v="Health and beauty"/>
    <n v="24.89"/>
    <n v="9"/>
    <n v="11.2005"/>
    <n v="235.2105"/>
    <d v="2019-03-15T00:00:00"/>
    <d v="1899-12-30T15:36:00"/>
    <x v="0"/>
    <n v="224.01"/>
    <n v="4.7619047620000003"/>
    <n v="11.2005"/>
    <n v="7.4"/>
    <n v="224.01"/>
    <n v="191712"/>
  </r>
  <r>
    <n v="2968"/>
    <s v="829-34-3910"/>
    <s v="A"/>
    <x v="1"/>
    <x v="0"/>
    <s v="Health and beauty"/>
    <n v="71.38"/>
    <n v="10"/>
    <n v="35.69"/>
    <n v="749.49"/>
    <d v="2019-03-29T00:00:00"/>
    <d v="1899-12-30T19:21:00"/>
    <x v="0"/>
    <n v="713.8"/>
    <n v="4.7619047620000003"/>
    <n v="35.69"/>
    <n v="5.7"/>
    <n v="713.8"/>
    <n v="194472"/>
  </r>
  <r>
    <n v="2970"/>
    <s v="692-92-5582"/>
    <s v="B"/>
    <x v="0"/>
    <x v="0"/>
    <s v="Food and beverages"/>
    <n v="54.84"/>
    <n v="3"/>
    <n v="8.2260000000000009"/>
    <n v="172.74600000000001"/>
    <d v="2019-02-20T00:00:00"/>
    <d v="1899-12-30T13:27:00"/>
    <x v="1"/>
    <n v="164.52"/>
    <n v="4.7619047620000003"/>
    <n v="8.2260000000000009"/>
    <n v="5.9"/>
    <n v="164.52"/>
    <n v="196547"/>
  </r>
  <r>
    <n v="2971"/>
    <s v="721-86-6247"/>
    <s v="A"/>
    <x v="1"/>
    <x v="0"/>
    <s v="Home and lifestyle"/>
    <n v="63.42"/>
    <n v="8"/>
    <n v="25.367999999999999"/>
    <n v="532.72799999999995"/>
    <d v="2019-03-11T00:00:00"/>
    <d v="1899-12-30T12:55:00"/>
    <x v="2"/>
    <n v="507.36"/>
    <n v="4.7619047620000003"/>
    <n v="25.367999999999999"/>
    <n v="7.4"/>
    <n v="507.35999999999996"/>
    <n v="179205"/>
  </r>
  <r>
    <n v="2972"/>
    <s v="305-89-2768"/>
    <s v="B"/>
    <x v="0"/>
    <x v="0"/>
    <s v="Home and lifestyle"/>
    <n v="21.9"/>
    <n v="3"/>
    <n v="3.2850000000000001"/>
    <n v="68.984999999999999"/>
    <d v="2019-01-09T00:00:00"/>
    <d v="1899-12-30T18:43:00"/>
    <x v="2"/>
    <n v="65.7"/>
    <n v="4.7619047620000003"/>
    <n v="3.2850000000000001"/>
    <n v="4.7"/>
    <n v="65.7"/>
    <n v="156559"/>
  </r>
  <r>
    <n v="2974"/>
    <s v="239-48-4278"/>
    <s v="A"/>
    <x v="0"/>
    <x v="1"/>
    <s v="Food and beverages"/>
    <n v="10.130000000000001"/>
    <n v="7"/>
    <n v="3.5455000000000001"/>
    <n v="74.455500000000001"/>
    <d v="2019-03-10T00:00:00"/>
    <d v="1899-12-30T19:35:00"/>
    <x v="2"/>
    <n v="70.91"/>
    <n v="4.7619047620000003"/>
    <n v="3.5455000000000001"/>
    <n v="8.3000000000000007"/>
    <n v="70.91"/>
    <n v="167506"/>
  </r>
  <r>
    <n v="2981"/>
    <s v="821-14-9046"/>
    <s v="B"/>
    <x v="0"/>
    <x v="0"/>
    <s v="Fashion accessories"/>
    <n v="17.48"/>
    <n v="6"/>
    <n v="5.2439999999999998"/>
    <n v="110.124"/>
    <d v="2019-01-18T00:00:00"/>
    <d v="1899-12-30T15:04:00"/>
    <x v="1"/>
    <n v="104.88"/>
    <n v="4.7619047620000003"/>
    <n v="5.2439999999999998"/>
    <n v="6.1"/>
    <n v="104.88"/>
    <n v="163684"/>
  </r>
  <r>
    <n v="2983"/>
    <s v="339-12-4827"/>
    <s v="B"/>
    <x v="0"/>
    <x v="0"/>
    <s v="Fashion accessories"/>
    <n v="73.959999999999994"/>
    <n v="1"/>
    <n v="3.698"/>
    <n v="77.658000000000001"/>
    <d v="2019-01-05T00:00:00"/>
    <d v="1899-12-30T11:32:00"/>
    <x v="1"/>
    <n v="73.959999999999994"/>
    <n v="4.7619047620000003"/>
    <n v="3.698"/>
    <n v="5"/>
    <n v="73.960000000000008"/>
    <n v="168805"/>
  </r>
  <r>
    <n v="2984"/>
    <s v="308-39-1707"/>
    <s v="A"/>
    <x v="1"/>
    <x v="0"/>
    <s v="Fashion accessories"/>
    <n v="12.09"/>
    <n v="1"/>
    <n v="0.60450000000000004"/>
    <n v="12.6945"/>
    <d v="2019-01-26T00:00:00"/>
    <d v="1899-12-30T18:19:00"/>
    <x v="1"/>
    <n v="12.09"/>
    <n v="4.7619047620000003"/>
    <n v="0.60450000000000004"/>
    <n v="8.1999999999999993"/>
    <n v="12.09"/>
    <n v="165814"/>
  </r>
  <r>
    <n v="2985"/>
    <s v="269-10-8440"/>
    <s v="A"/>
    <x v="0"/>
    <x v="1"/>
    <s v="Health and beauty"/>
    <n v="53.17"/>
    <n v="7"/>
    <n v="18.609500000000001"/>
    <n v="390.79950000000002"/>
    <d v="2019-01-21T00:00:00"/>
    <d v="1899-12-30T18:01:00"/>
    <x v="0"/>
    <n v="372.19"/>
    <n v="4.7619047620000003"/>
    <n v="18.609500000000001"/>
    <n v="8.9"/>
    <n v="372.19"/>
    <n v="171964"/>
  </r>
  <r>
    <n v="2987"/>
    <s v="315-22-5665"/>
    <s v="C"/>
    <x v="1"/>
    <x v="0"/>
    <s v="Home and lifestyle"/>
    <n v="73.56"/>
    <n v="10"/>
    <n v="36.78"/>
    <n v="772.38"/>
    <d v="2019-02-24T00:00:00"/>
    <d v="1899-12-30T11:38:00"/>
    <x v="2"/>
    <n v="735.6"/>
    <n v="4.7619047620000003"/>
    <n v="36.78"/>
    <n v="8"/>
    <n v="735.6"/>
    <n v="196876"/>
  </r>
  <r>
    <n v="2989"/>
    <s v="399-69-4630"/>
    <s v="C"/>
    <x v="1"/>
    <x v="1"/>
    <s v="Electronic accessories"/>
    <n v="22.21"/>
    <n v="6"/>
    <n v="6.6630000000000003"/>
    <n v="139.923"/>
    <d v="2019-03-07T00:00:00"/>
    <d v="1899-12-30T10:23:00"/>
    <x v="1"/>
    <n v="133.26"/>
    <n v="4.7619047620000003"/>
    <n v="6.6630000000000003"/>
    <n v="8.6"/>
    <n v="133.26"/>
    <n v="168281"/>
  </r>
  <r>
    <n v="2998"/>
    <s v="139-20-0155"/>
    <s v="B"/>
    <x v="0"/>
    <x v="1"/>
    <s v="Electronic accessories"/>
    <n v="40.299999999999997"/>
    <n v="10"/>
    <n v="20.149999999999999"/>
    <n v="423.15"/>
    <d v="2019-01-24T00:00:00"/>
    <d v="1899-12-30T17:37:00"/>
    <x v="1"/>
    <n v="403"/>
    <n v="4.7619047620000003"/>
    <n v="20.149999999999999"/>
    <n v="7"/>
    <n v="403"/>
    <n v="177027"/>
  </r>
  <r>
    <n v="2999"/>
    <s v="891-01-7034"/>
    <s v="B"/>
    <x v="1"/>
    <x v="0"/>
    <s v="Electronic accessories"/>
    <n v="74.709999999999994"/>
    <n v="6"/>
    <n v="22.413"/>
    <n v="470.673"/>
    <d v="2019-01-01T00:00:00"/>
    <d v="1899-12-30T19:07:00"/>
    <x v="0"/>
    <n v="448.26"/>
    <n v="4.7619047620000003"/>
    <n v="22.413"/>
    <n v="6.7"/>
    <n v="448.26"/>
    <n v="171322"/>
  </r>
  <r>
    <n v="3005"/>
    <s v="174-75-0888"/>
    <s v="B"/>
    <x v="1"/>
    <x v="1"/>
    <s v="Electronic accessories"/>
    <n v="21.58"/>
    <n v="9"/>
    <n v="9.7110000000000003"/>
    <n v="203.93100000000001"/>
    <d v="2019-03-14T00:00:00"/>
    <d v="1899-12-30T12:32:00"/>
    <x v="0"/>
    <n v="194.22"/>
    <n v="4.7619047620000003"/>
    <n v="9.7110000000000003"/>
    <n v="7.3"/>
    <n v="194.22"/>
    <n v="168117"/>
  </r>
  <r>
    <n v="3006"/>
    <s v="227-50-3718"/>
    <s v="A"/>
    <x v="1"/>
    <x v="1"/>
    <s v="Health and beauty"/>
    <n v="14.62"/>
    <n v="5"/>
    <n v="3.6549999999999998"/>
    <n v="76.754999999999995"/>
    <d v="2019-03-04T00:00:00"/>
    <d v="1899-12-30T12:23:00"/>
    <x v="0"/>
    <n v="73.099999999999994"/>
    <n v="4.7619047620000003"/>
    <n v="3.6549999999999998"/>
    <n v="4.4000000000000004"/>
    <n v="73.099999999999994"/>
    <n v="167225"/>
  </r>
  <r>
    <n v="3008"/>
    <s v="448-34-8700"/>
    <s v="B"/>
    <x v="0"/>
    <x v="1"/>
    <s v="Home and lifestyle"/>
    <n v="36.909999999999997"/>
    <n v="7"/>
    <n v="12.9185"/>
    <n v="271.2885"/>
    <d v="2019-02-10T00:00:00"/>
    <d v="1899-12-30T13:51:00"/>
    <x v="2"/>
    <n v="258.37"/>
    <n v="4.7619047620000003"/>
    <n v="12.9185"/>
    <n v="6.7"/>
    <n v="258.37"/>
    <n v="155914"/>
  </r>
  <r>
    <n v="3010"/>
    <s v="674-56-6360"/>
    <s v="A"/>
    <x v="1"/>
    <x v="1"/>
    <s v="Electronic accessories"/>
    <n v="95.15"/>
    <n v="1"/>
    <n v="4.7575000000000003"/>
    <n v="99.907499999999999"/>
    <d v="2019-03-22T00:00:00"/>
    <d v="1899-12-30T14:00:00"/>
    <x v="0"/>
    <n v="95.15"/>
    <n v="4.7619047620000003"/>
    <n v="4.7575000000000003"/>
    <n v="6"/>
    <n v="95.15"/>
    <n v="160905"/>
  </r>
  <r>
    <n v="3011"/>
    <s v="835-16-0096"/>
    <s v="C"/>
    <x v="0"/>
    <x v="1"/>
    <s v="Sports and travel"/>
    <n v="14.7"/>
    <n v="5"/>
    <n v="3.6749999999999998"/>
    <n v="77.174999999999997"/>
    <d v="2019-03-24T00:00:00"/>
    <d v="1899-12-30T13:48:00"/>
    <x v="2"/>
    <n v="73.5"/>
    <n v="4.7619047620000003"/>
    <n v="3.6749999999999998"/>
    <n v="8.5"/>
    <n v="73.5"/>
    <n v="175330"/>
  </r>
  <r>
    <n v="3012"/>
    <s v="869-11-3082"/>
    <s v="B"/>
    <x v="0"/>
    <x v="1"/>
    <s v="Health and beauty"/>
    <n v="96.16"/>
    <n v="4"/>
    <n v="19.231999999999999"/>
    <n v="403.87200000000001"/>
    <d v="2019-01-27T00:00:00"/>
    <d v="1899-12-30T20:03:00"/>
    <x v="1"/>
    <n v="384.64"/>
    <n v="4.7619047620000003"/>
    <n v="19.231999999999999"/>
    <n v="8.4"/>
    <n v="384.64"/>
    <n v="160689"/>
  </r>
  <r>
    <n v="3014"/>
    <s v="443-60-9639"/>
    <s v="C"/>
    <x v="0"/>
    <x v="0"/>
    <s v="Home and lifestyle"/>
    <n v="60.87"/>
    <n v="1"/>
    <n v="3.0434999999999999"/>
    <n v="63.913499999999999"/>
    <d v="2019-01-24T00:00:00"/>
    <d v="1899-12-30T13:24:00"/>
    <x v="0"/>
    <n v="60.87"/>
    <n v="4.7619047620000003"/>
    <n v="3.0434999999999999"/>
    <n v="5.5"/>
    <n v="60.87"/>
    <n v="161416"/>
  </r>
  <r>
    <n v="3016"/>
    <s v="642-32-2990"/>
    <s v="A"/>
    <x v="1"/>
    <x v="0"/>
    <s v="Food and beverages"/>
    <n v="10.96"/>
    <n v="10"/>
    <n v="5.48"/>
    <n v="115.08"/>
    <d v="2019-02-02T00:00:00"/>
    <d v="1899-12-30T20:48:00"/>
    <x v="2"/>
    <n v="109.6"/>
    <n v="4.7619047620000003"/>
    <n v="5.48"/>
    <n v="6"/>
    <n v="109.6"/>
    <n v="183273"/>
  </r>
  <r>
    <n v="3022"/>
    <s v="562-12-5430"/>
    <s v="A"/>
    <x v="0"/>
    <x v="0"/>
    <s v="Fashion accessories"/>
    <n v="88.15"/>
    <n v="3"/>
    <n v="13.2225"/>
    <n v="277.67250000000001"/>
    <d v="2019-01-18T00:00:00"/>
    <d v="1899-12-30T10:11:00"/>
    <x v="2"/>
    <n v="264.45"/>
    <n v="4.7619047620000003"/>
    <n v="13.2225"/>
    <n v="7.9"/>
    <n v="264.45"/>
    <n v="165308"/>
  </r>
  <r>
    <n v="3023"/>
    <s v="439-54-7422"/>
    <s v="A"/>
    <x v="1"/>
    <x v="0"/>
    <s v="Electronic accessories"/>
    <n v="51.19"/>
    <n v="4"/>
    <n v="10.238"/>
    <n v="214.99799999999999"/>
    <d v="2019-03-18T00:00:00"/>
    <d v="1899-12-30T17:15:00"/>
    <x v="1"/>
    <n v="204.76"/>
    <n v="4.7619047620000003"/>
    <n v="10.238"/>
    <n v="4.7"/>
    <n v="204.76"/>
    <n v="176467"/>
  </r>
  <r>
    <n v="3024"/>
    <s v="175-54-2529"/>
    <s v="A"/>
    <x v="0"/>
    <x v="1"/>
    <s v="Food and beverages"/>
    <n v="22.17"/>
    <n v="8"/>
    <n v="8.8680000000000003"/>
    <n v="186.22800000000001"/>
    <d v="2019-03-03T00:00:00"/>
    <d v="1899-12-30T17:01:00"/>
    <x v="1"/>
    <n v="177.36"/>
    <n v="4.7619047620000003"/>
    <n v="8.8680000000000003"/>
    <n v="9.6"/>
    <n v="177.36"/>
    <n v="181044"/>
  </r>
  <r>
    <n v="3026"/>
    <s v="531-56-4728"/>
    <s v="A"/>
    <x v="1"/>
    <x v="1"/>
    <s v="Home and lifestyle"/>
    <n v="80.08"/>
    <n v="3"/>
    <n v="12.012"/>
    <n v="252.25200000000001"/>
    <d v="2019-02-11T00:00:00"/>
    <d v="1899-12-30T15:29:00"/>
    <x v="0"/>
    <n v="240.24"/>
    <n v="4.7619047620000003"/>
    <n v="12.012"/>
    <n v="5.4"/>
    <n v="240.24"/>
    <n v="155801"/>
  </r>
  <r>
    <n v="3027"/>
    <s v="286-01-5402"/>
    <s v="A"/>
    <x v="1"/>
    <x v="0"/>
    <s v="Sports and travel"/>
    <n v="40.229999999999997"/>
    <n v="7"/>
    <n v="14.080500000000001"/>
    <n v="295.69049999999999"/>
    <d v="2019-03-30T00:00:00"/>
    <d v="1899-12-30T13:22:00"/>
    <x v="0"/>
    <n v="281.61"/>
    <n v="4.7619047620000003"/>
    <n v="14.080500000000001"/>
    <n v="9.6"/>
    <n v="281.61"/>
    <n v="176320"/>
  </r>
  <r>
    <n v="3031"/>
    <s v="187-83-5490"/>
    <s v="A"/>
    <x v="0"/>
    <x v="1"/>
    <s v="Electronic accessories"/>
    <n v="20.77"/>
    <n v="4"/>
    <n v="4.1539999999999999"/>
    <n v="87.233999999999995"/>
    <d v="2019-01-31T00:00:00"/>
    <d v="1899-12-30T13:47:00"/>
    <x v="0"/>
    <n v="83.08"/>
    <n v="4.7619047620000003"/>
    <n v="4.1539999999999999"/>
    <n v="4.7"/>
    <n v="83.08"/>
    <n v="171128"/>
  </r>
  <r>
    <n v="3032"/>
    <s v="686-41-0932"/>
    <s v="B"/>
    <x v="1"/>
    <x v="0"/>
    <s v="Fashion accessories"/>
    <n v="34.700000000000003"/>
    <n v="2"/>
    <n v="3.47"/>
    <n v="72.87"/>
    <d v="2019-03-13T00:00:00"/>
    <d v="1899-12-30T19:48:00"/>
    <x v="2"/>
    <n v="69.400000000000006"/>
    <n v="4.7619047620000003"/>
    <n v="3.47"/>
    <n v="8.1999999999999993"/>
    <n v="69.400000000000006"/>
    <n v="170179"/>
  </r>
  <r>
    <n v="3033"/>
    <s v="160-22-2687"/>
    <s v="A"/>
    <x v="0"/>
    <x v="0"/>
    <s v="Health and beauty"/>
    <n v="95.95"/>
    <n v="5"/>
    <n v="23.987500000000001"/>
    <n v="503.73750000000001"/>
    <d v="2019-01-23T00:00:00"/>
    <d v="1899-12-30T14:21:00"/>
    <x v="2"/>
    <n v="479.75"/>
    <n v="4.7619047620000003"/>
    <n v="23.987500000000001"/>
    <n v="8.8000000000000007"/>
    <n v="479.75"/>
    <n v="159462"/>
  </r>
  <r>
    <n v="3035"/>
    <s v="401-18-8016"/>
    <s v="B"/>
    <x v="0"/>
    <x v="0"/>
    <s v="Sports and travel"/>
    <n v="98.13"/>
    <n v="1"/>
    <n v="4.9065000000000003"/>
    <n v="103.0365"/>
    <d v="2019-01-21T00:00:00"/>
    <d v="1899-12-30T17:36:00"/>
    <x v="0"/>
    <n v="98.13"/>
    <n v="4.7619047620000003"/>
    <n v="4.9065000000000003"/>
    <n v="8.9"/>
    <n v="98.13000000000001"/>
    <n v="170038"/>
  </r>
  <r>
    <n v="3037"/>
    <s v="458-61-0011"/>
    <s v="B"/>
    <x v="1"/>
    <x v="1"/>
    <s v="Food and beverages"/>
    <n v="60.3"/>
    <n v="4"/>
    <n v="12.06"/>
    <n v="253.26"/>
    <d v="2019-02-20T00:00:00"/>
    <d v="1899-12-30T18:43:00"/>
    <x v="0"/>
    <n v="241.2"/>
    <n v="4.7619047620000003"/>
    <n v="12.06"/>
    <n v="5.8"/>
    <n v="241.2"/>
    <n v="167445"/>
  </r>
  <r>
    <n v="3038"/>
    <s v="560-49-6611"/>
    <s v="A"/>
    <x v="0"/>
    <x v="0"/>
    <s v="Sports and travel"/>
    <n v="45.58"/>
    <n v="1"/>
    <n v="2.2789999999999999"/>
    <n v="47.859000000000002"/>
    <d v="2019-02-07T00:00:00"/>
    <d v="1899-12-30T14:13:00"/>
    <x v="0"/>
    <n v="45.58"/>
    <n v="4.7619047620000003"/>
    <n v="2.2789999999999999"/>
    <n v="9.8000000000000007"/>
    <n v="45.58"/>
    <n v="167046"/>
  </r>
  <r>
    <n v="3040"/>
    <s v="126-54-1082"/>
    <s v="A"/>
    <x v="0"/>
    <x v="0"/>
    <s v="Home and lifestyle"/>
    <n v="21.54"/>
    <n v="9"/>
    <n v="9.6929999999999996"/>
    <n v="203.553"/>
    <d v="2019-01-07T00:00:00"/>
    <d v="1899-12-30T11:44:00"/>
    <x v="1"/>
    <n v="193.86"/>
    <n v="4.7619047620000003"/>
    <n v="9.6929999999999996"/>
    <n v="8.8000000000000007"/>
    <n v="193.85999999999999"/>
    <n v="177610"/>
  </r>
  <r>
    <n v="3044"/>
    <s v="325-77-6186"/>
    <s v="A"/>
    <x v="0"/>
    <x v="0"/>
    <s v="Home and lifestyle"/>
    <n v="90.65"/>
    <n v="10"/>
    <n v="45.325000000000003"/>
    <n v="951.82500000000005"/>
    <d v="2019-03-08T00:00:00"/>
    <d v="1899-12-30T10:53:00"/>
    <x v="2"/>
    <n v="906.5"/>
    <n v="4.7619047620000003"/>
    <n v="45.325000000000003"/>
    <n v="7.3"/>
    <n v="906.5"/>
    <n v="171866"/>
  </r>
  <r>
    <n v="3047"/>
    <s v="503-07-0930"/>
    <s v="C"/>
    <x v="0"/>
    <x v="1"/>
    <s v="Sports and travel"/>
    <n v="58.39"/>
    <n v="7"/>
    <n v="20.436499999999999"/>
    <n v="429.16649999999998"/>
    <d v="2019-02-23T00:00:00"/>
    <d v="1899-12-30T19:49:00"/>
    <x v="1"/>
    <n v="408.73"/>
    <n v="4.7619047620000003"/>
    <n v="20.436499999999999"/>
    <n v="8.1999999999999993"/>
    <n v="408.72999999999996"/>
    <n v="169520"/>
  </r>
  <r>
    <n v="3048"/>
    <s v="105-10-6182"/>
    <s v="A"/>
    <x v="0"/>
    <x v="1"/>
    <s v="Fashion accessories"/>
    <n v="21.48"/>
    <n v="2"/>
    <n v="2.1480000000000001"/>
    <n v="45.107999999999997"/>
    <d v="2019-02-27T00:00:00"/>
    <d v="1899-12-30T12:22:00"/>
    <x v="2"/>
    <n v="42.96"/>
    <n v="4.7619047620000003"/>
    <n v="2.1480000000000001"/>
    <n v="6.6"/>
    <n v="42.959999999999994"/>
    <n v="164713"/>
  </r>
  <r>
    <n v="3053"/>
    <s v="541-48-8554"/>
    <s v="A"/>
    <x v="1"/>
    <x v="1"/>
    <s v="Sports and travel"/>
    <n v="60.95"/>
    <n v="9"/>
    <n v="27.427499999999998"/>
    <n v="575.97749999999996"/>
    <d v="2019-01-07T00:00:00"/>
    <d v="1899-12-30T12:08:00"/>
    <x v="1"/>
    <n v="548.54999999999995"/>
    <n v="4.7619047620000003"/>
    <n v="27.427499999999998"/>
    <n v="6"/>
    <n v="548.54999999999995"/>
    <n v="168487"/>
  </r>
  <r>
    <n v="3054"/>
    <s v="489-82-1237"/>
    <s v="A"/>
    <x v="1"/>
    <x v="0"/>
    <s v="Electronic accessories"/>
    <n v="93.88"/>
    <n v="7"/>
    <n v="32.857999999999997"/>
    <n v="690.01800000000003"/>
    <d v="2019-01-05T00:00:00"/>
    <d v="1899-12-30T11:51:00"/>
    <x v="1"/>
    <n v="657.16"/>
    <n v="4.7619047620000003"/>
    <n v="32.857999999999997"/>
    <n v="7.3"/>
    <n v="657.16000000000008"/>
    <n v="156796"/>
  </r>
  <r>
    <n v="3055"/>
    <s v="853-23-2453"/>
    <s v="B"/>
    <x v="0"/>
    <x v="1"/>
    <s v="Health and beauty"/>
    <n v="75.739999999999995"/>
    <n v="4"/>
    <n v="15.148"/>
    <n v="318.108"/>
    <d v="2019-02-14T00:00:00"/>
    <d v="1899-12-30T14:35:00"/>
    <x v="0"/>
    <n v="302.95999999999998"/>
    <n v="4.7619047620000003"/>
    <n v="15.148"/>
    <n v="7.6"/>
    <n v="302.95999999999998"/>
    <n v="187000"/>
  </r>
  <r>
    <n v="3056"/>
    <s v="656-16-1063"/>
    <s v="B"/>
    <x v="1"/>
    <x v="1"/>
    <s v="Sports and travel"/>
    <n v="46.42"/>
    <n v="3"/>
    <n v="6.9630000000000001"/>
    <n v="146.22300000000001"/>
    <d v="2019-01-04T00:00:00"/>
    <d v="1899-12-30T13:24:00"/>
    <x v="1"/>
    <n v="139.26"/>
    <n v="4.7619047620000003"/>
    <n v="6.9630000000000001"/>
    <n v="4.4000000000000004"/>
    <n v="139.26000000000002"/>
    <n v="179823"/>
  </r>
  <r>
    <n v="3061"/>
    <s v="744-09-5786"/>
    <s v="B"/>
    <x v="1"/>
    <x v="1"/>
    <s v="Electronic accessories"/>
    <n v="22.01"/>
    <n v="6"/>
    <n v="6.6029999999999998"/>
    <n v="138.66300000000001"/>
    <d v="2019-01-02T00:00:00"/>
    <d v="1899-12-30T18:50:00"/>
    <x v="0"/>
    <n v="132.06"/>
    <n v="4.7619047620000003"/>
    <n v="6.6029999999999998"/>
    <n v="7.6"/>
    <n v="132.06"/>
    <n v="171322"/>
  </r>
  <r>
    <n v="3062"/>
    <s v="466-61-5506"/>
    <s v="B"/>
    <x v="0"/>
    <x v="0"/>
    <s v="Electronic accessories"/>
    <n v="90.7"/>
    <n v="6"/>
    <n v="27.21"/>
    <n v="571.41"/>
    <d v="2019-02-26T00:00:00"/>
    <d v="1899-12-30T10:52:00"/>
    <x v="0"/>
    <n v="544.20000000000005"/>
    <n v="4.7619047620000003"/>
    <n v="27.21"/>
    <n v="5.3"/>
    <n v="544.19999999999993"/>
    <n v="179244"/>
  </r>
  <r>
    <n v="3065"/>
    <s v="420-11-4919"/>
    <s v="C"/>
    <x v="0"/>
    <x v="0"/>
    <s v="Food and beverages"/>
    <n v="71.39"/>
    <n v="5"/>
    <n v="17.8475"/>
    <n v="374.79750000000001"/>
    <d v="2019-02-17T00:00:00"/>
    <d v="1899-12-30T19:57:00"/>
    <x v="1"/>
    <n v="356.95"/>
    <n v="4.7619047620000003"/>
    <n v="17.8475"/>
    <n v="5.5"/>
    <n v="356.95"/>
    <n v="180144"/>
  </r>
  <r>
    <n v="3067"/>
    <s v="782-95-9291"/>
    <s v="A"/>
    <x v="0"/>
    <x v="1"/>
    <s v="Food and beverages"/>
    <n v="92.29"/>
    <n v="5"/>
    <n v="23.072500000000002"/>
    <n v="484.52249999999998"/>
    <d v="2019-02-20T00:00:00"/>
    <d v="1899-12-30T15:55:00"/>
    <x v="1"/>
    <n v="461.45"/>
    <n v="4.7619047620000003"/>
    <n v="23.072500000000002"/>
    <n v="9"/>
    <n v="461.45"/>
    <n v="181929"/>
  </r>
  <r>
    <n v="3068"/>
    <s v="181-94-6432"/>
    <s v="C"/>
    <x v="0"/>
    <x v="1"/>
    <s v="Fashion accessories"/>
    <n v="69.33"/>
    <n v="2"/>
    <n v="6.9329999999999998"/>
    <n v="145.59299999999999"/>
    <d v="2019-02-05T00:00:00"/>
    <d v="1899-12-30T19:05:00"/>
    <x v="2"/>
    <n v="138.66"/>
    <n v="4.7619047620000003"/>
    <n v="6.9329999999999998"/>
    <n v="9.6999999999999993"/>
    <n v="138.66"/>
    <n v="176068"/>
  </r>
  <r>
    <n v="3070"/>
    <s v="760-90-2357"/>
    <s v="A"/>
    <x v="0"/>
    <x v="1"/>
    <s v="Electronic accessories"/>
    <n v="74.510000000000005"/>
    <n v="6"/>
    <n v="22.353000000000002"/>
    <n v="469.41300000000001"/>
    <d v="2019-03-20T00:00:00"/>
    <d v="1899-12-30T15:08:00"/>
    <x v="2"/>
    <n v="447.06"/>
    <n v="4.7619047620000003"/>
    <n v="22.353000000000002"/>
    <n v="5"/>
    <n v="447.06"/>
    <n v="167911"/>
  </r>
  <r>
    <n v="3072"/>
    <s v="729-09-9681"/>
    <s v="A"/>
    <x v="0"/>
    <x v="1"/>
    <s v="Home and lifestyle"/>
    <n v="25.91"/>
    <n v="6"/>
    <n v="7.7729999999999997"/>
    <n v="163.233"/>
    <d v="2019-02-05T00:00:00"/>
    <d v="1899-12-30T10:16:00"/>
    <x v="2"/>
    <n v="155.46"/>
    <n v="4.7619047620000003"/>
    <n v="7.7729999999999997"/>
    <n v="8.6999999999999993"/>
    <n v="155.46"/>
    <n v="178128"/>
  </r>
  <r>
    <n v="3075"/>
    <s v="448-61-3783"/>
    <s v="A"/>
    <x v="1"/>
    <x v="0"/>
    <s v="Electronic accessories"/>
    <n v="90.02"/>
    <n v="8"/>
    <n v="36.008000000000003"/>
    <n v="756.16800000000001"/>
    <d v="2019-03-21T00:00:00"/>
    <d v="1899-12-30T16:08:00"/>
    <x v="1"/>
    <n v="720.16"/>
    <n v="4.7619047620000003"/>
    <n v="36.008000000000003"/>
    <n v="4.5"/>
    <n v="720.16"/>
    <n v="158646"/>
  </r>
  <r>
    <n v="3076"/>
    <s v="563-36-9814"/>
    <s v="A"/>
    <x v="0"/>
    <x v="1"/>
    <s v="Electronic accessories"/>
    <n v="76.819999999999993"/>
    <n v="1"/>
    <n v="3.8410000000000002"/>
    <n v="80.661000000000001"/>
    <d v="2019-02-13T00:00:00"/>
    <d v="1899-12-30T18:27:00"/>
    <x v="2"/>
    <n v="76.819999999999993"/>
    <n v="4.7619047620000003"/>
    <n v="3.8410000000000002"/>
    <n v="7.2"/>
    <n v="76.820000000000007"/>
    <n v="172967"/>
  </r>
  <r>
    <n v="3078"/>
    <s v="488-25-4221"/>
    <s v="C"/>
    <x v="0"/>
    <x v="0"/>
    <s v="Food and beverages"/>
    <n v="30.41"/>
    <n v="1"/>
    <n v="1.5205"/>
    <n v="31.930499999999999"/>
    <d v="2019-02-22T00:00:00"/>
    <d v="1899-12-30T10:36:00"/>
    <x v="1"/>
    <n v="30.41"/>
    <n v="4.7619047620000003"/>
    <n v="1.5205"/>
    <n v="8.4"/>
    <n v="30.41"/>
    <n v="182332"/>
  </r>
  <r>
    <n v="3079"/>
    <s v="699-88-1972"/>
    <s v="B"/>
    <x v="1"/>
    <x v="1"/>
    <s v="Health and beauty"/>
    <n v="99.16"/>
    <n v="8"/>
    <n v="39.664000000000001"/>
    <n v="832.94399999999996"/>
    <d v="2019-01-28T00:00:00"/>
    <d v="1899-12-30T17:47:00"/>
    <x v="1"/>
    <n v="793.28"/>
    <n v="4.7619047620000003"/>
    <n v="39.664000000000001"/>
    <n v="4.2"/>
    <n v="793.28"/>
    <n v="158275"/>
  </r>
  <r>
    <n v="3084"/>
    <s v="277-35-5865"/>
    <s v="C"/>
    <x v="0"/>
    <x v="0"/>
    <s v="Food and beverages"/>
    <n v="98.97"/>
    <n v="9"/>
    <n v="44.536499999999997"/>
    <n v="935.26649999999995"/>
    <d v="2019-03-09T00:00:00"/>
    <d v="1899-12-30T11:23:00"/>
    <x v="0"/>
    <n v="890.73"/>
    <n v="4.7619047620000003"/>
    <n v="44.536499999999997"/>
    <n v="6.7"/>
    <n v="890.7299999999999"/>
    <n v="166476"/>
  </r>
  <r>
    <n v="3086"/>
    <s v="726-29-6793"/>
    <s v="A"/>
    <x v="0"/>
    <x v="1"/>
    <s v="Electronic accessories"/>
    <n v="24.18"/>
    <n v="8"/>
    <n v="9.6720000000000006"/>
    <n v="203.11199999999999"/>
    <d v="2019-01-28T00:00:00"/>
    <d v="1899-12-30T20:54:00"/>
    <x v="2"/>
    <n v="193.44"/>
    <n v="4.7619047620000003"/>
    <n v="9.6720000000000006"/>
    <n v="9.8000000000000007"/>
    <n v="193.44"/>
    <n v="169805"/>
  </r>
  <r>
    <n v="3087"/>
    <s v="696-90-2548"/>
    <s v="A"/>
    <x v="1"/>
    <x v="1"/>
    <s v="Sports and travel"/>
    <n v="25.84"/>
    <n v="3"/>
    <n v="3.8759999999999999"/>
    <n v="81.396000000000001"/>
    <d v="2019-03-10T00:00:00"/>
    <d v="1899-12-30T18:55:00"/>
    <x v="2"/>
    <n v="77.52"/>
    <n v="4.7619047620000003"/>
    <n v="3.8759999999999999"/>
    <n v="6.6"/>
    <n v="77.52"/>
    <n v="172217"/>
  </r>
  <r>
    <n v="3094"/>
    <s v="225-32-0908"/>
    <s v="C"/>
    <x v="1"/>
    <x v="0"/>
    <s v="Sports and travel"/>
    <n v="44.86"/>
    <n v="10"/>
    <n v="22.43"/>
    <n v="471.03"/>
    <d v="2019-01-26T00:00:00"/>
    <d v="1899-12-30T19:54:00"/>
    <x v="2"/>
    <n v="448.6"/>
    <n v="4.7619047620000003"/>
    <n v="22.43"/>
    <n v="8.1999999999999993"/>
    <n v="448.59999999999997"/>
    <n v="184906"/>
  </r>
  <r>
    <n v="3095"/>
    <s v="324-41-6833"/>
    <s v="C"/>
    <x v="0"/>
    <x v="0"/>
    <s v="Electronic accessories"/>
    <n v="30.2"/>
    <n v="8"/>
    <n v="12.08"/>
    <n v="253.68"/>
    <d v="2019-03-03T00:00:00"/>
    <d v="1899-12-30T19:30:00"/>
    <x v="2"/>
    <n v="241.6"/>
    <n v="4.7619047620000003"/>
    <n v="12.08"/>
    <n v="5.0999999999999996"/>
    <n v="241.6"/>
    <n v="161286"/>
  </r>
  <r>
    <n v="3096"/>
    <s v="338-65-2210"/>
    <s v="C"/>
    <x v="0"/>
    <x v="0"/>
    <s v="Health and beauty"/>
    <n v="68.599999999999994"/>
    <n v="10"/>
    <n v="34.299999999999997"/>
    <n v="720.3"/>
    <d v="2019-02-05T00:00:00"/>
    <d v="1899-12-30T19:57:00"/>
    <x v="0"/>
    <n v="686"/>
    <n v="4.7619047620000003"/>
    <n v="34.299999999999997"/>
    <n v="9.1"/>
    <n v="686"/>
    <n v="182333"/>
  </r>
  <r>
    <n v="3097"/>
    <s v="322-02-2271"/>
    <s v="B"/>
    <x v="1"/>
    <x v="0"/>
    <s v="Sports and travel"/>
    <n v="42.97"/>
    <n v="3"/>
    <n v="6.4455"/>
    <n v="135.35550000000001"/>
    <d v="2019-02-03T00:00:00"/>
    <d v="1899-12-30T11:46:00"/>
    <x v="0"/>
    <n v="128.91"/>
    <n v="4.7619047620000003"/>
    <n v="6.4455"/>
    <n v="9.3000000000000007"/>
    <n v="128.91"/>
    <n v="165220"/>
  </r>
  <r>
    <n v="3100"/>
    <s v="256-08-8343"/>
    <s v="A"/>
    <x v="1"/>
    <x v="0"/>
    <s v="Home and lifestyle"/>
    <n v="56.53"/>
    <n v="4"/>
    <n v="11.305999999999999"/>
    <n v="237.42599999999999"/>
    <d v="2019-03-04T00:00:00"/>
    <d v="1899-12-30T19:48:00"/>
    <x v="2"/>
    <n v="226.12"/>
    <n v="4.7619047620000003"/>
    <n v="11.305999999999999"/>
    <n v="5.5"/>
    <n v="226.11999999999998"/>
    <n v="172309"/>
  </r>
  <r>
    <n v="3102"/>
    <s v="574-31-8277"/>
    <s v="B"/>
    <x v="0"/>
    <x v="1"/>
    <s v="Fashion accessories"/>
    <n v="33.630000000000003"/>
    <n v="1"/>
    <n v="1.6815"/>
    <n v="35.311500000000002"/>
    <d v="2019-03-20T00:00:00"/>
    <d v="1899-12-30T19:55:00"/>
    <x v="0"/>
    <n v="33.630000000000003"/>
    <n v="4.7619047620000003"/>
    <n v="1.6815"/>
    <n v="5.6"/>
    <n v="33.630000000000003"/>
    <n v="165487"/>
  </r>
  <r>
    <n v="3103"/>
    <s v="737-88-5876"/>
    <s v="A"/>
    <x v="0"/>
    <x v="1"/>
    <s v="Home and lifestyle"/>
    <n v="23.29"/>
    <n v="4"/>
    <n v="4.6580000000000004"/>
    <n v="97.817999999999998"/>
    <d v="2019-03-19T00:00:00"/>
    <d v="1899-12-30T11:52:00"/>
    <x v="1"/>
    <n v="93.16"/>
    <n v="4.7619047620000003"/>
    <n v="4.6580000000000004"/>
    <n v="5.9"/>
    <n v="93.16"/>
    <n v="158692"/>
  </r>
  <r>
    <n v="3106"/>
    <s v="785-96-0615"/>
    <s v="B"/>
    <x v="0"/>
    <x v="0"/>
    <s v="Electronic accessories"/>
    <n v="35.74"/>
    <n v="8"/>
    <n v="14.295999999999999"/>
    <n v="300.21600000000001"/>
    <d v="2019-02-17T00:00:00"/>
    <d v="1899-12-30T15:28:00"/>
    <x v="2"/>
    <n v="285.92"/>
    <n v="4.7619047620000003"/>
    <n v="14.295999999999999"/>
    <n v="4.9000000000000004"/>
    <n v="285.92"/>
    <n v="162637"/>
  </r>
  <r>
    <n v="3112"/>
    <s v="149-15-7606"/>
    <s v="B"/>
    <x v="0"/>
    <x v="1"/>
    <s v="Sports and travel"/>
    <n v="37.32"/>
    <n v="9"/>
    <n v="16.794"/>
    <n v="352.67399999999998"/>
    <d v="2019-03-06T00:00:00"/>
    <d v="1899-12-30T15:31:00"/>
    <x v="2"/>
    <n v="335.88"/>
    <n v="4.7619047620000003"/>
    <n v="16.794"/>
    <n v="5.0999999999999996"/>
    <n v="335.88"/>
    <n v="165333"/>
  </r>
  <r>
    <n v="3113"/>
    <s v="866-05-7563"/>
    <s v="B"/>
    <x v="0"/>
    <x v="0"/>
    <s v="Electronic accessories"/>
    <n v="81.400000000000006"/>
    <n v="3"/>
    <n v="12.21"/>
    <n v="256.41000000000003"/>
    <d v="2019-02-09T00:00:00"/>
    <d v="1899-12-30T19:43:00"/>
    <x v="0"/>
    <n v="244.2"/>
    <n v="4.7619047620000003"/>
    <n v="12.21"/>
    <n v="4.8"/>
    <n v="244.20000000000002"/>
    <n v="178499"/>
  </r>
  <r>
    <n v="3116"/>
    <s v="678-79-0726"/>
    <s v="C"/>
    <x v="0"/>
    <x v="0"/>
    <s v="Sports and travel"/>
    <n v="90.63"/>
    <n v="9"/>
    <n v="40.783499999999997"/>
    <n v="856.45349999999996"/>
    <d v="2019-01-18T00:00:00"/>
    <d v="1899-12-30T15:28:00"/>
    <x v="0"/>
    <n v="815.67"/>
    <n v="4.7619047620000003"/>
    <n v="40.783499999999997"/>
    <n v="5.0999999999999996"/>
    <n v="815.67"/>
    <n v="163516"/>
  </r>
  <r>
    <n v="3119"/>
    <s v="534-01-4457"/>
    <s v="A"/>
    <x v="1"/>
    <x v="1"/>
    <s v="Food and beverages"/>
    <n v="81.709999999999994"/>
    <n v="6"/>
    <n v="24.513000000000002"/>
    <n v="514.77300000000002"/>
    <d v="2019-01-27T00:00:00"/>
    <d v="1899-12-30T14:36:00"/>
    <x v="1"/>
    <n v="490.26"/>
    <n v="4.7619047620000003"/>
    <n v="24.513000000000002"/>
    <n v="8"/>
    <n v="490.26000000000005"/>
    <n v="169209"/>
  </r>
  <r>
    <n v="3126"/>
    <s v="325-89-4209"/>
    <s v="A"/>
    <x v="0"/>
    <x v="1"/>
    <s v="Food and beverages"/>
    <n v="87.9"/>
    <n v="1"/>
    <n v="4.3949999999999996"/>
    <n v="92.295000000000002"/>
    <d v="2019-02-05T00:00:00"/>
    <d v="1899-12-30T19:42:00"/>
    <x v="2"/>
    <n v="87.9"/>
    <n v="4.7619047620000003"/>
    <n v="4.3949999999999996"/>
    <n v="6.7"/>
    <n v="87.9"/>
    <n v="158482"/>
  </r>
  <r>
    <n v="3127"/>
    <s v="845-94-6841"/>
    <s v="C"/>
    <x v="0"/>
    <x v="0"/>
    <s v="Food and beverages"/>
    <n v="72.88"/>
    <n v="9"/>
    <n v="32.795999999999999"/>
    <n v="688.71600000000001"/>
    <d v="2019-01-08T00:00:00"/>
    <d v="1899-12-30T19:38:00"/>
    <x v="0"/>
    <n v="655.92"/>
    <n v="4.7619047620000003"/>
    <n v="32.795999999999999"/>
    <n v="4"/>
    <n v="655.92"/>
    <n v="159686"/>
  </r>
  <r>
    <n v="3128"/>
    <s v="778-34-2523"/>
    <s v="A"/>
    <x v="0"/>
    <x v="0"/>
    <s v="Electronic accessories"/>
    <n v="48.62"/>
    <n v="8"/>
    <n v="19.448"/>
    <n v="408.40800000000002"/>
    <d v="2019-01-24T00:00:00"/>
    <d v="1899-12-30T10:57:00"/>
    <x v="0"/>
    <n v="388.96"/>
    <n v="4.7619047620000003"/>
    <n v="19.448"/>
    <n v="5"/>
    <n v="388.96000000000004"/>
    <n v="160896"/>
  </r>
  <r>
    <n v="3129"/>
    <s v="386-27-7606"/>
    <s v="C"/>
    <x v="0"/>
    <x v="0"/>
    <s v="Home and lifestyle"/>
    <n v="81.2"/>
    <n v="7"/>
    <n v="28.42"/>
    <n v="596.82000000000005"/>
    <d v="2019-03-23T00:00:00"/>
    <d v="1899-12-30T15:59:00"/>
    <x v="1"/>
    <n v="568.4"/>
    <n v="4.7619047620000003"/>
    <n v="28.42"/>
    <n v="8.1"/>
    <n v="568.40000000000009"/>
    <n v="162994"/>
  </r>
  <r>
    <n v="3131"/>
    <s v="320-49-6392"/>
    <s v="C"/>
    <x v="1"/>
    <x v="0"/>
    <s v="Electronic accessories"/>
    <n v="30.24"/>
    <n v="1"/>
    <n v="1.512"/>
    <n v="31.751999999999999"/>
    <d v="2019-03-04T00:00:00"/>
    <d v="1899-12-30T15:44:00"/>
    <x v="0"/>
    <n v="30.24"/>
    <n v="4.7619047620000003"/>
    <n v="1.512"/>
    <n v="8.4"/>
    <n v="30.24"/>
    <n v="174859"/>
  </r>
  <r>
    <n v="3134"/>
    <s v="745-71-3520"/>
    <s v="A"/>
    <x v="0"/>
    <x v="0"/>
    <s v="Electronic accessories"/>
    <n v="25.22"/>
    <n v="7"/>
    <n v="8.827"/>
    <n v="185.36699999999999"/>
    <d v="2019-02-04T00:00:00"/>
    <d v="1899-12-30T10:23:00"/>
    <x v="0"/>
    <n v="176.54"/>
    <n v="4.7619047620000003"/>
    <n v="8.827"/>
    <n v="8.1999999999999993"/>
    <n v="176.54"/>
    <n v="172071"/>
  </r>
  <r>
    <n v="3135"/>
    <s v="640-49-2076"/>
    <s v="B"/>
    <x v="1"/>
    <x v="1"/>
    <s v="Sports and travel"/>
    <n v="83.78"/>
    <n v="8"/>
    <n v="33.512"/>
    <n v="703.75199999999995"/>
    <d v="2019-01-10T00:00:00"/>
    <d v="1899-12-30T14:49:00"/>
    <x v="0"/>
    <n v="670.24"/>
    <n v="4.7619047620000003"/>
    <n v="33.512"/>
    <n v="5.0999999999999996"/>
    <n v="670.24"/>
    <n v="191172"/>
  </r>
  <r>
    <n v="3136"/>
    <s v="132-32-9879"/>
    <s v="B"/>
    <x v="0"/>
    <x v="0"/>
    <s v="Electronic accessories"/>
    <n v="93.96"/>
    <n v="4"/>
    <n v="18.792000000000002"/>
    <n v="394.63200000000001"/>
    <d v="2019-03-09T00:00:00"/>
    <d v="1899-12-30T18:00:00"/>
    <x v="0"/>
    <n v="375.84"/>
    <n v="4.7619047620000003"/>
    <n v="18.792000000000002"/>
    <n v="9.5"/>
    <n v="375.84000000000003"/>
    <n v="190000"/>
  </r>
  <r>
    <n v="3138"/>
    <s v="609-81-8548"/>
    <s v="A"/>
    <x v="0"/>
    <x v="0"/>
    <s v="Home and lifestyle"/>
    <n v="37.44"/>
    <n v="6"/>
    <n v="11.231999999999999"/>
    <n v="235.87200000000001"/>
    <d v="2019-02-06T00:00:00"/>
    <d v="1899-12-30T13:55:00"/>
    <x v="1"/>
    <n v="224.64"/>
    <n v="4.7619047620000003"/>
    <n v="11.231999999999999"/>
    <n v="5.9"/>
    <n v="224.64000000000001"/>
    <n v="169263"/>
  </r>
  <r>
    <n v="3139"/>
    <s v="188-55-0967"/>
    <s v="B"/>
    <x v="0"/>
    <x v="1"/>
    <s v="Health and beauty"/>
    <n v="66.47"/>
    <n v="10"/>
    <n v="33.234999999999999"/>
    <n v="697.93499999999995"/>
    <d v="2019-01-15T00:00:00"/>
    <d v="1899-12-30T15:01:00"/>
    <x v="1"/>
    <n v="664.7"/>
    <n v="4.7619047620000003"/>
    <n v="33.234999999999999"/>
    <n v="5"/>
    <n v="664.69999999999993"/>
    <n v="165706"/>
  </r>
  <r>
    <n v="3140"/>
    <s v="815-04-6282"/>
    <s v="C"/>
    <x v="0"/>
    <x v="0"/>
    <s v="Sports and travel"/>
    <n v="64.97"/>
    <n v="5"/>
    <n v="16.2425"/>
    <n v="341.09249999999997"/>
    <d v="2019-02-08T00:00:00"/>
    <d v="1899-12-30T12:52:00"/>
    <x v="1"/>
    <n v="324.85000000000002"/>
    <n v="4.7619047620000003"/>
    <n v="16.2425"/>
    <n v="6.5"/>
    <n v="324.84999999999997"/>
    <n v="160934"/>
  </r>
  <r>
    <n v="3141"/>
    <s v="198-84-7132"/>
    <s v="B"/>
    <x v="0"/>
    <x v="1"/>
    <s v="Fashion accessories"/>
    <n v="40.61"/>
    <n v="9"/>
    <n v="18.2745"/>
    <n v="383.7645"/>
    <d v="2019-01-02T00:00:00"/>
    <d v="1899-12-30T13:40:00"/>
    <x v="0"/>
    <n v="365.49"/>
    <n v="4.7619047620000003"/>
    <n v="18.2745"/>
    <n v="7"/>
    <n v="365.49"/>
    <n v="171965"/>
  </r>
  <r>
    <n v="3142"/>
    <s v="842-29-4695"/>
    <s v="C"/>
    <x v="0"/>
    <x v="1"/>
    <s v="Sports and travel"/>
    <n v="17.14"/>
    <n v="7"/>
    <n v="5.9989999999999997"/>
    <n v="125.979"/>
    <d v="2019-01-16T00:00:00"/>
    <d v="1899-12-30T12:07:00"/>
    <x v="1"/>
    <n v="119.98"/>
    <n v="4.7619047620000003"/>
    <n v="5.9989999999999997"/>
    <n v="7.9"/>
    <n v="119.98"/>
    <n v="165210"/>
  </r>
  <r>
    <n v="3143"/>
    <s v="289-65-5721"/>
    <s v="B"/>
    <x v="1"/>
    <x v="0"/>
    <s v="Fashion accessories"/>
    <n v="81.37"/>
    <n v="2"/>
    <n v="8.1370000000000005"/>
    <n v="170.87700000000001"/>
    <d v="2019-01-26T00:00:00"/>
    <d v="1899-12-30T19:28:00"/>
    <x v="0"/>
    <n v="162.74"/>
    <n v="4.7619047620000003"/>
    <n v="8.1370000000000005"/>
    <n v="6.5"/>
    <n v="162.74"/>
    <n v="179174"/>
  </r>
  <r>
    <n v="3144"/>
    <s v="548-46-9322"/>
    <s v="B"/>
    <x v="1"/>
    <x v="1"/>
    <s v="Food and beverages"/>
    <n v="39.9"/>
    <n v="10"/>
    <n v="19.95"/>
    <n v="418.95"/>
    <d v="2019-02-20T00:00:00"/>
    <d v="1899-12-30T15:24:00"/>
    <x v="1"/>
    <n v="399"/>
    <n v="4.7619047620000003"/>
    <n v="19.95"/>
    <n v="5.9"/>
    <n v="399"/>
    <n v="181380"/>
  </r>
  <r>
    <n v="3153"/>
    <s v="718-57-9773"/>
    <s v="C"/>
    <x v="1"/>
    <x v="0"/>
    <s v="Sports and travel"/>
    <n v="49.33"/>
    <n v="10"/>
    <n v="24.664999999999999"/>
    <n v="517.96500000000003"/>
    <d v="2019-02-03T00:00:00"/>
    <d v="1899-12-30T16:40:00"/>
    <x v="1"/>
    <n v="493.3"/>
    <n v="4.7619047620000003"/>
    <n v="24.664999999999999"/>
    <n v="9.4"/>
    <n v="493.3"/>
    <n v="167716"/>
  </r>
  <r>
    <n v="3154"/>
    <s v="803-17-8013"/>
    <s v="A"/>
    <x v="0"/>
    <x v="0"/>
    <s v="Home and lifestyle"/>
    <n v="88.79"/>
    <n v="8"/>
    <n v="35.515999999999998"/>
    <n v="745.83600000000001"/>
    <d v="2019-02-17T00:00:00"/>
    <d v="1899-12-30T17:09:00"/>
    <x v="0"/>
    <n v="710.32"/>
    <n v="4.7619047620000003"/>
    <n v="35.515999999999998"/>
    <n v="4.0999999999999996"/>
    <n v="710.32"/>
    <n v="176234"/>
  </r>
  <r>
    <n v="3155"/>
    <s v="212-62-1842"/>
    <s v="A"/>
    <x v="1"/>
    <x v="1"/>
    <s v="Food and beverages"/>
    <n v="58.26"/>
    <n v="6"/>
    <n v="17.478000000000002"/>
    <n v="367.03800000000001"/>
    <d v="2019-03-28T00:00:00"/>
    <d v="1899-12-30T16:44:00"/>
    <x v="0"/>
    <n v="349.56"/>
    <n v="4.7619047620000003"/>
    <n v="17.478000000000002"/>
    <n v="9.9"/>
    <n v="349.56"/>
    <n v="184117"/>
  </r>
  <r>
    <n v="3156"/>
    <s v="859-71-0933"/>
    <s v="C"/>
    <x v="0"/>
    <x v="0"/>
    <s v="Sports and travel"/>
    <n v="15.49"/>
    <n v="2"/>
    <n v="1.5489999999999999"/>
    <n v="32.529000000000003"/>
    <d v="2019-01-16T00:00:00"/>
    <d v="1899-12-30T15:10:00"/>
    <x v="0"/>
    <n v="30.98"/>
    <n v="4.7619047620000003"/>
    <n v="1.5489999999999999"/>
    <n v="6.3"/>
    <n v="30.980000000000004"/>
    <n v="165487"/>
  </r>
  <r>
    <n v="3158"/>
    <s v="669-54-1719"/>
    <s v="B"/>
    <x v="0"/>
    <x v="1"/>
    <s v="Electronic accessories"/>
    <n v="18.93"/>
    <n v="6"/>
    <n v="5.6790000000000003"/>
    <n v="119.259"/>
    <d v="2019-02-10T00:00:00"/>
    <d v="1899-12-30T12:45:00"/>
    <x v="1"/>
    <n v="113.58"/>
    <n v="4.7619047620000003"/>
    <n v="5.6790000000000003"/>
    <n v="8.1"/>
    <n v="113.58"/>
    <n v="189616"/>
  </r>
  <r>
    <n v="3161"/>
    <s v="280-17-4359"/>
    <s v="C"/>
    <x v="0"/>
    <x v="1"/>
    <s v="Health and beauty"/>
    <n v="90.5"/>
    <n v="10"/>
    <n v="45.25"/>
    <n v="950.25"/>
    <d v="2019-01-25T00:00:00"/>
    <d v="1899-12-30T13:48:00"/>
    <x v="0"/>
    <n v="905"/>
    <n v="4.7619047620000003"/>
    <n v="45.25"/>
    <n v="8.1"/>
    <n v="905"/>
    <n v="182347"/>
  </r>
  <r>
    <n v="3162"/>
    <s v="843-01-4703"/>
    <s v="B"/>
    <x v="0"/>
    <x v="0"/>
    <s v="Home and lifestyle"/>
    <n v="35.380000000000003"/>
    <n v="9"/>
    <n v="15.920999999999999"/>
    <n v="334.34100000000001"/>
    <d v="2019-01-05T00:00:00"/>
    <d v="1899-12-30T19:50:00"/>
    <x v="1"/>
    <n v="318.42"/>
    <n v="4.7619047620000003"/>
    <n v="15.920999999999999"/>
    <n v="9.6"/>
    <n v="318.42"/>
    <n v="173803"/>
  </r>
  <r>
    <n v="3165"/>
    <s v="728-47-9078"/>
    <s v="C"/>
    <x v="0"/>
    <x v="1"/>
    <s v="Food and beverages"/>
    <n v="59.59"/>
    <n v="4"/>
    <n v="11.917999999999999"/>
    <n v="250.27799999999999"/>
    <d v="2019-01-19T00:00:00"/>
    <d v="1899-12-30T12:46:00"/>
    <x v="0"/>
    <n v="238.36"/>
    <n v="4.7619047620000003"/>
    <n v="11.917999999999999"/>
    <n v="9.8000000000000007"/>
    <n v="238.35999999999999"/>
    <n v="155593"/>
  </r>
  <r>
    <n v="3169"/>
    <s v="453-33-6436"/>
    <s v="A"/>
    <x v="1"/>
    <x v="0"/>
    <s v="Home and lifestyle"/>
    <n v="93.12"/>
    <n v="8"/>
    <n v="37.247999999999998"/>
    <n v="782.20799999999997"/>
    <d v="2019-02-07T00:00:00"/>
    <d v="1899-12-30T10:09:00"/>
    <x v="0"/>
    <n v="744.96"/>
    <n v="4.7619047620000003"/>
    <n v="37.247999999999998"/>
    <n v="6.8"/>
    <n v="744.95999999999992"/>
    <n v="157731"/>
  </r>
  <r>
    <n v="3171"/>
    <s v="667-23-5919"/>
    <s v="A"/>
    <x v="0"/>
    <x v="0"/>
    <s v="Fashion accessories"/>
    <n v="96.7"/>
    <n v="5"/>
    <n v="24.175000000000001"/>
    <n v="507.67500000000001"/>
    <d v="2019-01-14T00:00:00"/>
    <d v="1899-12-30T12:52:00"/>
    <x v="2"/>
    <n v="483.5"/>
    <n v="4.7619047620000003"/>
    <n v="24.175000000000001"/>
    <n v="7"/>
    <n v="483.5"/>
    <n v="173807"/>
  </r>
  <r>
    <n v="3174"/>
    <s v="565-91-4567"/>
    <s v="B"/>
    <x v="1"/>
    <x v="1"/>
    <s v="Health and beauty"/>
    <n v="10.75"/>
    <n v="8"/>
    <n v="4.3"/>
    <n v="90.3"/>
    <d v="2019-03-15T00:00:00"/>
    <d v="1899-12-30T14:38:00"/>
    <x v="2"/>
    <n v="86"/>
    <n v="4.7619047620000003"/>
    <n v="4.3"/>
    <n v="6.2"/>
    <n v="86"/>
    <n v="161014"/>
  </r>
  <r>
    <n v="3179"/>
    <s v="242-55-6721"/>
    <s v="B"/>
    <x v="1"/>
    <x v="1"/>
    <s v="Home and lifestyle"/>
    <n v="16.16"/>
    <n v="2"/>
    <n v="1.6160000000000001"/>
    <n v="33.936"/>
    <d v="2019-03-07T00:00:00"/>
    <d v="1899-12-30T11:49:00"/>
    <x v="2"/>
    <n v="32.32"/>
    <n v="4.7619047620000003"/>
    <n v="1.6160000000000001"/>
    <n v="6.5"/>
    <n v="32.32"/>
    <n v="188325"/>
  </r>
  <r>
    <n v="3181"/>
    <s v="400-60-7251"/>
    <s v="A"/>
    <x v="1"/>
    <x v="1"/>
    <s v="Home and lifestyle"/>
    <n v="74.069999999999993"/>
    <n v="1"/>
    <n v="3.7035"/>
    <n v="77.773499999999999"/>
    <d v="2019-02-10T00:00:00"/>
    <d v="1899-12-30T12:50:00"/>
    <x v="2"/>
    <n v="74.069999999999993"/>
    <n v="4.7619047620000003"/>
    <n v="3.7035"/>
    <n v="9.9"/>
    <n v="74.069999999999993"/>
    <n v="180617"/>
  </r>
  <r>
    <n v="3185"/>
    <s v="608-96-3517"/>
    <s v="B"/>
    <x v="0"/>
    <x v="0"/>
    <s v="Fashion accessories"/>
    <n v="91.54"/>
    <n v="4"/>
    <n v="18.308"/>
    <n v="384.46800000000002"/>
    <d v="2019-03-23T00:00:00"/>
    <d v="1899-12-30T19:20:00"/>
    <x v="1"/>
    <n v="366.16"/>
    <n v="4.7619047620000003"/>
    <n v="18.308"/>
    <n v="4.8"/>
    <n v="366.16"/>
    <n v="182032"/>
  </r>
  <r>
    <n v="3188"/>
    <s v="509-10-0516"/>
    <s v="B"/>
    <x v="1"/>
    <x v="1"/>
    <s v="Home and lifestyle"/>
    <n v="45.97"/>
    <n v="4"/>
    <n v="9.1940000000000008"/>
    <n v="193.07400000000001"/>
    <d v="2019-02-09T00:00:00"/>
    <d v="1899-12-30T12:02:00"/>
    <x v="2"/>
    <n v="183.88"/>
    <n v="4.7619047620000003"/>
    <n v="9.1940000000000008"/>
    <n v="5.0999999999999996"/>
    <n v="183.88000000000002"/>
    <n v="158025"/>
  </r>
  <r>
    <n v="3189"/>
    <s v="649-11-3678"/>
    <s v="C"/>
    <x v="1"/>
    <x v="0"/>
    <s v="Food and beverages"/>
    <n v="22.93"/>
    <n v="9"/>
    <n v="10.3185"/>
    <n v="216.6885"/>
    <d v="2019-02-26T00:00:00"/>
    <d v="1899-12-30T20:26:00"/>
    <x v="0"/>
    <n v="206.37"/>
    <n v="4.7619047620000003"/>
    <n v="10.3185"/>
    <n v="5.5"/>
    <n v="206.37"/>
    <n v="175777"/>
  </r>
  <r>
    <n v="3192"/>
    <s v="459-45-2396"/>
    <s v="A"/>
    <x v="0"/>
    <x v="0"/>
    <s v="Food and beverages"/>
    <n v="99.6"/>
    <n v="3"/>
    <n v="14.94"/>
    <n v="313.74"/>
    <d v="2019-02-25T00:00:00"/>
    <d v="1899-12-30T18:45:00"/>
    <x v="0"/>
    <n v="298.8"/>
    <n v="4.7619047620000003"/>
    <n v="14.94"/>
    <n v="5.8"/>
    <n v="298.8"/>
    <n v="157642"/>
  </r>
  <r>
    <n v="3193"/>
    <s v="291-55-6563"/>
    <s v="A"/>
    <x v="0"/>
    <x v="0"/>
    <s v="Home and lifestyle"/>
    <n v="34.42"/>
    <n v="6"/>
    <n v="10.326000000000001"/>
    <n v="216.846"/>
    <d v="2019-03-30T00:00:00"/>
    <d v="1899-12-30T12:45:00"/>
    <x v="2"/>
    <n v="206.52"/>
    <n v="4.7619047620000003"/>
    <n v="10.326000000000001"/>
    <n v="7.5"/>
    <n v="206.52"/>
    <n v="158554"/>
  </r>
  <r>
    <n v="3194"/>
    <s v="857-16-3520"/>
    <s v="A"/>
    <x v="0"/>
    <x v="0"/>
    <s v="Fashion accessories"/>
    <n v="71.459999999999994"/>
    <n v="7"/>
    <n v="25.010999999999999"/>
    <n v="525.23099999999999"/>
    <d v="2019-03-28T00:00:00"/>
    <d v="1899-12-30T16:06:00"/>
    <x v="2"/>
    <n v="500.22"/>
    <n v="4.7619047620000003"/>
    <n v="25.010999999999999"/>
    <n v="4.5"/>
    <n v="500.21999999999997"/>
    <n v="163777"/>
  </r>
  <r>
    <n v="3195"/>
    <s v="595-94-9924"/>
    <s v="A"/>
    <x v="0"/>
    <x v="0"/>
    <s v="Health and beauty"/>
    <n v="27.73"/>
    <n v="5"/>
    <n v="6.9325000000000001"/>
    <n v="145.58250000000001"/>
    <d v="2019-03-26T00:00:00"/>
    <d v="1899-12-30T20:21:00"/>
    <x v="1"/>
    <n v="138.65"/>
    <n v="4.7619047620000003"/>
    <n v="6.9325000000000001"/>
    <n v="4.2"/>
    <n v="138.65"/>
    <n v="157967"/>
  </r>
  <r>
    <n v="3201"/>
    <s v="220-68-6701"/>
    <s v="A"/>
    <x v="1"/>
    <x v="0"/>
    <s v="Home and lifestyle"/>
    <n v="77.47"/>
    <n v="4"/>
    <n v="15.494"/>
    <n v="325.37400000000002"/>
    <d v="2019-03-17T00:00:00"/>
    <d v="1899-12-30T16:36:00"/>
    <x v="0"/>
    <n v="309.88"/>
    <n v="4.7619047620000003"/>
    <n v="15.494"/>
    <n v="4.2"/>
    <n v="309.88"/>
    <n v="161223"/>
  </r>
  <r>
    <n v="3202"/>
    <s v="191-29-0321"/>
    <s v="B"/>
    <x v="0"/>
    <x v="0"/>
    <s v="Fashion accessories"/>
    <n v="19.77"/>
    <n v="10"/>
    <n v="9.8849999999999998"/>
    <n v="207.58500000000001"/>
    <d v="2019-02-27T00:00:00"/>
    <d v="1899-12-30T18:57:00"/>
    <x v="1"/>
    <n v="197.7"/>
    <n v="4.7619047620000003"/>
    <n v="9.8849999999999998"/>
    <n v="5"/>
    <n v="197.70000000000002"/>
    <n v="164014"/>
  </r>
  <r>
    <n v="3203"/>
    <s v="131-70-8179"/>
    <s v="A"/>
    <x v="0"/>
    <x v="0"/>
    <s v="Health and beauty"/>
    <n v="92.09"/>
    <n v="3"/>
    <n v="13.813499999999999"/>
    <n v="290.08350000000002"/>
    <d v="2019-02-17T00:00:00"/>
    <d v="1899-12-30T16:27:00"/>
    <x v="0"/>
    <n v="276.27"/>
    <n v="4.7619047620000003"/>
    <n v="13.813499999999999"/>
    <n v="4.2"/>
    <n v="276.27000000000004"/>
    <n v="156981"/>
  </r>
  <r>
    <n v="3204"/>
    <s v="133-14-7229"/>
    <s v="C"/>
    <x v="1"/>
    <x v="1"/>
    <s v="Health and beauty"/>
    <n v="62.87"/>
    <n v="2"/>
    <n v="6.2869999999999999"/>
    <n v="132.02699999999999"/>
    <d v="2019-01-01T00:00:00"/>
    <d v="1899-12-30T11:43:00"/>
    <x v="0"/>
    <n v="125.74"/>
    <n v="4.7619047620000003"/>
    <n v="6.2869999999999999"/>
    <n v="5"/>
    <n v="125.73999999999998"/>
    <n v="169245"/>
  </r>
  <r>
    <n v="3208"/>
    <s v="593-08-5916"/>
    <s v="A"/>
    <x v="1"/>
    <x v="0"/>
    <s v="Fashion accessories"/>
    <n v="15.5"/>
    <n v="1"/>
    <n v="0.77500000000000002"/>
    <n v="16.274999999999999"/>
    <d v="2019-03-19T00:00:00"/>
    <d v="1899-12-30T15:23:00"/>
    <x v="1"/>
    <n v="15.5"/>
    <n v="4.7619047620000003"/>
    <n v="0.77500000000000002"/>
    <n v="7.4"/>
    <n v="15.499999999999998"/>
    <n v="156202"/>
  </r>
  <r>
    <n v="3209"/>
    <s v="181-82-6255"/>
    <s v="B"/>
    <x v="1"/>
    <x v="0"/>
    <s v="Home and lifestyle"/>
    <n v="16.37"/>
    <n v="6"/>
    <n v="4.9109999999999996"/>
    <n v="103.131"/>
    <d v="2019-02-08T00:00:00"/>
    <d v="1899-12-30T10:58:00"/>
    <x v="0"/>
    <n v="98.22"/>
    <n v="4.7619047620000003"/>
    <n v="4.9109999999999996"/>
    <n v="7"/>
    <n v="98.22"/>
    <n v="157313"/>
  </r>
  <r>
    <n v="3210"/>
    <s v="884-80-6021"/>
    <s v="A"/>
    <x v="0"/>
    <x v="0"/>
    <s v="Electronic accessories"/>
    <n v="73.47"/>
    <n v="10"/>
    <n v="36.734999999999999"/>
    <n v="771.43499999999995"/>
    <d v="2019-03-23T00:00:00"/>
    <d v="1899-12-30T13:14:00"/>
    <x v="2"/>
    <n v="734.7"/>
    <n v="4.7619047620000003"/>
    <n v="36.734999999999999"/>
    <n v="9.5"/>
    <n v="734.69999999999993"/>
    <n v="158424"/>
  </r>
  <r>
    <n v="3211"/>
    <s v="658-66-3967"/>
    <s v="C"/>
    <x v="1"/>
    <x v="1"/>
    <s v="Health and beauty"/>
    <n v="53.19"/>
    <n v="7"/>
    <n v="18.616499999999998"/>
    <n v="390.94650000000001"/>
    <d v="2019-01-14T00:00:00"/>
    <d v="1899-12-30T15:42:00"/>
    <x v="2"/>
    <n v="372.33"/>
    <n v="4.7619047620000003"/>
    <n v="18.616499999999998"/>
    <n v="5"/>
    <n v="372.33000000000004"/>
    <n v="159535"/>
  </r>
  <r>
    <n v="3212"/>
    <s v="190-59-3964"/>
    <s v="B"/>
    <x v="0"/>
    <x v="1"/>
    <s v="Food and beverages"/>
    <n v="47.16"/>
    <n v="5"/>
    <n v="11.79"/>
    <n v="247.59"/>
    <d v="2019-02-03T00:00:00"/>
    <d v="1899-12-30T14:35:00"/>
    <x v="1"/>
    <n v="235.8"/>
    <n v="4.7619047620000003"/>
    <n v="11.79"/>
    <n v="6"/>
    <n v="235.8"/>
    <n v="160646"/>
  </r>
  <r>
    <n v="3213"/>
    <s v="497-37-6538"/>
    <s v="A"/>
    <x v="1"/>
    <x v="1"/>
    <s v="Sports and travel"/>
    <n v="58.91"/>
    <n v="7"/>
    <n v="20.618500000000001"/>
    <n v="432.98849999999999"/>
    <d v="2019-01-17T00:00:00"/>
    <d v="1899-12-30T15:15:00"/>
    <x v="2"/>
    <n v="412.37"/>
    <n v="4.7619047620000003"/>
    <n v="20.618500000000001"/>
    <n v="9.6999999999999993"/>
    <n v="412.37"/>
    <n v="161757"/>
  </r>
  <r>
    <n v="3214"/>
    <s v="373-14-0504"/>
    <s v="A"/>
    <x v="0"/>
    <x v="0"/>
    <s v="Sports and travel"/>
    <n v="71.63"/>
    <n v="2"/>
    <n v="7.1630000000000003"/>
    <n v="150.423"/>
    <d v="2019-02-12T00:00:00"/>
    <d v="1899-12-30T14:33:00"/>
    <x v="2"/>
    <n v="143.26"/>
    <n v="4.7619047620000003"/>
    <n v="7.1630000000000003"/>
    <n v="8.8000000000000007"/>
    <n v="143.26"/>
    <n v="162868"/>
  </r>
  <r>
    <n v="3215"/>
    <s v="640-48-5028"/>
    <s v="B"/>
    <x v="0"/>
    <x v="0"/>
    <s v="Home and lifestyle"/>
    <n v="88.39"/>
    <n v="9"/>
    <n v="39.775500000000001"/>
    <n v="835.28549999999996"/>
    <d v="2019-03-02T00:00:00"/>
    <d v="1899-12-30T12:40:00"/>
    <x v="0"/>
    <n v="795.51"/>
    <n v="4.7619047620000003"/>
    <n v="39.775500000000001"/>
    <n v="6.3"/>
    <n v="795.51"/>
    <n v="163979"/>
  </r>
  <r>
    <n v="3216"/>
    <s v="679-22-6530"/>
    <s v="B"/>
    <x v="1"/>
    <x v="0"/>
    <s v="Sports and travel"/>
    <n v="40.619999999999997"/>
    <n v="2"/>
    <n v="4.0620000000000003"/>
    <n v="85.302000000000007"/>
    <d v="2019-01-17T00:00:00"/>
    <d v="1899-12-30T10:01:00"/>
    <x v="1"/>
    <n v="81.239999999999995"/>
    <n v="4.7619047620000003"/>
    <n v="4.0620000000000003"/>
    <n v="4.0999999999999996"/>
    <n v="81.240000000000009"/>
    <n v="165090"/>
  </r>
  <r>
    <n v="3217"/>
    <s v="670-79-6321"/>
    <s v="B"/>
    <x v="0"/>
    <x v="0"/>
    <s v="Home and lifestyle"/>
    <n v="94.59"/>
    <n v="7"/>
    <n v="33.106499999999997"/>
    <n v="695.23649999999998"/>
    <d v="2019-01-17T00:00:00"/>
    <d v="1899-12-30T15:27:00"/>
    <x v="1"/>
    <n v="662.13"/>
    <n v="4.7619047620000003"/>
    <n v="33.106499999999997"/>
    <n v="4.9000000000000004"/>
    <n v="662.13"/>
    <n v="166201"/>
  </r>
  <r>
    <n v="3218"/>
    <s v="127-47-6963"/>
    <s v="A"/>
    <x v="1"/>
    <x v="1"/>
    <s v="Health and beauty"/>
    <n v="51.71"/>
    <n v="4"/>
    <n v="10.342000000000001"/>
    <n v="217.18199999999999"/>
    <d v="2019-03-09T00:00:00"/>
    <d v="1899-12-30T13:53:00"/>
    <x v="1"/>
    <n v="206.84"/>
    <n v="4.7619047620000003"/>
    <n v="10.342000000000001"/>
    <n v="9.8000000000000007"/>
    <n v="206.83999999999997"/>
    <n v="167312"/>
  </r>
  <r>
    <n v="3219"/>
    <s v="213-32-1216"/>
    <s v="A"/>
    <x v="1"/>
    <x v="0"/>
    <s v="Electronic accessories"/>
    <n v="66.06"/>
    <n v="6"/>
    <n v="19.818000000000001"/>
    <n v="416.178"/>
    <d v="2019-01-23T00:00:00"/>
    <d v="1899-12-30T10:28:00"/>
    <x v="0"/>
    <n v="396.36"/>
    <n v="4.7619047620000003"/>
    <n v="19.818000000000001"/>
    <n v="7.3"/>
    <n v="396.36"/>
    <n v="168423"/>
  </r>
  <r>
    <n v="3220"/>
    <s v="189-52-0236"/>
    <s v="A"/>
    <x v="1"/>
    <x v="1"/>
    <s v="Electronic accessories"/>
    <n v="99.55"/>
    <n v="7"/>
    <n v="34.842500000000001"/>
    <n v="731.6925"/>
    <d v="2019-03-14T00:00:00"/>
    <d v="1899-12-30T12:07:00"/>
    <x v="0"/>
    <n v="696.85"/>
    <n v="4.7619047620000003"/>
    <n v="34.842500000000001"/>
    <n v="7.6"/>
    <n v="696.85"/>
    <n v="169534"/>
  </r>
  <r>
    <n v="1334"/>
    <s v="767-54-1907"/>
    <s v="B"/>
    <x v="0"/>
    <x v="0"/>
    <s v="Fashion accessories"/>
    <n v="29.56"/>
    <n v="5"/>
    <n v="7.39"/>
    <n v="155.19"/>
    <d v="2019-02-13T00:00:00"/>
    <d v="1899-12-30T16:59:00"/>
    <x v="0"/>
    <n v="147.80000000000001"/>
    <n v="4.7619047620000003"/>
    <n v="7.39"/>
    <n v="6.9"/>
    <m/>
    <m/>
  </r>
  <r>
    <m/>
    <m/>
    <m/>
    <x v="2"/>
    <x v="2"/>
    <m/>
    <m/>
    <m/>
    <m/>
    <m/>
    <m/>
    <m/>
    <x v="3"/>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64C6C-508F-4EB3-B28E-3EC06294CE98}" name="PivotTable1" cacheId="199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6:F54" firstHeaderRow="1" firstDataRow="2" firstDataCol="1"/>
  <pivotFields count="19">
    <pivotField showAll="0"/>
    <pivotField showAll="0"/>
    <pivotField showAll="0"/>
    <pivotField axis="axisRow" showAll="0">
      <items count="4">
        <item x="0"/>
        <item x="1"/>
        <item h="1"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axis="axisCol" showAll="0">
      <items count="5">
        <item x="0"/>
        <item x="1"/>
        <item x="2"/>
        <item x="3"/>
        <item t="default"/>
      </items>
    </pivotField>
    <pivotField showAll="0"/>
    <pivotField showAll="0"/>
    <pivotField dataField="1" showAll="0"/>
    <pivotField showAll="0"/>
    <pivotField showAll="0"/>
    <pivotField showAll="0"/>
  </pivotFields>
  <rowFields count="2">
    <field x="4"/>
    <field x="3"/>
  </rowFields>
  <rowItems count="7">
    <i>
      <x/>
    </i>
    <i r="1">
      <x/>
    </i>
    <i r="1">
      <x v="1"/>
    </i>
    <i>
      <x v="1"/>
    </i>
    <i r="1">
      <x/>
    </i>
    <i r="1">
      <x v="1"/>
    </i>
    <i t="grand">
      <x/>
    </i>
  </rowItems>
  <colFields count="1">
    <field x="12"/>
  </colFields>
  <colItems count="4">
    <i>
      <x/>
    </i>
    <i>
      <x v="1"/>
    </i>
    <i>
      <x v="2"/>
    </i>
    <i t="grand">
      <x/>
    </i>
  </colItems>
  <dataFields count="1">
    <dataField name="Sum of Gross Income" fld="15" baseField="0" baseItem="0" numFmtId="43"/>
  </dataFields>
  <formats count="2">
    <format dxfId="0">
      <pivotArea outline="0" collapsedLevelsAreSubtotals="1" fieldPosition="0"/>
    </format>
    <format dxfId="1">
      <pivotArea outline="0" collapsedLevelsAreSubtotals="1" fieldPosition="0"/>
    </format>
  </formats>
  <chartFormats count="6">
    <chartFormat chart="0" format="12" series="1">
      <pivotArea type="data" outline="0" fieldPosition="0">
        <references count="1">
          <reference field="12" count="1" selected="0">
            <x v="0"/>
          </reference>
        </references>
      </pivotArea>
    </chartFormat>
    <chartFormat chart="0" format="13" series="1">
      <pivotArea type="data" outline="0" fieldPosition="0">
        <references count="1">
          <reference field="12" count="1" selected="0">
            <x v="1"/>
          </reference>
        </references>
      </pivotArea>
    </chartFormat>
    <chartFormat chart="0" format="14" series="1">
      <pivotArea type="data" outline="0" fieldPosition="0">
        <references count="1">
          <reference field="12" count="1" selected="0">
            <x v="2"/>
          </reference>
        </references>
      </pivotArea>
    </chartFormat>
    <chartFormat chart="0" format="15" series="1">
      <pivotArea type="data" outline="0" fieldPosition="0">
        <references count="2">
          <reference field="4294967294" count="1" selected="0">
            <x v="0"/>
          </reference>
          <reference field="12" count="1" selected="0">
            <x v="0"/>
          </reference>
        </references>
      </pivotArea>
    </chartFormat>
    <chartFormat chart="0" format="16" series="1">
      <pivotArea type="data" outline="0" fieldPosition="0">
        <references count="2">
          <reference field="4294967294" count="1" selected="0">
            <x v="0"/>
          </reference>
          <reference field="12" count="1" selected="0">
            <x v="1"/>
          </reference>
        </references>
      </pivotArea>
    </chartFormat>
    <chartFormat chart="0" format="17"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CB24-FE75-4076-9F4D-73AA7751B401}">
  <dimension ref="A1:W2219"/>
  <sheetViews>
    <sheetView workbookViewId="0">
      <selection activeCell="A2" sqref="A2"/>
    </sheetView>
  </sheetViews>
  <sheetFormatPr defaultRowHeight="15.6"/>
  <cols>
    <col min="1" max="1" width="4.875" bestFit="1" customWidth="1"/>
    <col min="2" max="2" width="8.625" bestFit="1" customWidth="1"/>
    <col min="3" max="3" width="6.125" bestFit="1" customWidth="1"/>
    <col min="4" max="4" width="7.5" bestFit="1" customWidth="1"/>
    <col min="5" max="5" width="5.875" bestFit="1" customWidth="1"/>
    <col min="6" max="6" width="9.75" bestFit="1" customWidth="1"/>
    <col min="7" max="7" width="9" bestFit="1" customWidth="1"/>
    <col min="8" max="8" width="7.625" bestFit="1" customWidth="1"/>
    <col min="9" max="9" width="9.875" bestFit="1" customWidth="1"/>
    <col min="10" max="10" width="8.375" bestFit="1" customWidth="1"/>
    <col min="11" max="11" width="6.75" bestFit="1" customWidth="1"/>
    <col min="12" max="12" width="10" bestFit="1" customWidth="1"/>
    <col min="13" max="13" width="8.25" bestFit="1" customWidth="1"/>
    <col min="14" max="14" width="6" bestFit="1" customWidth="1"/>
    <col min="15" max="15" width="13.125" bestFit="1" customWidth="1"/>
    <col min="16" max="20" width="6.25" bestFit="1" customWidth="1"/>
    <col min="21" max="21" width="10.875" bestFit="1" customWidth="1"/>
    <col min="22" max="22" width="6.5" bestFit="1" customWidth="1"/>
    <col min="23" max="23" width="11.5" style="9" bestFit="1" customWidth="1"/>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9" t="s">
        <v>22</v>
      </c>
    </row>
    <row r="2" spans="1:23">
      <c r="A2">
        <v>2873</v>
      </c>
      <c r="B2">
        <v>213734</v>
      </c>
      <c r="C2">
        <v>0</v>
      </c>
      <c r="D2">
        <v>0</v>
      </c>
      <c r="E2">
        <v>75</v>
      </c>
      <c r="F2">
        <v>0</v>
      </c>
      <c r="G2">
        <v>0</v>
      </c>
      <c r="H2">
        <v>1</v>
      </c>
      <c r="I2">
        <v>0</v>
      </c>
      <c r="J2">
        <v>0</v>
      </c>
      <c r="K2">
        <v>0</v>
      </c>
      <c r="L2">
        <v>0</v>
      </c>
      <c r="M2">
        <v>0</v>
      </c>
      <c r="N2">
        <v>1</v>
      </c>
      <c r="O2" t="s">
        <v>23</v>
      </c>
      <c r="P2">
        <f>VLOOKUP($A2,[2]marketing!$A$1:$I$2221,2,FALSE)</f>
        <v>0</v>
      </c>
      <c r="Q2">
        <f>VLOOKUP($A2,[2]marketing!$A$1:$I$2221,3,FALSE)</f>
        <v>0</v>
      </c>
      <c r="R2">
        <f>VLOOKUP($A2,[2]marketing!$A$1:$I$2221,4,FALSE)</f>
        <v>0</v>
      </c>
      <c r="S2">
        <f>VLOOKUP($A2,[2]marketing!$A$1:$I$2221,5,FALSE)</f>
        <v>0</v>
      </c>
      <c r="T2">
        <f>VLOOKUP($A2,[2]marketing!$A$1:$I$2221,6,FALSE)</f>
        <v>0</v>
      </c>
      <c r="U2">
        <f>VLOOKUP($A2,[2]marketing!$A$1:$I$2221,7,FALSE)</f>
        <v>0</v>
      </c>
      <c r="V2">
        <f>VLOOKUP($A2,[2]marketing!$A$1:$I$2221,8,FALSE)</f>
        <v>0</v>
      </c>
      <c r="W2" s="9">
        <f>VLOOKUP($A2,[2]marketing!$A$1:$I$2221,9,FALSE)</f>
        <v>44136</v>
      </c>
    </row>
    <row r="3" spans="1:23">
      <c r="A3">
        <v>1629</v>
      </c>
      <c r="B3">
        <v>205471</v>
      </c>
      <c r="C3">
        <v>0</v>
      </c>
      <c r="D3">
        <v>0</v>
      </c>
      <c r="E3">
        <v>50</v>
      </c>
      <c r="F3">
        <v>0</v>
      </c>
      <c r="G3">
        <v>0</v>
      </c>
      <c r="H3">
        <v>0</v>
      </c>
      <c r="I3">
        <v>1</v>
      </c>
      <c r="J3">
        <v>0</v>
      </c>
      <c r="K3">
        <v>0</v>
      </c>
      <c r="L3">
        <v>1</v>
      </c>
      <c r="M3">
        <v>0</v>
      </c>
      <c r="N3">
        <v>0</v>
      </c>
      <c r="O3" t="s">
        <v>24</v>
      </c>
      <c r="P3">
        <f>VLOOKUP($A3,[2]marketing!$A$1:$I$2221,2,FALSE)</f>
        <v>0</v>
      </c>
      <c r="Q3">
        <f>VLOOKUP($A3,[2]marketing!$A$1:$I$2221,3,FALSE)</f>
        <v>0</v>
      </c>
      <c r="R3">
        <f>VLOOKUP($A3,[2]marketing!$A$1:$I$2221,4,FALSE)</f>
        <v>1</v>
      </c>
      <c r="S3">
        <f>VLOOKUP($A3,[2]marketing!$A$1:$I$2221,5,FALSE)</f>
        <v>1</v>
      </c>
      <c r="T3">
        <f>VLOOKUP($A3,[2]marketing!$A$1:$I$2221,6,FALSE)</f>
        <v>0</v>
      </c>
      <c r="U3">
        <f>VLOOKUP($A3,[2]marketing!$A$1:$I$2221,7,FALSE)</f>
        <v>0</v>
      </c>
      <c r="V3">
        <f>VLOOKUP($A3,[2]marketing!$A$1:$I$2221,8,FALSE)</f>
        <v>1</v>
      </c>
      <c r="W3" s="9">
        <f>VLOOKUP($A3,[2]marketing!$A$1:$I$2221,9,FALSE)</f>
        <v>43644</v>
      </c>
    </row>
    <row r="4" spans="1:23">
      <c r="A4">
        <v>1239</v>
      </c>
      <c r="B4">
        <v>202692</v>
      </c>
      <c r="C4">
        <v>0</v>
      </c>
      <c r="D4">
        <v>0</v>
      </c>
      <c r="E4">
        <v>46</v>
      </c>
      <c r="F4">
        <v>1</v>
      </c>
      <c r="G4">
        <v>0</v>
      </c>
      <c r="H4">
        <v>0</v>
      </c>
      <c r="I4">
        <v>0</v>
      </c>
      <c r="J4">
        <v>0</v>
      </c>
      <c r="K4">
        <v>0</v>
      </c>
      <c r="L4">
        <v>1</v>
      </c>
      <c r="M4">
        <v>0</v>
      </c>
      <c r="N4">
        <v>0</v>
      </c>
      <c r="O4" t="s">
        <v>24</v>
      </c>
      <c r="P4">
        <f>VLOOKUP($A4,[2]marketing!$A$1:$I$2221,2,FALSE)</f>
        <v>0</v>
      </c>
      <c r="Q4">
        <f>VLOOKUP($A4,[2]marketing!$A$1:$I$2221,3,FALSE)</f>
        <v>1</v>
      </c>
      <c r="R4">
        <f>VLOOKUP($A4,[2]marketing!$A$1:$I$2221,4,FALSE)</f>
        <v>1</v>
      </c>
      <c r="S4">
        <f>VLOOKUP($A4,[2]marketing!$A$1:$I$2221,5,FALSE)</f>
        <v>1</v>
      </c>
      <c r="T4">
        <f>VLOOKUP($A4,[2]marketing!$A$1:$I$2221,6,FALSE)</f>
        <v>1</v>
      </c>
      <c r="U4">
        <f>VLOOKUP($A4,[2]marketing!$A$1:$I$2221,7,FALSE)</f>
        <v>0</v>
      </c>
      <c r="V4">
        <f>VLOOKUP($A4,[2]marketing!$A$1:$I$2221,8,FALSE)</f>
        <v>1</v>
      </c>
      <c r="W4" s="9">
        <f>VLOOKUP($A4,[2]marketing!$A$1:$I$2221,9,FALSE)</f>
        <v>43718</v>
      </c>
    </row>
    <row r="5" spans="1:23">
      <c r="A5">
        <v>1191</v>
      </c>
      <c r="B5">
        <v>202160</v>
      </c>
      <c r="C5">
        <v>0</v>
      </c>
      <c r="D5">
        <v>0</v>
      </c>
      <c r="E5">
        <v>43</v>
      </c>
      <c r="F5">
        <v>0</v>
      </c>
      <c r="G5">
        <v>0</v>
      </c>
      <c r="H5">
        <v>0</v>
      </c>
      <c r="I5">
        <v>1</v>
      </c>
      <c r="J5">
        <v>0</v>
      </c>
      <c r="K5">
        <v>0</v>
      </c>
      <c r="L5">
        <v>0</v>
      </c>
      <c r="M5">
        <v>0</v>
      </c>
      <c r="N5">
        <v>1</v>
      </c>
      <c r="O5" t="s">
        <v>24</v>
      </c>
      <c r="P5">
        <f>VLOOKUP($A5,[2]marketing!$A$1:$I$2221,2,FALSE)</f>
        <v>0</v>
      </c>
      <c r="Q5">
        <f>VLOOKUP($A5,[2]marketing!$A$1:$I$2221,3,FALSE)</f>
        <v>1</v>
      </c>
      <c r="R5">
        <f>VLOOKUP($A5,[2]marketing!$A$1:$I$2221,4,FALSE)</f>
        <v>1</v>
      </c>
      <c r="S5">
        <f>VLOOKUP($A5,[2]marketing!$A$1:$I$2221,5,FALSE)</f>
        <v>1</v>
      </c>
      <c r="T5">
        <f>VLOOKUP($A5,[2]marketing!$A$1:$I$2221,6,FALSE)</f>
        <v>0</v>
      </c>
      <c r="U5">
        <f>VLOOKUP($A5,[2]marketing!$A$1:$I$2221,7,FALSE)</f>
        <v>0</v>
      </c>
      <c r="V5">
        <f>VLOOKUP($A5,[2]marketing!$A$1:$I$2221,8,FALSE)</f>
        <v>1</v>
      </c>
      <c r="W5" s="9">
        <f>VLOOKUP($A5,[2]marketing!$A$1:$I$2221,9,FALSE)</f>
        <v>43564</v>
      </c>
    </row>
    <row r="6" spans="1:23">
      <c r="A6">
        <v>1116</v>
      </c>
      <c r="B6">
        <v>201970</v>
      </c>
      <c r="C6">
        <v>0</v>
      </c>
      <c r="D6">
        <v>0</v>
      </c>
      <c r="E6">
        <v>37</v>
      </c>
      <c r="F6">
        <v>0</v>
      </c>
      <c r="G6">
        <v>0</v>
      </c>
      <c r="H6">
        <v>1</v>
      </c>
      <c r="I6">
        <v>0</v>
      </c>
      <c r="J6">
        <v>0</v>
      </c>
      <c r="K6">
        <v>0</v>
      </c>
      <c r="L6">
        <v>1</v>
      </c>
      <c r="M6">
        <v>0</v>
      </c>
      <c r="N6">
        <v>0</v>
      </c>
      <c r="O6" t="s">
        <v>25</v>
      </c>
      <c r="P6">
        <f>VLOOKUP($A6,[2]marketing!$A$1:$I$2221,2,FALSE)</f>
        <v>0</v>
      </c>
      <c r="Q6">
        <f>VLOOKUP($A6,[2]marketing!$A$1:$I$2221,3,FALSE)</f>
        <v>1</v>
      </c>
      <c r="R6">
        <f>VLOOKUP($A6,[2]marketing!$A$1:$I$2221,4,FALSE)</f>
        <v>1</v>
      </c>
      <c r="S6">
        <f>VLOOKUP($A6,[2]marketing!$A$1:$I$2221,5,FALSE)</f>
        <v>1</v>
      </c>
      <c r="T6">
        <f>VLOOKUP($A6,[2]marketing!$A$1:$I$2221,6,FALSE)</f>
        <v>0</v>
      </c>
      <c r="U6">
        <f>VLOOKUP($A6,[2]marketing!$A$1:$I$2221,7,FALSE)</f>
        <v>0</v>
      </c>
      <c r="V6">
        <f>VLOOKUP($A6,[2]marketing!$A$1:$I$2221,8,FALSE)</f>
        <v>1</v>
      </c>
      <c r="W6" s="9">
        <f>VLOOKUP($A6,[2]marketing!$A$1:$I$2221,9,FALSE)</f>
        <v>43694</v>
      </c>
    </row>
    <row r="7" spans="1:23">
      <c r="A7">
        <v>1633</v>
      </c>
      <c r="B7">
        <v>198777</v>
      </c>
      <c r="C7">
        <v>0</v>
      </c>
      <c r="D7">
        <v>0</v>
      </c>
      <c r="E7">
        <v>60</v>
      </c>
      <c r="F7">
        <v>0</v>
      </c>
      <c r="G7">
        <v>0</v>
      </c>
      <c r="H7">
        <v>1</v>
      </c>
      <c r="I7">
        <v>0</v>
      </c>
      <c r="J7">
        <v>0</v>
      </c>
      <c r="K7">
        <v>0</v>
      </c>
      <c r="L7">
        <v>0</v>
      </c>
      <c r="M7">
        <v>1</v>
      </c>
      <c r="N7">
        <v>0</v>
      </c>
      <c r="O7" t="s">
        <v>26</v>
      </c>
      <c r="P7">
        <f>VLOOKUP($A7,[2]marketing!$A$1:$I$2221,2,FALSE)</f>
        <v>0</v>
      </c>
      <c r="Q7">
        <f>VLOOKUP($A7,[2]marketing!$A$1:$I$2221,3,FALSE)</f>
        <v>1</v>
      </c>
      <c r="R7">
        <f>VLOOKUP($A7,[2]marketing!$A$1:$I$2221,4,FALSE)</f>
        <v>0</v>
      </c>
      <c r="S7">
        <f>VLOOKUP($A7,[2]marketing!$A$1:$I$2221,5,FALSE)</f>
        <v>0</v>
      </c>
      <c r="T7">
        <f>VLOOKUP($A7,[2]marketing!$A$1:$I$2221,6,FALSE)</f>
        <v>0</v>
      </c>
      <c r="U7">
        <f>VLOOKUP($A7,[2]marketing!$A$1:$I$2221,7,FALSE)</f>
        <v>0</v>
      </c>
      <c r="V7">
        <f>VLOOKUP($A7,[2]marketing!$A$1:$I$2221,8,FALSE)</f>
        <v>0</v>
      </c>
      <c r="W7" s="9">
        <f>VLOOKUP($A7,[2]marketing!$A$1:$I$2221,9,FALSE)</f>
        <v>44036</v>
      </c>
    </row>
    <row r="8" spans="1:23">
      <c r="A8">
        <v>2094</v>
      </c>
      <c r="B8">
        <v>198777</v>
      </c>
      <c r="C8">
        <v>0</v>
      </c>
      <c r="D8">
        <v>0</v>
      </c>
      <c r="E8">
        <v>60</v>
      </c>
      <c r="F8">
        <v>0</v>
      </c>
      <c r="G8">
        <v>0</v>
      </c>
      <c r="H8">
        <v>1</v>
      </c>
      <c r="I8">
        <v>0</v>
      </c>
      <c r="J8">
        <v>0</v>
      </c>
      <c r="K8">
        <v>0</v>
      </c>
      <c r="L8">
        <v>0</v>
      </c>
      <c r="M8">
        <v>1</v>
      </c>
      <c r="N8">
        <v>0</v>
      </c>
      <c r="O8" t="s">
        <v>25</v>
      </c>
      <c r="P8">
        <f>VLOOKUP($A8,[2]marketing!$A$1:$I$2221,2,FALSE)</f>
        <v>0</v>
      </c>
      <c r="Q8">
        <f>VLOOKUP($A8,[2]marketing!$A$1:$I$2221,3,FALSE)</f>
        <v>1</v>
      </c>
      <c r="R8">
        <f>VLOOKUP($A8,[2]marketing!$A$1:$I$2221,4,FALSE)</f>
        <v>0</v>
      </c>
      <c r="S8">
        <f>VLOOKUP($A8,[2]marketing!$A$1:$I$2221,5,FALSE)</f>
        <v>0</v>
      </c>
      <c r="T8">
        <f>VLOOKUP($A8,[2]marketing!$A$1:$I$2221,6,FALSE)</f>
        <v>0</v>
      </c>
      <c r="U8">
        <f>VLOOKUP($A8,[2]marketing!$A$1:$I$2221,7,FALSE)</f>
        <v>0</v>
      </c>
      <c r="V8">
        <f>VLOOKUP($A8,[2]marketing!$A$1:$I$2221,8,FALSE)</f>
        <v>0</v>
      </c>
      <c r="W8" s="9">
        <f>VLOOKUP($A8,[2]marketing!$A$1:$I$2221,9,FALSE)</f>
        <v>44036</v>
      </c>
    </row>
    <row r="9" spans="1:23">
      <c r="A9">
        <v>2987</v>
      </c>
      <c r="B9">
        <v>196876</v>
      </c>
      <c r="C9">
        <v>0</v>
      </c>
      <c r="D9">
        <v>0</v>
      </c>
      <c r="E9">
        <v>43</v>
      </c>
      <c r="F9">
        <v>0</v>
      </c>
      <c r="G9">
        <v>0</v>
      </c>
      <c r="H9">
        <v>0</v>
      </c>
      <c r="I9">
        <v>1</v>
      </c>
      <c r="J9">
        <v>0</v>
      </c>
      <c r="K9">
        <v>0</v>
      </c>
      <c r="L9">
        <v>1</v>
      </c>
      <c r="M9">
        <v>0</v>
      </c>
      <c r="N9">
        <v>0</v>
      </c>
      <c r="O9" t="s">
        <v>23</v>
      </c>
      <c r="P9">
        <f>VLOOKUP($A9,[2]marketing!$A$1:$I$2221,2,FALSE)</f>
        <v>0</v>
      </c>
      <c r="Q9">
        <f>VLOOKUP($A9,[2]marketing!$A$1:$I$2221,3,FALSE)</f>
        <v>1</v>
      </c>
      <c r="R9">
        <f>VLOOKUP($A9,[2]marketing!$A$1:$I$2221,4,FALSE)</f>
        <v>1</v>
      </c>
      <c r="S9">
        <f>VLOOKUP($A9,[2]marketing!$A$1:$I$2221,5,FALSE)</f>
        <v>1</v>
      </c>
      <c r="T9">
        <f>VLOOKUP($A9,[2]marketing!$A$1:$I$2221,6,FALSE)</f>
        <v>0</v>
      </c>
      <c r="U9">
        <f>VLOOKUP($A9,[2]marketing!$A$1:$I$2221,7,FALSE)</f>
        <v>0</v>
      </c>
      <c r="V9">
        <f>VLOOKUP($A9,[2]marketing!$A$1:$I$2221,8,FALSE)</f>
        <v>1</v>
      </c>
      <c r="W9" s="9">
        <f>VLOOKUP($A9,[2]marketing!$A$1:$I$2221,9,FALSE)</f>
        <v>43841</v>
      </c>
    </row>
    <row r="10" spans="1:23">
      <c r="A10">
        <v>2933</v>
      </c>
      <c r="B10">
        <v>196843</v>
      </c>
      <c r="C10">
        <v>0</v>
      </c>
      <c r="D10">
        <v>0</v>
      </c>
      <c r="E10">
        <v>30</v>
      </c>
      <c r="F10">
        <v>0</v>
      </c>
      <c r="G10">
        <v>0</v>
      </c>
      <c r="H10">
        <v>1</v>
      </c>
      <c r="I10">
        <v>0</v>
      </c>
      <c r="J10">
        <v>0</v>
      </c>
      <c r="K10">
        <v>0</v>
      </c>
      <c r="L10">
        <v>1</v>
      </c>
      <c r="M10">
        <v>0</v>
      </c>
      <c r="N10">
        <v>0</v>
      </c>
      <c r="O10" t="s">
        <v>23</v>
      </c>
      <c r="P10">
        <f>VLOOKUP($A10,[2]marketing!$A$1:$I$2221,2,FALSE)</f>
        <v>0</v>
      </c>
      <c r="Q10">
        <f>VLOOKUP($A10,[2]marketing!$A$1:$I$2221,3,FALSE)</f>
        <v>0</v>
      </c>
      <c r="R10">
        <f>VLOOKUP($A10,[2]marketing!$A$1:$I$2221,4,FALSE)</f>
        <v>1</v>
      </c>
      <c r="S10">
        <f>VLOOKUP($A10,[2]marketing!$A$1:$I$2221,5,FALSE)</f>
        <v>0</v>
      </c>
      <c r="T10">
        <f>VLOOKUP($A10,[2]marketing!$A$1:$I$2221,6,FALSE)</f>
        <v>0</v>
      </c>
      <c r="U10">
        <f>VLOOKUP($A10,[2]marketing!$A$1:$I$2221,7,FALSE)</f>
        <v>0</v>
      </c>
      <c r="V10">
        <f>VLOOKUP($A10,[2]marketing!$A$1:$I$2221,8,FALSE)</f>
        <v>1</v>
      </c>
      <c r="W10" s="9">
        <f>VLOOKUP($A10,[2]marketing!$A$1:$I$2221,9,FALSE)</f>
        <v>43736</v>
      </c>
    </row>
    <row r="11" spans="1:23">
      <c r="A11">
        <v>2970</v>
      </c>
      <c r="B11">
        <v>196547</v>
      </c>
      <c r="C11">
        <v>0</v>
      </c>
      <c r="D11">
        <v>0</v>
      </c>
      <c r="E11">
        <v>40</v>
      </c>
      <c r="F11">
        <v>0</v>
      </c>
      <c r="G11">
        <v>1</v>
      </c>
      <c r="H11">
        <v>0</v>
      </c>
      <c r="I11">
        <v>0</v>
      </c>
      <c r="J11">
        <v>0</v>
      </c>
      <c r="K11">
        <v>0</v>
      </c>
      <c r="L11">
        <v>0</v>
      </c>
      <c r="M11">
        <v>0</v>
      </c>
      <c r="N11">
        <v>0</v>
      </c>
      <c r="O11" t="s">
        <v>25</v>
      </c>
      <c r="P11">
        <f>VLOOKUP($A11,[2]marketing!$A$1:$I$2221,2,FALSE)</f>
        <v>1</v>
      </c>
      <c r="Q11">
        <f>VLOOKUP($A11,[2]marketing!$A$1:$I$2221,3,FALSE)</f>
        <v>0</v>
      </c>
      <c r="R11">
        <f>VLOOKUP($A11,[2]marketing!$A$1:$I$2221,4,FALSE)</f>
        <v>1</v>
      </c>
      <c r="S11">
        <f>VLOOKUP($A11,[2]marketing!$A$1:$I$2221,5,FALSE)</f>
        <v>1</v>
      </c>
      <c r="T11">
        <f>VLOOKUP($A11,[2]marketing!$A$1:$I$2221,6,FALSE)</f>
        <v>0</v>
      </c>
      <c r="U11">
        <f>VLOOKUP($A11,[2]marketing!$A$1:$I$2221,7,FALSE)</f>
        <v>0</v>
      </c>
      <c r="V11">
        <f>VLOOKUP($A11,[2]marketing!$A$1:$I$2221,8,FALSE)</f>
        <v>1</v>
      </c>
      <c r="W11" s="9">
        <f>VLOOKUP($A11,[2]marketing!$A$1:$I$2221,9,FALSE)</f>
        <v>44131</v>
      </c>
    </row>
    <row r="12" spans="1:23">
      <c r="A12">
        <v>1895</v>
      </c>
      <c r="B12">
        <v>195529</v>
      </c>
      <c r="C12">
        <v>0</v>
      </c>
      <c r="D12">
        <v>0</v>
      </c>
      <c r="E12">
        <v>26</v>
      </c>
      <c r="F12">
        <v>0</v>
      </c>
      <c r="G12">
        <v>0</v>
      </c>
      <c r="H12">
        <v>1</v>
      </c>
      <c r="I12">
        <v>0</v>
      </c>
      <c r="J12">
        <v>0</v>
      </c>
      <c r="K12">
        <v>0</v>
      </c>
      <c r="L12">
        <v>1</v>
      </c>
      <c r="M12">
        <v>0</v>
      </c>
      <c r="N12">
        <v>0</v>
      </c>
      <c r="O12" t="s">
        <v>23</v>
      </c>
      <c r="P12">
        <f>VLOOKUP($A12,[2]marketing!$A$1:$I$2221,2,FALSE)</f>
        <v>0</v>
      </c>
      <c r="Q12">
        <f>VLOOKUP($A12,[2]marketing!$A$1:$I$2221,3,FALSE)</f>
        <v>0</v>
      </c>
      <c r="R12">
        <f>VLOOKUP($A12,[2]marketing!$A$1:$I$2221,4,FALSE)</f>
        <v>1</v>
      </c>
      <c r="S12">
        <f>VLOOKUP($A12,[2]marketing!$A$1:$I$2221,5,FALSE)</f>
        <v>0</v>
      </c>
      <c r="T12">
        <f>VLOOKUP($A12,[2]marketing!$A$1:$I$2221,6,FALSE)</f>
        <v>0</v>
      </c>
      <c r="U12">
        <f>VLOOKUP($A12,[2]marketing!$A$1:$I$2221,7,FALSE)</f>
        <v>0</v>
      </c>
      <c r="V12">
        <f>VLOOKUP($A12,[2]marketing!$A$1:$I$2221,8,FALSE)</f>
        <v>1</v>
      </c>
      <c r="W12" s="9">
        <f>VLOOKUP($A12,[2]marketing!$A$1:$I$2221,9,FALSE)</f>
        <v>43595</v>
      </c>
    </row>
    <row r="13" spans="1:23">
      <c r="A13">
        <v>1982</v>
      </c>
      <c r="B13">
        <v>195169</v>
      </c>
      <c r="C13">
        <v>0</v>
      </c>
      <c r="D13">
        <v>0</v>
      </c>
      <c r="E13">
        <v>33</v>
      </c>
      <c r="F13">
        <v>0</v>
      </c>
      <c r="G13">
        <v>0</v>
      </c>
      <c r="H13">
        <v>1</v>
      </c>
      <c r="I13">
        <v>0</v>
      </c>
      <c r="J13">
        <v>0</v>
      </c>
      <c r="K13">
        <v>0</v>
      </c>
      <c r="L13">
        <v>0</v>
      </c>
      <c r="M13">
        <v>0</v>
      </c>
      <c r="N13">
        <v>1</v>
      </c>
      <c r="O13" t="s">
        <v>27</v>
      </c>
      <c r="P13">
        <f>VLOOKUP($A13,[2]marketing!$A$1:$I$2221,2,FALSE)</f>
        <v>0</v>
      </c>
      <c r="Q13">
        <f>VLOOKUP($A13,[2]marketing!$A$1:$I$2221,3,FALSE)</f>
        <v>0</v>
      </c>
      <c r="R13">
        <f>VLOOKUP($A13,[2]marketing!$A$1:$I$2221,4,FALSE)</f>
        <v>1</v>
      </c>
      <c r="S13">
        <f>VLOOKUP($A13,[2]marketing!$A$1:$I$2221,5,FALSE)</f>
        <v>1</v>
      </c>
      <c r="T13">
        <f>VLOOKUP($A13,[2]marketing!$A$1:$I$2221,6,FALSE)</f>
        <v>0</v>
      </c>
      <c r="U13">
        <f>VLOOKUP($A13,[2]marketing!$A$1:$I$2221,7,FALSE)</f>
        <v>0</v>
      </c>
      <c r="V13">
        <f>VLOOKUP($A13,[2]marketing!$A$1:$I$2221,8,FALSE)</f>
        <v>1</v>
      </c>
      <c r="W13" s="9">
        <f>VLOOKUP($A13,[2]marketing!$A$1:$I$2221,9,FALSE)</f>
        <v>43905</v>
      </c>
    </row>
    <row r="14" spans="1:23">
      <c r="A14">
        <v>2449</v>
      </c>
      <c r="B14">
        <v>194871</v>
      </c>
      <c r="C14">
        <v>0</v>
      </c>
      <c r="D14">
        <v>2</v>
      </c>
      <c r="E14">
        <v>51</v>
      </c>
      <c r="F14">
        <v>0</v>
      </c>
      <c r="G14">
        <v>1</v>
      </c>
      <c r="H14">
        <v>0</v>
      </c>
      <c r="I14">
        <v>0</v>
      </c>
      <c r="J14">
        <v>0</v>
      </c>
      <c r="K14">
        <v>0</v>
      </c>
      <c r="L14">
        <v>0</v>
      </c>
      <c r="M14">
        <v>0</v>
      </c>
      <c r="N14">
        <v>1</v>
      </c>
      <c r="O14" t="s">
        <v>26</v>
      </c>
      <c r="P14">
        <f>VLOOKUP($A14,[2]marketing!$A$1:$I$2221,2,FALSE)</f>
        <v>0</v>
      </c>
      <c r="Q14">
        <f>VLOOKUP($A14,[2]marketing!$A$1:$I$2221,3,FALSE)</f>
        <v>1</v>
      </c>
      <c r="R14">
        <f>VLOOKUP($A14,[2]marketing!$A$1:$I$2221,4,FALSE)</f>
        <v>1</v>
      </c>
      <c r="S14">
        <f>VLOOKUP($A14,[2]marketing!$A$1:$I$2221,5,FALSE)</f>
        <v>0</v>
      </c>
      <c r="T14">
        <f>VLOOKUP($A14,[2]marketing!$A$1:$I$2221,6,FALSE)</f>
        <v>0</v>
      </c>
      <c r="U14">
        <f>VLOOKUP($A14,[2]marketing!$A$1:$I$2221,7,FALSE)</f>
        <v>0</v>
      </c>
      <c r="V14">
        <f>VLOOKUP($A14,[2]marketing!$A$1:$I$2221,8,FALSE)</f>
        <v>1</v>
      </c>
      <c r="W14" s="9">
        <f>VLOOKUP($A14,[2]marketing!$A$1:$I$2221,9,FALSE)</f>
        <v>43502</v>
      </c>
    </row>
    <row r="15" spans="1:23">
      <c r="A15">
        <v>2957</v>
      </c>
      <c r="B15">
        <v>194642</v>
      </c>
      <c r="C15">
        <v>0</v>
      </c>
      <c r="D15">
        <v>0</v>
      </c>
      <c r="E15">
        <v>69</v>
      </c>
      <c r="F15">
        <v>0</v>
      </c>
      <c r="G15">
        <v>1</v>
      </c>
      <c r="H15">
        <v>0</v>
      </c>
      <c r="I15">
        <v>0</v>
      </c>
      <c r="J15">
        <v>0</v>
      </c>
      <c r="K15">
        <v>0</v>
      </c>
      <c r="L15">
        <v>1</v>
      </c>
      <c r="M15">
        <v>0</v>
      </c>
      <c r="N15">
        <v>0</v>
      </c>
      <c r="O15" t="s">
        <v>23</v>
      </c>
      <c r="P15">
        <f>VLOOKUP($A15,[2]marketing!$A$1:$I$2221,2,FALSE)</f>
        <v>0</v>
      </c>
      <c r="Q15">
        <f>VLOOKUP($A15,[2]marketing!$A$1:$I$2221,3,FALSE)</f>
        <v>0</v>
      </c>
      <c r="R15">
        <f>VLOOKUP($A15,[2]marketing!$A$1:$I$2221,4,FALSE)</f>
        <v>1</v>
      </c>
      <c r="S15">
        <f>VLOOKUP($A15,[2]marketing!$A$1:$I$2221,5,FALSE)</f>
        <v>1</v>
      </c>
      <c r="T15">
        <f>VLOOKUP($A15,[2]marketing!$A$1:$I$2221,6,FALSE)</f>
        <v>0</v>
      </c>
      <c r="U15">
        <f>VLOOKUP($A15,[2]marketing!$A$1:$I$2221,7,FALSE)</f>
        <v>0</v>
      </c>
      <c r="V15">
        <f>VLOOKUP($A15,[2]marketing!$A$1:$I$2221,8,FALSE)</f>
        <v>0</v>
      </c>
      <c r="W15" s="9">
        <f>VLOOKUP($A15,[2]marketing!$A$1:$I$2221,9,FALSE)</f>
        <v>44031</v>
      </c>
    </row>
    <row r="16" spans="1:23">
      <c r="A16">
        <v>2968</v>
      </c>
      <c r="B16">
        <v>194472</v>
      </c>
      <c r="C16">
        <v>0</v>
      </c>
      <c r="D16">
        <v>1</v>
      </c>
      <c r="E16">
        <v>62</v>
      </c>
      <c r="F16">
        <v>0</v>
      </c>
      <c r="G16">
        <v>0</v>
      </c>
      <c r="H16">
        <v>1</v>
      </c>
      <c r="I16">
        <v>0</v>
      </c>
      <c r="J16">
        <v>0</v>
      </c>
      <c r="K16">
        <v>0</v>
      </c>
      <c r="L16">
        <v>1</v>
      </c>
      <c r="M16">
        <v>0</v>
      </c>
      <c r="N16">
        <v>0</v>
      </c>
      <c r="O16" t="s">
        <v>28</v>
      </c>
      <c r="P16">
        <f>VLOOKUP($A16,[2]marketing!$A$1:$I$2221,2,FALSE)</f>
        <v>0</v>
      </c>
      <c r="Q16">
        <f>VLOOKUP($A16,[2]marketing!$A$1:$I$2221,3,FALSE)</f>
        <v>1</v>
      </c>
      <c r="R16">
        <f>VLOOKUP($A16,[2]marketing!$A$1:$I$2221,4,FALSE)</f>
        <v>1</v>
      </c>
      <c r="S16">
        <f>VLOOKUP($A16,[2]marketing!$A$1:$I$2221,5,FALSE)</f>
        <v>0</v>
      </c>
      <c r="T16">
        <f>VLOOKUP($A16,[2]marketing!$A$1:$I$2221,6,FALSE)</f>
        <v>0</v>
      </c>
      <c r="U16">
        <f>VLOOKUP($A16,[2]marketing!$A$1:$I$2221,7,FALSE)</f>
        <v>0</v>
      </c>
      <c r="V16">
        <f>VLOOKUP($A16,[2]marketing!$A$1:$I$2221,8,FALSE)</f>
        <v>0</v>
      </c>
      <c r="W16" s="9">
        <f>VLOOKUP($A16,[2]marketing!$A$1:$I$2221,9,FALSE)</f>
        <v>44081</v>
      </c>
    </row>
    <row r="17" spans="1:23">
      <c r="A17">
        <v>1924</v>
      </c>
      <c r="B17">
        <v>194384</v>
      </c>
      <c r="C17">
        <v>0</v>
      </c>
      <c r="D17">
        <v>0</v>
      </c>
      <c r="E17">
        <v>67</v>
      </c>
      <c r="F17">
        <v>0</v>
      </c>
      <c r="G17">
        <v>0</v>
      </c>
      <c r="H17">
        <v>0</v>
      </c>
      <c r="I17">
        <v>1</v>
      </c>
      <c r="J17">
        <v>0</v>
      </c>
      <c r="K17">
        <v>0</v>
      </c>
      <c r="L17">
        <v>1</v>
      </c>
      <c r="M17">
        <v>0</v>
      </c>
      <c r="N17">
        <v>0</v>
      </c>
      <c r="O17" t="s">
        <v>28</v>
      </c>
      <c r="P17">
        <f>VLOOKUP($A17,[2]marketing!$A$1:$I$2221,2,FALSE)</f>
        <v>0</v>
      </c>
      <c r="Q17">
        <f>VLOOKUP($A17,[2]marketing!$A$1:$I$2221,3,FALSE)</f>
        <v>1</v>
      </c>
      <c r="R17">
        <f>VLOOKUP($A17,[2]marketing!$A$1:$I$2221,4,FALSE)</f>
        <v>1</v>
      </c>
      <c r="S17">
        <f>VLOOKUP($A17,[2]marketing!$A$1:$I$2221,5,FALSE)</f>
        <v>1</v>
      </c>
      <c r="T17">
        <f>VLOOKUP($A17,[2]marketing!$A$1:$I$2221,6,FALSE)</f>
        <v>0</v>
      </c>
      <c r="U17">
        <f>VLOOKUP($A17,[2]marketing!$A$1:$I$2221,7,FALSE)</f>
        <v>0</v>
      </c>
      <c r="V17">
        <f>VLOOKUP($A17,[2]marketing!$A$1:$I$2221,8,FALSE)</f>
        <v>1</v>
      </c>
      <c r="W17" s="9">
        <f>VLOOKUP($A17,[2]marketing!$A$1:$I$2221,9,FALSE)</f>
        <v>43686</v>
      </c>
    </row>
    <row r="18" spans="1:23">
      <c r="A18">
        <v>2281</v>
      </c>
      <c r="B18">
        <v>194384</v>
      </c>
      <c r="C18">
        <v>0</v>
      </c>
      <c r="D18">
        <v>0</v>
      </c>
      <c r="E18">
        <v>67</v>
      </c>
      <c r="F18">
        <v>0</v>
      </c>
      <c r="G18">
        <v>0</v>
      </c>
      <c r="H18">
        <v>0</v>
      </c>
      <c r="I18">
        <v>1</v>
      </c>
      <c r="J18">
        <v>0</v>
      </c>
      <c r="K18">
        <v>0</v>
      </c>
      <c r="L18">
        <v>1</v>
      </c>
      <c r="M18">
        <v>0</v>
      </c>
      <c r="N18">
        <v>0</v>
      </c>
      <c r="O18" t="s">
        <v>26</v>
      </c>
      <c r="P18">
        <f>VLOOKUP($A18,[2]marketing!$A$1:$I$2221,2,FALSE)</f>
        <v>0</v>
      </c>
      <c r="Q18">
        <f>VLOOKUP($A18,[2]marketing!$A$1:$I$2221,3,FALSE)</f>
        <v>1</v>
      </c>
      <c r="R18">
        <f>VLOOKUP($A18,[2]marketing!$A$1:$I$2221,4,FALSE)</f>
        <v>1</v>
      </c>
      <c r="S18">
        <f>VLOOKUP($A18,[2]marketing!$A$1:$I$2221,5,FALSE)</f>
        <v>1</v>
      </c>
      <c r="T18">
        <f>VLOOKUP($A18,[2]marketing!$A$1:$I$2221,6,FALSE)</f>
        <v>0</v>
      </c>
      <c r="U18">
        <f>VLOOKUP($A18,[2]marketing!$A$1:$I$2221,7,FALSE)</f>
        <v>0</v>
      </c>
      <c r="V18">
        <f>VLOOKUP($A18,[2]marketing!$A$1:$I$2221,8,FALSE)</f>
        <v>1</v>
      </c>
      <c r="W18" s="9">
        <f>VLOOKUP($A18,[2]marketing!$A$1:$I$2221,9,FALSE)</f>
        <v>43686</v>
      </c>
    </row>
    <row r="19" spans="1:23">
      <c r="A19">
        <v>2434</v>
      </c>
      <c r="B19">
        <v>193790</v>
      </c>
      <c r="C19">
        <v>0</v>
      </c>
      <c r="D19">
        <v>0</v>
      </c>
      <c r="E19">
        <v>50</v>
      </c>
      <c r="F19">
        <v>0</v>
      </c>
      <c r="G19">
        <v>0</v>
      </c>
      <c r="H19">
        <v>1</v>
      </c>
      <c r="I19">
        <v>0</v>
      </c>
      <c r="J19">
        <v>0</v>
      </c>
      <c r="K19">
        <v>0</v>
      </c>
      <c r="L19">
        <v>1</v>
      </c>
      <c r="M19">
        <v>0</v>
      </c>
      <c r="N19">
        <v>0</v>
      </c>
      <c r="O19" t="s">
        <v>28</v>
      </c>
      <c r="P19">
        <f>VLOOKUP($A19,[2]marketing!$A$1:$I$2221,2,FALSE)</f>
        <v>0</v>
      </c>
      <c r="Q19">
        <f>VLOOKUP($A19,[2]marketing!$A$1:$I$2221,3,FALSE)</f>
        <v>1</v>
      </c>
      <c r="R19">
        <f>VLOOKUP($A19,[2]marketing!$A$1:$I$2221,4,FALSE)</f>
        <v>1</v>
      </c>
      <c r="S19">
        <f>VLOOKUP($A19,[2]marketing!$A$1:$I$2221,5,FALSE)</f>
        <v>1</v>
      </c>
      <c r="T19">
        <f>VLOOKUP($A19,[2]marketing!$A$1:$I$2221,6,FALSE)</f>
        <v>0</v>
      </c>
      <c r="U19">
        <f>VLOOKUP($A19,[2]marketing!$A$1:$I$2221,7,FALSE)</f>
        <v>0</v>
      </c>
      <c r="V19">
        <f>VLOOKUP($A19,[2]marketing!$A$1:$I$2221,8,FALSE)</f>
        <v>1</v>
      </c>
      <c r="W19" s="9">
        <f>VLOOKUP($A19,[2]marketing!$A$1:$I$2221,9,FALSE)</f>
        <v>44031</v>
      </c>
    </row>
    <row r="20" spans="1:23">
      <c r="A20">
        <v>1807</v>
      </c>
      <c r="B20">
        <v>193404</v>
      </c>
      <c r="C20">
        <v>1</v>
      </c>
      <c r="D20">
        <v>2</v>
      </c>
      <c r="E20">
        <v>66</v>
      </c>
      <c r="F20">
        <v>0</v>
      </c>
      <c r="G20">
        <v>1</v>
      </c>
      <c r="H20">
        <v>0</v>
      </c>
      <c r="I20">
        <v>0</v>
      </c>
      <c r="J20">
        <v>0</v>
      </c>
      <c r="K20">
        <v>0</v>
      </c>
      <c r="L20">
        <v>1</v>
      </c>
      <c r="M20">
        <v>0</v>
      </c>
      <c r="N20">
        <v>0</v>
      </c>
      <c r="O20" t="s">
        <v>26</v>
      </c>
      <c r="P20">
        <f>VLOOKUP($A20,[2]marketing!$A$1:$I$2221,2,FALSE)</f>
        <v>0</v>
      </c>
      <c r="Q20">
        <f>VLOOKUP($A20,[2]marketing!$A$1:$I$2221,3,FALSE)</f>
        <v>1</v>
      </c>
      <c r="R20">
        <f>VLOOKUP($A20,[2]marketing!$A$1:$I$2221,4,FALSE)</f>
        <v>1</v>
      </c>
      <c r="S20">
        <f>VLOOKUP($A20,[2]marketing!$A$1:$I$2221,5,FALSE)</f>
        <v>0</v>
      </c>
      <c r="T20">
        <f>VLOOKUP($A20,[2]marketing!$A$1:$I$2221,6,FALSE)</f>
        <v>0</v>
      </c>
      <c r="U20">
        <f>VLOOKUP($A20,[2]marketing!$A$1:$I$2221,7,FALSE)</f>
        <v>0</v>
      </c>
      <c r="V20">
        <f>VLOOKUP($A20,[2]marketing!$A$1:$I$2221,8,FALSE)</f>
        <v>0</v>
      </c>
      <c r="W20" s="9">
        <f>VLOOKUP($A20,[2]marketing!$A$1:$I$2221,9,FALSE)</f>
        <v>43750</v>
      </c>
    </row>
    <row r="21" spans="1:23">
      <c r="A21">
        <v>1408</v>
      </c>
      <c r="B21">
        <v>193027</v>
      </c>
      <c r="C21">
        <v>0</v>
      </c>
      <c r="D21">
        <v>0</v>
      </c>
      <c r="E21">
        <v>79</v>
      </c>
      <c r="F21">
        <v>0</v>
      </c>
      <c r="G21">
        <v>1</v>
      </c>
      <c r="H21">
        <v>0</v>
      </c>
      <c r="I21">
        <v>0</v>
      </c>
      <c r="J21">
        <v>0</v>
      </c>
      <c r="K21">
        <v>0</v>
      </c>
      <c r="L21">
        <v>0</v>
      </c>
      <c r="M21">
        <v>0</v>
      </c>
      <c r="N21">
        <v>1</v>
      </c>
      <c r="O21" t="s">
        <v>28</v>
      </c>
      <c r="P21">
        <f>VLOOKUP($A21,[2]marketing!$A$1:$I$2221,2,FALSE)</f>
        <v>0</v>
      </c>
      <c r="Q21">
        <f>VLOOKUP($A21,[2]marketing!$A$1:$I$2221,3,FALSE)</f>
        <v>0</v>
      </c>
      <c r="R21">
        <f>VLOOKUP($A21,[2]marketing!$A$1:$I$2221,4,FALSE)</f>
        <v>1</v>
      </c>
      <c r="S21">
        <f>VLOOKUP($A21,[2]marketing!$A$1:$I$2221,5,FALSE)</f>
        <v>0</v>
      </c>
      <c r="T21">
        <f>VLOOKUP($A21,[2]marketing!$A$1:$I$2221,6,FALSE)</f>
        <v>0</v>
      </c>
      <c r="U21">
        <f>VLOOKUP($A21,[2]marketing!$A$1:$I$2221,7,FALSE)</f>
        <v>0</v>
      </c>
      <c r="V21">
        <f>VLOOKUP($A21,[2]marketing!$A$1:$I$2221,8,FALSE)</f>
        <v>0</v>
      </c>
      <c r="W21" s="9">
        <f>VLOOKUP($A21,[2]marketing!$A$1:$I$2221,9,FALSE)</f>
        <v>43726</v>
      </c>
    </row>
    <row r="22" spans="1:23">
      <c r="A22">
        <v>1947</v>
      </c>
      <c r="B22">
        <v>192955</v>
      </c>
      <c r="C22">
        <v>0</v>
      </c>
      <c r="D22">
        <v>0</v>
      </c>
      <c r="E22">
        <v>47</v>
      </c>
      <c r="F22">
        <v>0</v>
      </c>
      <c r="G22">
        <v>1</v>
      </c>
      <c r="H22">
        <v>0</v>
      </c>
      <c r="I22">
        <v>0</v>
      </c>
      <c r="J22">
        <v>0</v>
      </c>
      <c r="K22">
        <v>0</v>
      </c>
      <c r="L22">
        <v>1</v>
      </c>
      <c r="M22">
        <v>0</v>
      </c>
      <c r="N22">
        <v>0</v>
      </c>
      <c r="O22" t="s">
        <v>24</v>
      </c>
      <c r="P22">
        <f>VLOOKUP($A22,[2]marketing!$A$1:$I$2221,2,FALSE)</f>
        <v>0</v>
      </c>
      <c r="Q22">
        <f>VLOOKUP($A22,[2]marketing!$A$1:$I$2221,3,FALSE)</f>
        <v>0</v>
      </c>
      <c r="R22">
        <f>VLOOKUP($A22,[2]marketing!$A$1:$I$2221,4,FALSE)</f>
        <v>1</v>
      </c>
      <c r="S22">
        <f>VLOOKUP($A22,[2]marketing!$A$1:$I$2221,5,FALSE)</f>
        <v>1</v>
      </c>
      <c r="T22">
        <f>VLOOKUP($A22,[2]marketing!$A$1:$I$2221,6,FALSE)</f>
        <v>0</v>
      </c>
      <c r="U22">
        <f>VLOOKUP($A22,[2]marketing!$A$1:$I$2221,7,FALSE)</f>
        <v>0</v>
      </c>
      <c r="V22">
        <f>VLOOKUP($A22,[2]marketing!$A$1:$I$2221,8,FALSE)</f>
        <v>1</v>
      </c>
      <c r="W22" s="9">
        <f>VLOOKUP($A22,[2]marketing!$A$1:$I$2221,9,FALSE)</f>
        <v>43854</v>
      </c>
    </row>
    <row r="23" spans="1:23">
      <c r="A23">
        <v>1410</v>
      </c>
      <c r="B23">
        <v>192910</v>
      </c>
      <c r="C23">
        <v>0</v>
      </c>
      <c r="D23">
        <v>0</v>
      </c>
      <c r="E23">
        <v>34</v>
      </c>
      <c r="F23">
        <v>0</v>
      </c>
      <c r="G23">
        <v>1</v>
      </c>
      <c r="H23">
        <v>0</v>
      </c>
      <c r="I23">
        <v>0</v>
      </c>
      <c r="J23">
        <v>0</v>
      </c>
      <c r="K23">
        <v>0</v>
      </c>
      <c r="L23">
        <v>1</v>
      </c>
      <c r="M23">
        <v>0</v>
      </c>
      <c r="N23">
        <v>0</v>
      </c>
      <c r="O23" t="s">
        <v>25</v>
      </c>
      <c r="P23">
        <f>VLOOKUP($A23,[2]marketing!$A$1:$I$2221,2,FALSE)</f>
        <v>0</v>
      </c>
      <c r="Q23">
        <f>VLOOKUP($A23,[2]marketing!$A$1:$I$2221,3,FALSE)</f>
        <v>1</v>
      </c>
      <c r="R23">
        <f>VLOOKUP($A23,[2]marketing!$A$1:$I$2221,4,FALSE)</f>
        <v>1</v>
      </c>
      <c r="S23">
        <f>VLOOKUP($A23,[2]marketing!$A$1:$I$2221,5,FALSE)</f>
        <v>1</v>
      </c>
      <c r="T23">
        <f>VLOOKUP($A23,[2]marketing!$A$1:$I$2221,6,FALSE)</f>
        <v>0</v>
      </c>
      <c r="U23">
        <f>VLOOKUP($A23,[2]marketing!$A$1:$I$2221,7,FALSE)</f>
        <v>0</v>
      </c>
      <c r="V23">
        <f>VLOOKUP($A23,[2]marketing!$A$1:$I$2221,8,FALSE)</f>
        <v>0</v>
      </c>
      <c r="W23" s="9">
        <f>VLOOKUP($A23,[2]marketing!$A$1:$I$2221,9,FALSE)</f>
        <v>44102</v>
      </c>
    </row>
    <row r="24" spans="1:23">
      <c r="A24">
        <v>1130</v>
      </c>
      <c r="B24">
        <v>192859</v>
      </c>
      <c r="C24">
        <v>0</v>
      </c>
      <c r="D24">
        <v>0</v>
      </c>
      <c r="E24">
        <v>28</v>
      </c>
      <c r="F24">
        <v>0</v>
      </c>
      <c r="G24">
        <v>0</v>
      </c>
      <c r="H24">
        <v>1</v>
      </c>
      <c r="I24">
        <v>0</v>
      </c>
      <c r="J24">
        <v>0</v>
      </c>
      <c r="K24">
        <v>0</v>
      </c>
      <c r="L24">
        <v>0</v>
      </c>
      <c r="M24">
        <v>1</v>
      </c>
      <c r="N24">
        <v>0</v>
      </c>
      <c r="O24" t="s">
        <v>27</v>
      </c>
      <c r="P24">
        <f>VLOOKUP($A24,[2]marketing!$A$1:$I$2221,2,FALSE)</f>
        <v>0</v>
      </c>
      <c r="Q24">
        <f>VLOOKUP($A24,[2]marketing!$A$1:$I$2221,3,FALSE)</f>
        <v>0</v>
      </c>
      <c r="R24">
        <f>VLOOKUP($A24,[2]marketing!$A$1:$I$2221,4,FALSE)</f>
        <v>0</v>
      </c>
      <c r="S24">
        <f>VLOOKUP($A24,[2]marketing!$A$1:$I$2221,5,FALSE)</f>
        <v>0</v>
      </c>
      <c r="T24">
        <f>VLOOKUP($A24,[2]marketing!$A$1:$I$2221,6,FALSE)</f>
        <v>0</v>
      </c>
      <c r="U24">
        <f>VLOOKUP($A24,[2]marketing!$A$1:$I$2221,7,FALSE)</f>
        <v>0</v>
      </c>
      <c r="V24">
        <f>VLOOKUP($A24,[2]marketing!$A$1:$I$2221,8,FALSE)</f>
        <v>0</v>
      </c>
      <c r="W24" s="9">
        <f>VLOOKUP($A24,[2]marketing!$A$1:$I$2221,9,FALSE)</f>
        <v>43550</v>
      </c>
    </row>
    <row r="25" spans="1:23">
      <c r="A25">
        <v>2885</v>
      </c>
      <c r="B25">
        <v>192556</v>
      </c>
      <c r="C25">
        <v>0</v>
      </c>
      <c r="D25">
        <v>0</v>
      </c>
      <c r="E25">
        <v>60</v>
      </c>
      <c r="F25">
        <v>0</v>
      </c>
      <c r="G25">
        <v>0</v>
      </c>
      <c r="H25">
        <v>0</v>
      </c>
      <c r="I25">
        <v>1</v>
      </c>
      <c r="J25">
        <v>0</v>
      </c>
      <c r="K25">
        <v>0</v>
      </c>
      <c r="L25">
        <v>0</v>
      </c>
      <c r="M25">
        <v>0</v>
      </c>
      <c r="N25">
        <v>0</v>
      </c>
      <c r="O25" t="s">
        <v>23</v>
      </c>
      <c r="P25">
        <f>VLOOKUP($A25,[2]marketing!$A$1:$I$2221,2,FALSE)</f>
        <v>0</v>
      </c>
      <c r="Q25">
        <f>VLOOKUP($A25,[2]marketing!$A$1:$I$2221,3,FALSE)</f>
        <v>0</v>
      </c>
      <c r="R25">
        <f>VLOOKUP($A25,[2]marketing!$A$1:$I$2221,4,FALSE)</f>
        <v>0</v>
      </c>
      <c r="S25">
        <f>VLOOKUP($A25,[2]marketing!$A$1:$I$2221,5,FALSE)</f>
        <v>0</v>
      </c>
      <c r="T25">
        <f>VLOOKUP($A25,[2]marketing!$A$1:$I$2221,6,FALSE)</f>
        <v>0</v>
      </c>
      <c r="U25">
        <f>VLOOKUP($A25,[2]marketing!$A$1:$I$2221,7,FALSE)</f>
        <v>0</v>
      </c>
      <c r="V25">
        <f>VLOOKUP($A25,[2]marketing!$A$1:$I$2221,8,FALSE)</f>
        <v>0</v>
      </c>
      <c r="W25" s="9">
        <f>VLOOKUP($A25,[2]marketing!$A$1:$I$2221,9,FALSE)</f>
        <v>44098</v>
      </c>
    </row>
    <row r="26" spans="1:23">
      <c r="A26">
        <v>2408</v>
      </c>
      <c r="B26">
        <v>192533</v>
      </c>
      <c r="C26">
        <v>0</v>
      </c>
      <c r="D26">
        <v>0</v>
      </c>
      <c r="E26">
        <v>35</v>
      </c>
      <c r="F26">
        <v>0</v>
      </c>
      <c r="G26">
        <v>1</v>
      </c>
      <c r="H26">
        <v>0</v>
      </c>
      <c r="I26">
        <v>0</v>
      </c>
      <c r="J26">
        <v>0</v>
      </c>
      <c r="K26">
        <v>0</v>
      </c>
      <c r="L26">
        <v>1</v>
      </c>
      <c r="M26">
        <v>0</v>
      </c>
      <c r="N26">
        <v>0</v>
      </c>
      <c r="O26" t="s">
        <v>27</v>
      </c>
      <c r="P26">
        <f>VLOOKUP($A26,[2]marketing!$A$1:$I$2221,2,FALSE)</f>
        <v>0</v>
      </c>
      <c r="Q26">
        <f>VLOOKUP($A26,[2]marketing!$A$1:$I$2221,3,FALSE)</f>
        <v>0</v>
      </c>
      <c r="R26">
        <f>VLOOKUP($A26,[2]marketing!$A$1:$I$2221,4,FALSE)</f>
        <v>1</v>
      </c>
      <c r="S26">
        <f>VLOOKUP($A26,[2]marketing!$A$1:$I$2221,5,FALSE)</f>
        <v>1</v>
      </c>
      <c r="T26">
        <f>VLOOKUP($A26,[2]marketing!$A$1:$I$2221,6,FALSE)</f>
        <v>0</v>
      </c>
      <c r="U26">
        <f>VLOOKUP($A26,[2]marketing!$A$1:$I$2221,7,FALSE)</f>
        <v>0</v>
      </c>
      <c r="V26">
        <f>VLOOKUP($A26,[2]marketing!$A$1:$I$2221,8,FALSE)</f>
        <v>0</v>
      </c>
      <c r="W26" s="9">
        <f>VLOOKUP($A26,[2]marketing!$A$1:$I$2221,9,FALSE)</f>
        <v>43976</v>
      </c>
    </row>
    <row r="27" spans="1:23">
      <c r="A27">
        <v>2696</v>
      </c>
      <c r="B27">
        <v>192491</v>
      </c>
      <c r="C27">
        <v>0</v>
      </c>
      <c r="D27">
        <v>0</v>
      </c>
      <c r="E27">
        <v>37</v>
      </c>
      <c r="F27">
        <v>0</v>
      </c>
      <c r="G27">
        <v>1</v>
      </c>
      <c r="H27">
        <v>0</v>
      </c>
      <c r="I27">
        <v>0</v>
      </c>
      <c r="J27">
        <v>0</v>
      </c>
      <c r="K27">
        <v>0</v>
      </c>
      <c r="L27">
        <v>0</v>
      </c>
      <c r="M27">
        <v>0</v>
      </c>
      <c r="N27">
        <v>1</v>
      </c>
      <c r="O27" t="s">
        <v>27</v>
      </c>
      <c r="P27">
        <f>VLOOKUP($A27,[2]marketing!$A$1:$I$2221,2,FALSE)</f>
        <v>0</v>
      </c>
      <c r="Q27">
        <f>VLOOKUP($A27,[2]marketing!$A$1:$I$2221,3,FALSE)</f>
        <v>1</v>
      </c>
      <c r="R27">
        <f>VLOOKUP($A27,[2]marketing!$A$1:$I$2221,4,FALSE)</f>
        <v>1</v>
      </c>
      <c r="S27">
        <f>VLOOKUP($A27,[2]marketing!$A$1:$I$2221,5,FALSE)</f>
        <v>1</v>
      </c>
      <c r="T27">
        <f>VLOOKUP($A27,[2]marketing!$A$1:$I$2221,6,FALSE)</f>
        <v>0</v>
      </c>
      <c r="U27">
        <f>VLOOKUP($A27,[2]marketing!$A$1:$I$2221,7,FALSE)</f>
        <v>0</v>
      </c>
      <c r="V27">
        <f>VLOOKUP($A27,[2]marketing!$A$1:$I$2221,8,FALSE)</f>
        <v>1</v>
      </c>
      <c r="W27" s="9">
        <f>VLOOKUP($A27,[2]marketing!$A$1:$I$2221,9,FALSE)</f>
        <v>43744</v>
      </c>
    </row>
    <row r="28" spans="1:23">
      <c r="A28">
        <v>2362</v>
      </c>
      <c r="B28">
        <v>192344</v>
      </c>
      <c r="C28">
        <v>0</v>
      </c>
      <c r="D28">
        <v>0</v>
      </c>
      <c r="E28">
        <v>72</v>
      </c>
      <c r="F28">
        <v>0</v>
      </c>
      <c r="G28">
        <v>1</v>
      </c>
      <c r="H28">
        <v>0</v>
      </c>
      <c r="I28">
        <v>0</v>
      </c>
      <c r="J28">
        <v>0</v>
      </c>
      <c r="K28">
        <v>0</v>
      </c>
      <c r="L28">
        <v>1</v>
      </c>
      <c r="M28">
        <v>0</v>
      </c>
      <c r="N28">
        <v>0</v>
      </c>
      <c r="O28" t="s">
        <v>28</v>
      </c>
      <c r="P28">
        <f>VLOOKUP($A28,[2]marketing!$A$1:$I$2221,2,FALSE)</f>
        <v>1</v>
      </c>
      <c r="Q28">
        <f>VLOOKUP($A28,[2]marketing!$A$1:$I$2221,3,FALSE)</f>
        <v>0</v>
      </c>
      <c r="R28">
        <f>VLOOKUP($A28,[2]marketing!$A$1:$I$2221,4,FALSE)</f>
        <v>1</v>
      </c>
      <c r="S28">
        <f>VLOOKUP($A28,[2]marketing!$A$1:$I$2221,5,FALSE)</f>
        <v>0</v>
      </c>
      <c r="T28">
        <f>VLOOKUP($A28,[2]marketing!$A$1:$I$2221,6,FALSE)</f>
        <v>0</v>
      </c>
      <c r="U28">
        <f>VLOOKUP($A28,[2]marketing!$A$1:$I$2221,7,FALSE)</f>
        <v>0</v>
      </c>
      <c r="V28">
        <f>VLOOKUP($A28,[2]marketing!$A$1:$I$2221,8,FALSE)</f>
        <v>0</v>
      </c>
      <c r="W28" s="9">
        <f>VLOOKUP($A28,[2]marketing!$A$1:$I$2221,9,FALSE)</f>
        <v>44003</v>
      </c>
    </row>
    <row r="29" spans="1:23">
      <c r="A29">
        <v>1575</v>
      </c>
      <c r="B29">
        <v>192163</v>
      </c>
      <c r="C29">
        <v>0</v>
      </c>
      <c r="D29">
        <v>0</v>
      </c>
      <c r="E29">
        <v>45</v>
      </c>
      <c r="F29">
        <v>0</v>
      </c>
      <c r="G29">
        <v>1</v>
      </c>
      <c r="H29">
        <v>0</v>
      </c>
      <c r="I29">
        <v>0</v>
      </c>
      <c r="J29">
        <v>0</v>
      </c>
      <c r="K29">
        <v>0</v>
      </c>
      <c r="L29">
        <v>0</v>
      </c>
      <c r="M29">
        <v>1</v>
      </c>
      <c r="N29">
        <v>0</v>
      </c>
      <c r="O29" t="s">
        <v>24</v>
      </c>
      <c r="P29">
        <f>VLOOKUP($A29,[2]marketing!$A$1:$I$2221,2,FALSE)</f>
        <v>0</v>
      </c>
      <c r="Q29">
        <f>VLOOKUP($A29,[2]marketing!$A$1:$I$2221,3,FALSE)</f>
        <v>0</v>
      </c>
      <c r="R29">
        <f>VLOOKUP($A29,[2]marketing!$A$1:$I$2221,4,FALSE)</f>
        <v>1</v>
      </c>
      <c r="S29">
        <f>VLOOKUP($A29,[2]marketing!$A$1:$I$2221,5,FALSE)</f>
        <v>1</v>
      </c>
      <c r="T29">
        <f>VLOOKUP($A29,[2]marketing!$A$1:$I$2221,6,FALSE)</f>
        <v>0</v>
      </c>
      <c r="U29">
        <f>VLOOKUP($A29,[2]marketing!$A$1:$I$2221,7,FALSE)</f>
        <v>0</v>
      </c>
      <c r="V29">
        <f>VLOOKUP($A29,[2]marketing!$A$1:$I$2221,8,FALSE)</f>
        <v>1</v>
      </c>
      <c r="W29" s="9">
        <f>VLOOKUP($A29,[2]marketing!$A$1:$I$2221,9,FALSE)</f>
        <v>43604</v>
      </c>
    </row>
    <row r="30" spans="1:23">
      <c r="A30">
        <v>1795</v>
      </c>
      <c r="B30">
        <v>191820</v>
      </c>
      <c r="C30">
        <v>0</v>
      </c>
      <c r="D30">
        <v>0</v>
      </c>
      <c r="E30">
        <v>34</v>
      </c>
      <c r="F30">
        <v>0</v>
      </c>
      <c r="G30">
        <v>0</v>
      </c>
      <c r="H30">
        <v>0</v>
      </c>
      <c r="I30">
        <v>1</v>
      </c>
      <c r="J30">
        <v>0</v>
      </c>
      <c r="K30">
        <v>0</v>
      </c>
      <c r="L30">
        <v>0</v>
      </c>
      <c r="M30">
        <v>0</v>
      </c>
      <c r="N30">
        <v>1</v>
      </c>
      <c r="O30" t="s">
        <v>26</v>
      </c>
      <c r="P30">
        <f>VLOOKUP($A30,[2]marketing!$A$1:$I$2221,2,FALSE)</f>
        <v>0</v>
      </c>
      <c r="Q30">
        <f>VLOOKUP($A30,[2]marketing!$A$1:$I$2221,3,FALSE)</f>
        <v>0</v>
      </c>
      <c r="R30">
        <f>VLOOKUP($A30,[2]marketing!$A$1:$I$2221,4,FALSE)</f>
        <v>0</v>
      </c>
      <c r="S30">
        <f>VLOOKUP($A30,[2]marketing!$A$1:$I$2221,5,FALSE)</f>
        <v>0</v>
      </c>
      <c r="T30">
        <f>VLOOKUP($A30,[2]marketing!$A$1:$I$2221,6,FALSE)</f>
        <v>0</v>
      </c>
      <c r="U30">
        <f>VLOOKUP($A30,[2]marketing!$A$1:$I$2221,7,FALSE)</f>
        <v>0</v>
      </c>
      <c r="V30">
        <f>VLOOKUP($A30,[2]marketing!$A$1:$I$2221,8,FALSE)</f>
        <v>0</v>
      </c>
      <c r="W30" s="9">
        <f>VLOOKUP($A30,[2]marketing!$A$1:$I$2221,9,FALSE)</f>
        <v>43950</v>
      </c>
    </row>
    <row r="31" spans="1:23">
      <c r="A31">
        <v>2967</v>
      </c>
      <c r="B31">
        <v>191712</v>
      </c>
      <c r="C31">
        <v>0</v>
      </c>
      <c r="D31">
        <v>0</v>
      </c>
      <c r="E31">
        <v>73</v>
      </c>
      <c r="F31">
        <v>0</v>
      </c>
      <c r="G31">
        <v>0</v>
      </c>
      <c r="H31">
        <v>1</v>
      </c>
      <c r="I31">
        <v>0</v>
      </c>
      <c r="J31">
        <v>0</v>
      </c>
      <c r="K31">
        <v>0</v>
      </c>
      <c r="L31">
        <v>0</v>
      </c>
      <c r="M31">
        <v>1</v>
      </c>
      <c r="N31">
        <v>0</v>
      </c>
      <c r="O31" t="s">
        <v>24</v>
      </c>
      <c r="P31">
        <f>VLOOKUP($A31,[2]marketing!$A$1:$I$2221,2,FALSE)</f>
        <v>0</v>
      </c>
      <c r="Q31">
        <f>VLOOKUP($A31,[2]marketing!$A$1:$I$2221,3,FALSE)</f>
        <v>0</v>
      </c>
      <c r="R31">
        <f>VLOOKUP($A31,[2]marketing!$A$1:$I$2221,4,FALSE)</f>
        <v>1</v>
      </c>
      <c r="S31">
        <f>VLOOKUP($A31,[2]marketing!$A$1:$I$2221,5,FALSE)</f>
        <v>0</v>
      </c>
      <c r="T31">
        <f>VLOOKUP($A31,[2]marketing!$A$1:$I$2221,6,FALSE)</f>
        <v>0</v>
      </c>
      <c r="U31">
        <f>VLOOKUP($A31,[2]marketing!$A$1:$I$2221,7,FALSE)</f>
        <v>0</v>
      </c>
      <c r="V31">
        <f>VLOOKUP($A31,[2]marketing!$A$1:$I$2221,8,FALSE)</f>
        <v>1</v>
      </c>
      <c r="W31" s="9">
        <f>VLOOKUP($A31,[2]marketing!$A$1:$I$2221,9,FALSE)</f>
        <v>43913</v>
      </c>
    </row>
    <row r="32" spans="1:23">
      <c r="A32">
        <v>2012</v>
      </c>
      <c r="B32">
        <v>191700</v>
      </c>
      <c r="C32">
        <v>0</v>
      </c>
      <c r="D32">
        <v>0</v>
      </c>
      <c r="E32">
        <v>49</v>
      </c>
      <c r="F32">
        <v>0</v>
      </c>
      <c r="G32">
        <v>0</v>
      </c>
      <c r="H32">
        <v>1</v>
      </c>
      <c r="I32">
        <v>0</v>
      </c>
      <c r="J32">
        <v>0</v>
      </c>
      <c r="K32">
        <v>0</v>
      </c>
      <c r="L32">
        <v>1</v>
      </c>
      <c r="M32">
        <v>0</v>
      </c>
      <c r="N32">
        <v>0</v>
      </c>
      <c r="O32" t="s">
        <v>27</v>
      </c>
      <c r="P32">
        <f>VLOOKUP($A32,[2]marketing!$A$1:$I$2221,2,FALSE)</f>
        <v>0</v>
      </c>
      <c r="Q32">
        <f>VLOOKUP($A32,[2]marketing!$A$1:$I$2221,3,FALSE)</f>
        <v>0</v>
      </c>
      <c r="R32">
        <f>VLOOKUP($A32,[2]marketing!$A$1:$I$2221,4,FALSE)</f>
        <v>0</v>
      </c>
      <c r="S32">
        <f>VLOOKUP($A32,[2]marketing!$A$1:$I$2221,5,FALSE)</f>
        <v>0</v>
      </c>
      <c r="T32">
        <f>VLOOKUP($A32,[2]marketing!$A$1:$I$2221,6,FALSE)</f>
        <v>0</v>
      </c>
      <c r="U32">
        <f>VLOOKUP($A32,[2]marketing!$A$1:$I$2221,7,FALSE)</f>
        <v>0</v>
      </c>
      <c r="V32">
        <f>VLOOKUP($A32,[2]marketing!$A$1:$I$2221,8,FALSE)</f>
        <v>1</v>
      </c>
      <c r="W32" s="9">
        <f>VLOOKUP($A32,[2]marketing!$A$1:$I$2221,9,FALSE)</f>
        <v>43640</v>
      </c>
    </row>
    <row r="33" spans="1:23">
      <c r="A33">
        <v>2897</v>
      </c>
      <c r="B33">
        <v>191249</v>
      </c>
      <c r="C33">
        <v>0</v>
      </c>
      <c r="D33">
        <v>0</v>
      </c>
      <c r="E33">
        <v>64</v>
      </c>
      <c r="F33">
        <v>0</v>
      </c>
      <c r="G33">
        <v>0</v>
      </c>
      <c r="H33">
        <v>1</v>
      </c>
      <c r="I33">
        <v>0</v>
      </c>
      <c r="J33">
        <v>0</v>
      </c>
      <c r="K33">
        <v>0</v>
      </c>
      <c r="L33">
        <v>1</v>
      </c>
      <c r="M33">
        <v>0</v>
      </c>
      <c r="N33">
        <v>0</v>
      </c>
      <c r="O33" t="s">
        <v>23</v>
      </c>
      <c r="P33">
        <f>VLOOKUP($A33,[2]marketing!$A$1:$I$2221,2,FALSE)</f>
        <v>0</v>
      </c>
      <c r="Q33">
        <f>VLOOKUP($A33,[2]marketing!$A$1:$I$2221,3,FALSE)</f>
        <v>1</v>
      </c>
      <c r="R33">
        <f>VLOOKUP($A33,[2]marketing!$A$1:$I$2221,4,FALSE)</f>
        <v>1</v>
      </c>
      <c r="S33">
        <f>VLOOKUP($A33,[2]marketing!$A$1:$I$2221,5,FALSE)</f>
        <v>1</v>
      </c>
      <c r="T33">
        <f>VLOOKUP($A33,[2]marketing!$A$1:$I$2221,6,FALSE)</f>
        <v>1</v>
      </c>
      <c r="U33">
        <f>VLOOKUP($A33,[2]marketing!$A$1:$I$2221,7,FALSE)</f>
        <v>0</v>
      </c>
      <c r="V33">
        <f>VLOOKUP($A33,[2]marketing!$A$1:$I$2221,8,FALSE)</f>
        <v>1</v>
      </c>
      <c r="W33" s="9">
        <f>VLOOKUP($A33,[2]marketing!$A$1:$I$2221,9,FALSE)</f>
        <v>43551</v>
      </c>
    </row>
    <row r="34" spans="1:23">
      <c r="A34">
        <v>3135</v>
      </c>
      <c r="B34">
        <v>191172</v>
      </c>
      <c r="C34">
        <v>0</v>
      </c>
      <c r="D34">
        <v>0</v>
      </c>
      <c r="E34">
        <v>30</v>
      </c>
      <c r="F34">
        <v>0</v>
      </c>
      <c r="G34">
        <v>0</v>
      </c>
      <c r="H34">
        <v>1</v>
      </c>
      <c r="I34">
        <v>0</v>
      </c>
      <c r="J34">
        <v>0</v>
      </c>
      <c r="K34">
        <v>0</v>
      </c>
      <c r="L34">
        <v>0</v>
      </c>
      <c r="M34">
        <v>1</v>
      </c>
      <c r="N34">
        <v>0</v>
      </c>
      <c r="O34" t="s">
        <v>24</v>
      </c>
      <c r="P34">
        <f>VLOOKUP($A34,[2]marketing!$A$1:$I$2221,2,FALSE)</f>
        <v>1</v>
      </c>
      <c r="Q34">
        <f>VLOOKUP($A34,[2]marketing!$A$1:$I$2221,3,FALSE)</f>
        <v>0</v>
      </c>
      <c r="R34">
        <f>VLOOKUP($A34,[2]marketing!$A$1:$I$2221,4,FALSE)</f>
        <v>1</v>
      </c>
      <c r="S34">
        <f>VLOOKUP($A34,[2]marketing!$A$1:$I$2221,5,FALSE)</f>
        <v>1</v>
      </c>
      <c r="T34">
        <f>VLOOKUP($A34,[2]marketing!$A$1:$I$2221,6,FALSE)</f>
        <v>1</v>
      </c>
      <c r="U34">
        <f>VLOOKUP($A34,[2]marketing!$A$1:$I$2221,7,FALSE)</f>
        <v>0</v>
      </c>
      <c r="V34">
        <f>VLOOKUP($A34,[2]marketing!$A$1:$I$2221,8,FALSE)</f>
        <v>1</v>
      </c>
      <c r="W34" s="9">
        <f>VLOOKUP($A34,[2]marketing!$A$1:$I$2221,9,FALSE)</f>
        <v>43709</v>
      </c>
    </row>
    <row r="35" spans="1:23">
      <c r="A35">
        <v>1402</v>
      </c>
      <c r="B35">
        <v>191065</v>
      </c>
      <c r="C35">
        <v>0</v>
      </c>
      <c r="D35">
        <v>0</v>
      </c>
      <c r="E35">
        <v>39</v>
      </c>
      <c r="F35">
        <v>0</v>
      </c>
      <c r="G35">
        <v>0</v>
      </c>
      <c r="H35">
        <v>1</v>
      </c>
      <c r="I35">
        <v>0</v>
      </c>
      <c r="J35">
        <v>0</v>
      </c>
      <c r="K35">
        <v>0</v>
      </c>
      <c r="L35">
        <v>1</v>
      </c>
      <c r="M35">
        <v>0</v>
      </c>
      <c r="N35">
        <v>0</v>
      </c>
      <c r="O35" t="s">
        <v>28</v>
      </c>
      <c r="P35">
        <f>VLOOKUP($A35,[2]marketing!$A$1:$I$2221,2,FALSE)</f>
        <v>0</v>
      </c>
      <c r="Q35">
        <f>VLOOKUP($A35,[2]marketing!$A$1:$I$2221,3,FALSE)</f>
        <v>0</v>
      </c>
      <c r="R35">
        <f>VLOOKUP($A35,[2]marketing!$A$1:$I$2221,4,FALSE)</f>
        <v>1</v>
      </c>
      <c r="S35">
        <f>VLOOKUP($A35,[2]marketing!$A$1:$I$2221,5,FALSE)</f>
        <v>1</v>
      </c>
      <c r="T35">
        <f>VLOOKUP($A35,[2]marketing!$A$1:$I$2221,6,FALSE)</f>
        <v>0</v>
      </c>
      <c r="U35">
        <f>VLOOKUP($A35,[2]marketing!$A$1:$I$2221,7,FALSE)</f>
        <v>0</v>
      </c>
      <c r="V35">
        <f>VLOOKUP($A35,[2]marketing!$A$1:$I$2221,8,FALSE)</f>
        <v>1</v>
      </c>
      <c r="W35" s="9">
        <f>VLOOKUP($A35,[2]marketing!$A$1:$I$2221,9,FALSE)</f>
        <v>43676</v>
      </c>
    </row>
    <row r="36" spans="1:23">
      <c r="A36">
        <v>2872</v>
      </c>
      <c r="B36">
        <v>190933</v>
      </c>
      <c r="C36">
        <v>0</v>
      </c>
      <c r="D36">
        <v>0</v>
      </c>
      <c r="E36">
        <v>66</v>
      </c>
      <c r="F36">
        <v>0</v>
      </c>
      <c r="G36">
        <v>0</v>
      </c>
      <c r="H36">
        <v>1</v>
      </c>
      <c r="I36">
        <v>0</v>
      </c>
      <c r="J36">
        <v>0</v>
      </c>
      <c r="K36">
        <v>0</v>
      </c>
      <c r="L36">
        <v>0</v>
      </c>
      <c r="M36">
        <v>0</v>
      </c>
      <c r="N36">
        <v>1</v>
      </c>
      <c r="O36" t="s">
        <v>28</v>
      </c>
      <c r="P36">
        <f>VLOOKUP($A36,[2]marketing!$A$1:$I$2221,2,FALSE)</f>
        <v>0</v>
      </c>
      <c r="Q36">
        <f>VLOOKUP($A36,[2]marketing!$A$1:$I$2221,3,FALSE)</f>
        <v>0</v>
      </c>
      <c r="R36">
        <f>VLOOKUP($A36,[2]marketing!$A$1:$I$2221,4,FALSE)</f>
        <v>1</v>
      </c>
      <c r="S36">
        <f>VLOOKUP($A36,[2]marketing!$A$1:$I$2221,5,FALSE)</f>
        <v>0</v>
      </c>
      <c r="T36">
        <f>VLOOKUP($A36,[2]marketing!$A$1:$I$2221,6,FALSE)</f>
        <v>0</v>
      </c>
      <c r="U36">
        <f>VLOOKUP($A36,[2]marketing!$A$1:$I$2221,7,FALSE)</f>
        <v>0</v>
      </c>
      <c r="V36">
        <f>VLOOKUP($A36,[2]marketing!$A$1:$I$2221,8,FALSE)</f>
        <v>0</v>
      </c>
      <c r="W36" s="9">
        <f>VLOOKUP($A36,[2]marketing!$A$1:$I$2221,9,FALSE)</f>
        <v>44078</v>
      </c>
    </row>
    <row r="37" spans="1:23">
      <c r="A37">
        <v>2313</v>
      </c>
      <c r="B37">
        <v>190842</v>
      </c>
      <c r="C37">
        <v>0</v>
      </c>
      <c r="D37">
        <v>0</v>
      </c>
      <c r="E37">
        <v>72</v>
      </c>
      <c r="F37">
        <v>0</v>
      </c>
      <c r="G37">
        <v>0</v>
      </c>
      <c r="H37">
        <v>1</v>
      </c>
      <c r="I37">
        <v>0</v>
      </c>
      <c r="J37">
        <v>0</v>
      </c>
      <c r="K37">
        <v>0</v>
      </c>
      <c r="L37">
        <v>1</v>
      </c>
      <c r="M37">
        <v>0</v>
      </c>
      <c r="N37">
        <v>0</v>
      </c>
      <c r="O37" t="s">
        <v>24</v>
      </c>
      <c r="P37">
        <f>VLOOKUP($A37,[2]marketing!$A$1:$I$2221,2,FALSE)</f>
        <v>0</v>
      </c>
      <c r="Q37">
        <f>VLOOKUP($A37,[2]marketing!$A$1:$I$2221,3,FALSE)</f>
        <v>0</v>
      </c>
      <c r="R37">
        <f>VLOOKUP($A37,[2]marketing!$A$1:$I$2221,4,FALSE)</f>
        <v>0</v>
      </c>
      <c r="S37">
        <f>VLOOKUP($A37,[2]marketing!$A$1:$I$2221,5,FALSE)</f>
        <v>0</v>
      </c>
      <c r="T37">
        <f>VLOOKUP($A37,[2]marketing!$A$1:$I$2221,6,FALSE)</f>
        <v>0</v>
      </c>
      <c r="U37">
        <f>VLOOKUP($A37,[2]marketing!$A$1:$I$2221,7,FALSE)</f>
        <v>0</v>
      </c>
      <c r="V37">
        <f>VLOOKUP($A37,[2]marketing!$A$1:$I$2221,8,FALSE)</f>
        <v>0</v>
      </c>
      <c r="W37" s="9">
        <f>VLOOKUP($A37,[2]marketing!$A$1:$I$2221,9,FALSE)</f>
        <v>43833</v>
      </c>
    </row>
    <row r="38" spans="1:23">
      <c r="A38">
        <v>1108</v>
      </c>
      <c r="B38">
        <v>190765</v>
      </c>
      <c r="C38">
        <v>0</v>
      </c>
      <c r="D38">
        <v>0</v>
      </c>
      <c r="E38">
        <v>50</v>
      </c>
      <c r="F38">
        <v>0</v>
      </c>
      <c r="G38">
        <v>1</v>
      </c>
      <c r="H38">
        <v>0</v>
      </c>
      <c r="I38">
        <v>0</v>
      </c>
      <c r="J38">
        <v>0</v>
      </c>
      <c r="K38">
        <v>0</v>
      </c>
      <c r="L38">
        <v>1</v>
      </c>
      <c r="M38">
        <v>0</v>
      </c>
      <c r="N38">
        <v>0</v>
      </c>
      <c r="O38" t="s">
        <v>28</v>
      </c>
      <c r="P38">
        <f>VLOOKUP($A38,[2]marketing!$A$1:$I$2221,2,FALSE)</f>
        <v>0</v>
      </c>
      <c r="Q38">
        <f>VLOOKUP($A38,[2]marketing!$A$1:$I$2221,3,FALSE)</f>
        <v>0</v>
      </c>
      <c r="R38">
        <f>VLOOKUP($A38,[2]marketing!$A$1:$I$2221,4,FALSE)</f>
        <v>1</v>
      </c>
      <c r="S38">
        <f>VLOOKUP($A38,[2]marketing!$A$1:$I$2221,5,FALSE)</f>
        <v>1</v>
      </c>
      <c r="T38">
        <f>VLOOKUP($A38,[2]marketing!$A$1:$I$2221,6,FALSE)</f>
        <v>0</v>
      </c>
      <c r="U38">
        <f>VLOOKUP($A38,[2]marketing!$A$1:$I$2221,7,FALSE)</f>
        <v>0</v>
      </c>
      <c r="V38">
        <f>VLOOKUP($A38,[2]marketing!$A$1:$I$2221,8,FALSE)</f>
        <v>0</v>
      </c>
      <c r="W38" s="9">
        <f>VLOOKUP($A38,[2]marketing!$A$1:$I$2221,9,FALSE)</f>
        <v>44012</v>
      </c>
    </row>
    <row r="39" spans="1:23">
      <c r="A39">
        <v>2242</v>
      </c>
      <c r="B39">
        <v>190687</v>
      </c>
      <c r="C39">
        <v>0</v>
      </c>
      <c r="D39">
        <v>0</v>
      </c>
      <c r="E39">
        <v>37</v>
      </c>
      <c r="F39">
        <v>1</v>
      </c>
      <c r="G39">
        <v>0</v>
      </c>
      <c r="H39">
        <v>0</v>
      </c>
      <c r="I39">
        <v>0</v>
      </c>
      <c r="J39">
        <v>0</v>
      </c>
      <c r="K39">
        <v>0</v>
      </c>
      <c r="L39">
        <v>0</v>
      </c>
      <c r="M39">
        <v>0</v>
      </c>
      <c r="N39">
        <v>1</v>
      </c>
      <c r="O39" t="s">
        <v>28</v>
      </c>
      <c r="P39">
        <f>VLOOKUP($A39,[2]marketing!$A$1:$I$2221,2,FALSE)</f>
        <v>0</v>
      </c>
      <c r="Q39">
        <f>VLOOKUP($A39,[2]marketing!$A$1:$I$2221,3,FALSE)</f>
        <v>0</v>
      </c>
      <c r="R39">
        <f>VLOOKUP($A39,[2]marketing!$A$1:$I$2221,4,FALSE)</f>
        <v>1</v>
      </c>
      <c r="S39">
        <f>VLOOKUP($A39,[2]marketing!$A$1:$I$2221,5,FALSE)</f>
        <v>0</v>
      </c>
      <c r="T39">
        <f>VLOOKUP($A39,[2]marketing!$A$1:$I$2221,6,FALSE)</f>
        <v>0</v>
      </c>
      <c r="U39">
        <f>VLOOKUP($A39,[2]marketing!$A$1:$I$2221,7,FALSE)</f>
        <v>0</v>
      </c>
      <c r="V39">
        <f>VLOOKUP($A39,[2]marketing!$A$1:$I$2221,8,FALSE)</f>
        <v>1</v>
      </c>
      <c r="W39" s="9">
        <f>VLOOKUP($A39,[2]marketing!$A$1:$I$2221,9,FALSE)</f>
        <v>43765</v>
      </c>
    </row>
    <row r="40" spans="1:23">
      <c r="A40">
        <v>2160</v>
      </c>
      <c r="B40">
        <v>190638</v>
      </c>
      <c r="C40">
        <v>0</v>
      </c>
      <c r="D40">
        <v>0</v>
      </c>
      <c r="E40">
        <v>29</v>
      </c>
      <c r="F40">
        <v>0</v>
      </c>
      <c r="G40">
        <v>0</v>
      </c>
      <c r="H40">
        <v>1</v>
      </c>
      <c r="I40">
        <v>0</v>
      </c>
      <c r="J40">
        <v>0</v>
      </c>
      <c r="K40">
        <v>0</v>
      </c>
      <c r="L40">
        <v>0</v>
      </c>
      <c r="M40">
        <v>1</v>
      </c>
      <c r="N40">
        <v>0</v>
      </c>
      <c r="O40" t="s">
        <v>25</v>
      </c>
      <c r="P40">
        <f>VLOOKUP($A40,[2]marketing!$A$1:$I$2221,2,FALSE)</f>
        <v>0</v>
      </c>
      <c r="Q40">
        <f>VLOOKUP($A40,[2]marketing!$A$1:$I$2221,3,FALSE)</f>
        <v>0</v>
      </c>
      <c r="R40">
        <f>VLOOKUP($A40,[2]marketing!$A$1:$I$2221,4,FALSE)</f>
        <v>1</v>
      </c>
      <c r="S40">
        <f>VLOOKUP($A40,[2]marketing!$A$1:$I$2221,5,FALSE)</f>
        <v>0</v>
      </c>
      <c r="T40">
        <f>VLOOKUP($A40,[2]marketing!$A$1:$I$2221,6,FALSE)</f>
        <v>0</v>
      </c>
      <c r="U40">
        <f>VLOOKUP($A40,[2]marketing!$A$1:$I$2221,7,FALSE)</f>
        <v>0</v>
      </c>
      <c r="V40">
        <f>VLOOKUP($A40,[2]marketing!$A$1:$I$2221,8,FALSE)</f>
        <v>0</v>
      </c>
      <c r="W40" s="9">
        <f>VLOOKUP($A40,[2]marketing!$A$1:$I$2221,9,FALSE)</f>
        <v>44032</v>
      </c>
    </row>
    <row r="41" spans="1:23">
      <c r="A41">
        <v>2548</v>
      </c>
      <c r="B41">
        <v>190638</v>
      </c>
      <c r="C41">
        <v>0</v>
      </c>
      <c r="D41">
        <v>0</v>
      </c>
      <c r="E41">
        <v>29</v>
      </c>
      <c r="F41">
        <v>0</v>
      </c>
      <c r="G41">
        <v>0</v>
      </c>
      <c r="H41">
        <v>1</v>
      </c>
      <c r="I41">
        <v>0</v>
      </c>
      <c r="J41">
        <v>0</v>
      </c>
      <c r="K41">
        <v>0</v>
      </c>
      <c r="L41">
        <v>0</v>
      </c>
      <c r="M41">
        <v>1</v>
      </c>
      <c r="N41">
        <v>0</v>
      </c>
      <c r="O41" t="s">
        <v>28</v>
      </c>
      <c r="P41">
        <f>VLOOKUP($A41,[2]marketing!$A$1:$I$2221,2,FALSE)</f>
        <v>0</v>
      </c>
      <c r="Q41">
        <f>VLOOKUP($A41,[2]marketing!$A$1:$I$2221,3,FALSE)</f>
        <v>0</v>
      </c>
      <c r="R41">
        <f>VLOOKUP($A41,[2]marketing!$A$1:$I$2221,4,FALSE)</f>
        <v>1</v>
      </c>
      <c r="S41">
        <f>VLOOKUP($A41,[2]marketing!$A$1:$I$2221,5,FALSE)</f>
        <v>0</v>
      </c>
      <c r="T41">
        <f>VLOOKUP($A41,[2]marketing!$A$1:$I$2221,6,FALSE)</f>
        <v>0</v>
      </c>
      <c r="U41">
        <f>VLOOKUP($A41,[2]marketing!$A$1:$I$2221,7,FALSE)</f>
        <v>0</v>
      </c>
      <c r="V41">
        <f>VLOOKUP($A41,[2]marketing!$A$1:$I$2221,8,FALSE)</f>
        <v>1</v>
      </c>
      <c r="W41" s="9">
        <f>VLOOKUP($A41,[2]marketing!$A$1:$I$2221,9,FALSE)</f>
        <v>44032</v>
      </c>
    </row>
    <row r="42" spans="1:23">
      <c r="A42">
        <v>2783</v>
      </c>
      <c r="B42">
        <v>190369</v>
      </c>
      <c r="C42">
        <v>0</v>
      </c>
      <c r="D42">
        <v>0</v>
      </c>
      <c r="E42">
        <v>64</v>
      </c>
      <c r="F42">
        <v>0</v>
      </c>
      <c r="G42">
        <v>1</v>
      </c>
      <c r="H42">
        <v>0</v>
      </c>
      <c r="I42">
        <v>0</v>
      </c>
      <c r="J42">
        <v>0</v>
      </c>
      <c r="K42">
        <v>0</v>
      </c>
      <c r="L42">
        <v>1</v>
      </c>
      <c r="M42">
        <v>0</v>
      </c>
      <c r="N42">
        <v>0</v>
      </c>
      <c r="O42" t="s">
        <v>23</v>
      </c>
      <c r="P42">
        <f>VLOOKUP($A42,[2]marketing!$A$1:$I$2221,2,FALSE)</f>
        <v>0</v>
      </c>
      <c r="Q42">
        <f>VLOOKUP($A42,[2]marketing!$A$1:$I$2221,3,FALSE)</f>
        <v>0</v>
      </c>
      <c r="R42">
        <f>VLOOKUP($A42,[2]marketing!$A$1:$I$2221,4,FALSE)</f>
        <v>0</v>
      </c>
      <c r="S42">
        <f>VLOOKUP($A42,[2]marketing!$A$1:$I$2221,5,FALSE)</f>
        <v>0</v>
      </c>
      <c r="T42">
        <f>VLOOKUP($A42,[2]marketing!$A$1:$I$2221,6,FALSE)</f>
        <v>0</v>
      </c>
      <c r="U42">
        <f>VLOOKUP($A42,[2]marketing!$A$1:$I$2221,7,FALSE)</f>
        <v>0</v>
      </c>
      <c r="V42">
        <f>VLOOKUP($A42,[2]marketing!$A$1:$I$2221,8,FALSE)</f>
        <v>1</v>
      </c>
      <c r="W42" s="9">
        <f>VLOOKUP($A42,[2]marketing!$A$1:$I$2221,9,FALSE)</f>
        <v>44106</v>
      </c>
    </row>
    <row r="43" spans="1:23">
      <c r="A43">
        <v>1374</v>
      </c>
      <c r="B43">
        <v>190300</v>
      </c>
      <c r="C43">
        <v>0</v>
      </c>
      <c r="D43">
        <v>0</v>
      </c>
      <c r="E43">
        <v>41</v>
      </c>
      <c r="F43">
        <v>0</v>
      </c>
      <c r="G43">
        <v>0</v>
      </c>
      <c r="H43">
        <v>0</v>
      </c>
      <c r="I43">
        <v>1</v>
      </c>
      <c r="J43">
        <v>0</v>
      </c>
      <c r="K43">
        <v>0</v>
      </c>
      <c r="L43">
        <v>1</v>
      </c>
      <c r="M43">
        <v>0</v>
      </c>
      <c r="N43">
        <v>0</v>
      </c>
      <c r="O43" t="s">
        <v>25</v>
      </c>
      <c r="P43">
        <f>VLOOKUP($A43,[2]marketing!$A$1:$I$2221,2,FALSE)</f>
        <v>0</v>
      </c>
      <c r="Q43">
        <f>VLOOKUP($A43,[2]marketing!$A$1:$I$2221,3,FALSE)</f>
        <v>0</v>
      </c>
      <c r="R43">
        <f>VLOOKUP($A43,[2]marketing!$A$1:$I$2221,4,FALSE)</f>
        <v>1</v>
      </c>
      <c r="S43">
        <f>VLOOKUP($A43,[2]marketing!$A$1:$I$2221,5,FALSE)</f>
        <v>0</v>
      </c>
      <c r="T43">
        <f>VLOOKUP($A43,[2]marketing!$A$1:$I$2221,6,FALSE)</f>
        <v>0</v>
      </c>
      <c r="U43">
        <f>VLOOKUP($A43,[2]marketing!$A$1:$I$2221,7,FALSE)</f>
        <v>0</v>
      </c>
      <c r="V43">
        <f>VLOOKUP($A43,[2]marketing!$A$1:$I$2221,8,FALSE)</f>
        <v>0</v>
      </c>
      <c r="W43" s="9">
        <f>VLOOKUP($A43,[2]marketing!$A$1:$I$2221,9,FALSE)</f>
        <v>43991</v>
      </c>
    </row>
    <row r="44" spans="1:23">
      <c r="A44">
        <v>2697</v>
      </c>
      <c r="B44">
        <v>190273</v>
      </c>
      <c r="C44">
        <v>0</v>
      </c>
      <c r="D44">
        <v>0</v>
      </c>
      <c r="E44">
        <v>29</v>
      </c>
      <c r="F44">
        <v>0</v>
      </c>
      <c r="G44">
        <v>0</v>
      </c>
      <c r="H44">
        <v>1</v>
      </c>
      <c r="I44">
        <v>0</v>
      </c>
      <c r="J44">
        <v>0</v>
      </c>
      <c r="K44">
        <v>0</v>
      </c>
      <c r="L44">
        <v>1</v>
      </c>
      <c r="M44">
        <v>0</v>
      </c>
      <c r="N44">
        <v>0</v>
      </c>
      <c r="O44" t="s">
        <v>24</v>
      </c>
      <c r="P44">
        <f>VLOOKUP($A44,[2]marketing!$A$1:$I$2221,2,FALSE)</f>
        <v>0</v>
      </c>
      <c r="Q44">
        <f>VLOOKUP($A44,[2]marketing!$A$1:$I$2221,3,FALSE)</f>
        <v>1</v>
      </c>
      <c r="R44">
        <f>VLOOKUP($A44,[2]marketing!$A$1:$I$2221,4,FALSE)</f>
        <v>1</v>
      </c>
      <c r="S44">
        <f>VLOOKUP($A44,[2]marketing!$A$1:$I$2221,5,FALSE)</f>
        <v>1</v>
      </c>
      <c r="T44">
        <f>VLOOKUP($A44,[2]marketing!$A$1:$I$2221,6,FALSE)</f>
        <v>0</v>
      </c>
      <c r="U44">
        <f>VLOOKUP($A44,[2]marketing!$A$1:$I$2221,7,FALSE)</f>
        <v>0</v>
      </c>
      <c r="V44">
        <f>VLOOKUP($A44,[2]marketing!$A$1:$I$2221,8,FALSE)</f>
        <v>1</v>
      </c>
      <c r="W44" s="9">
        <f>VLOOKUP($A44,[2]marketing!$A$1:$I$2221,9,FALSE)</f>
        <v>43971</v>
      </c>
    </row>
    <row r="45" spans="1:23">
      <c r="A45">
        <v>1684</v>
      </c>
      <c r="B45">
        <v>190247</v>
      </c>
      <c r="C45">
        <v>0</v>
      </c>
      <c r="D45">
        <v>0</v>
      </c>
      <c r="E45">
        <v>32</v>
      </c>
      <c r="F45">
        <v>0</v>
      </c>
      <c r="G45">
        <v>0</v>
      </c>
      <c r="H45">
        <v>1</v>
      </c>
      <c r="I45">
        <v>0</v>
      </c>
      <c r="J45">
        <v>0</v>
      </c>
      <c r="K45">
        <v>0</v>
      </c>
      <c r="L45">
        <v>0</v>
      </c>
      <c r="M45">
        <v>1</v>
      </c>
      <c r="N45">
        <v>0</v>
      </c>
      <c r="O45" t="s">
        <v>28</v>
      </c>
      <c r="P45">
        <f>VLOOKUP($A45,[2]marketing!$A$1:$I$2221,2,FALSE)</f>
        <v>0</v>
      </c>
      <c r="Q45">
        <f>VLOOKUP($A45,[2]marketing!$A$1:$I$2221,3,FALSE)</f>
        <v>1</v>
      </c>
      <c r="R45">
        <f>VLOOKUP($A45,[2]marketing!$A$1:$I$2221,4,FALSE)</f>
        <v>1</v>
      </c>
      <c r="S45">
        <f>VLOOKUP($A45,[2]marketing!$A$1:$I$2221,5,FALSE)</f>
        <v>1</v>
      </c>
      <c r="T45">
        <f>VLOOKUP($A45,[2]marketing!$A$1:$I$2221,6,FALSE)</f>
        <v>0</v>
      </c>
      <c r="U45">
        <f>VLOOKUP($A45,[2]marketing!$A$1:$I$2221,7,FALSE)</f>
        <v>0</v>
      </c>
      <c r="V45">
        <f>VLOOKUP($A45,[2]marketing!$A$1:$I$2221,8,FALSE)</f>
        <v>1</v>
      </c>
      <c r="W45" s="9">
        <f>VLOOKUP($A45,[2]marketing!$A$1:$I$2221,9,FALSE)</f>
        <v>44107</v>
      </c>
    </row>
    <row r="46" spans="1:23">
      <c r="A46">
        <v>2577</v>
      </c>
      <c r="B46">
        <v>190226</v>
      </c>
      <c r="C46">
        <v>0</v>
      </c>
      <c r="D46">
        <v>0</v>
      </c>
      <c r="E46">
        <v>64</v>
      </c>
      <c r="F46">
        <v>0</v>
      </c>
      <c r="G46">
        <v>1</v>
      </c>
      <c r="H46">
        <v>0</v>
      </c>
      <c r="I46">
        <v>0</v>
      </c>
      <c r="J46">
        <v>0</v>
      </c>
      <c r="K46">
        <v>0</v>
      </c>
      <c r="L46">
        <v>0</v>
      </c>
      <c r="M46">
        <v>1</v>
      </c>
      <c r="N46">
        <v>0</v>
      </c>
      <c r="O46" t="s">
        <v>24</v>
      </c>
      <c r="P46">
        <f>VLOOKUP($A46,[2]marketing!$A$1:$I$2221,2,FALSE)</f>
        <v>0</v>
      </c>
      <c r="Q46">
        <f>VLOOKUP($A46,[2]marketing!$A$1:$I$2221,3,FALSE)</f>
        <v>0</v>
      </c>
      <c r="R46">
        <f>VLOOKUP($A46,[2]marketing!$A$1:$I$2221,4,FALSE)</f>
        <v>0</v>
      </c>
      <c r="S46">
        <f>VLOOKUP($A46,[2]marketing!$A$1:$I$2221,5,FALSE)</f>
        <v>1</v>
      </c>
      <c r="T46">
        <f>VLOOKUP($A46,[2]marketing!$A$1:$I$2221,6,FALSE)</f>
        <v>0</v>
      </c>
      <c r="U46">
        <f>VLOOKUP($A46,[2]marketing!$A$1:$I$2221,7,FALSE)</f>
        <v>0</v>
      </c>
      <c r="V46">
        <f>VLOOKUP($A46,[2]marketing!$A$1:$I$2221,8,FALSE)</f>
        <v>0</v>
      </c>
      <c r="W46" s="9">
        <f>VLOOKUP($A46,[2]marketing!$A$1:$I$2221,9,FALSE)</f>
        <v>43527</v>
      </c>
    </row>
    <row r="47" spans="1:23">
      <c r="A47">
        <v>3136</v>
      </c>
      <c r="B47">
        <v>190000</v>
      </c>
      <c r="C47">
        <v>0</v>
      </c>
      <c r="D47">
        <v>0</v>
      </c>
      <c r="E47">
        <v>36</v>
      </c>
      <c r="F47">
        <v>0</v>
      </c>
      <c r="G47">
        <v>1</v>
      </c>
      <c r="H47">
        <v>0</v>
      </c>
      <c r="I47">
        <v>0</v>
      </c>
      <c r="J47">
        <v>0</v>
      </c>
      <c r="K47">
        <v>0</v>
      </c>
      <c r="L47">
        <v>1</v>
      </c>
      <c r="M47">
        <v>0</v>
      </c>
      <c r="N47">
        <v>0</v>
      </c>
      <c r="O47" t="s">
        <v>28</v>
      </c>
      <c r="P47">
        <f>VLOOKUP($A47,[2]marketing!$A$1:$I$2221,2,FALSE)</f>
        <v>1</v>
      </c>
      <c r="Q47">
        <f>VLOOKUP($A47,[2]marketing!$A$1:$I$2221,3,FALSE)</f>
        <v>0</v>
      </c>
      <c r="R47">
        <f>VLOOKUP($A47,[2]marketing!$A$1:$I$2221,4,FALSE)</f>
        <v>1</v>
      </c>
      <c r="S47">
        <f>VLOOKUP($A47,[2]marketing!$A$1:$I$2221,5,FALSE)</f>
        <v>1</v>
      </c>
      <c r="T47">
        <f>VLOOKUP($A47,[2]marketing!$A$1:$I$2221,6,FALSE)</f>
        <v>0</v>
      </c>
      <c r="U47">
        <f>VLOOKUP($A47,[2]marketing!$A$1:$I$2221,7,FALSE)</f>
        <v>0</v>
      </c>
      <c r="V47">
        <f>VLOOKUP($A47,[2]marketing!$A$1:$I$2221,8,FALSE)</f>
        <v>0</v>
      </c>
      <c r="W47" s="9">
        <f>VLOOKUP($A47,[2]marketing!$A$1:$I$2221,9,FALSE)</f>
        <v>43980</v>
      </c>
    </row>
    <row r="48" spans="1:23">
      <c r="A48">
        <v>1710</v>
      </c>
      <c r="B48">
        <v>189891</v>
      </c>
      <c r="C48">
        <v>0</v>
      </c>
      <c r="D48">
        <v>0</v>
      </c>
      <c r="E48">
        <v>29</v>
      </c>
      <c r="F48">
        <v>0</v>
      </c>
      <c r="G48">
        <v>0</v>
      </c>
      <c r="H48">
        <v>0</v>
      </c>
      <c r="I48">
        <v>1</v>
      </c>
      <c r="J48">
        <v>0</v>
      </c>
      <c r="K48">
        <v>0</v>
      </c>
      <c r="L48">
        <v>1</v>
      </c>
      <c r="M48">
        <v>0</v>
      </c>
      <c r="N48">
        <v>0</v>
      </c>
      <c r="O48" t="s">
        <v>25</v>
      </c>
      <c r="P48">
        <f>VLOOKUP($A48,[2]marketing!$A$1:$I$2221,2,FALSE)</f>
        <v>0</v>
      </c>
      <c r="Q48">
        <f>VLOOKUP($A48,[2]marketing!$A$1:$I$2221,3,FALSE)</f>
        <v>0</v>
      </c>
      <c r="R48">
        <f>VLOOKUP($A48,[2]marketing!$A$1:$I$2221,4,FALSE)</f>
        <v>1</v>
      </c>
      <c r="S48">
        <f>VLOOKUP($A48,[2]marketing!$A$1:$I$2221,5,FALSE)</f>
        <v>0</v>
      </c>
      <c r="T48">
        <f>VLOOKUP($A48,[2]marketing!$A$1:$I$2221,6,FALSE)</f>
        <v>0</v>
      </c>
      <c r="U48">
        <f>VLOOKUP($A48,[2]marketing!$A$1:$I$2221,7,FALSE)</f>
        <v>0</v>
      </c>
      <c r="V48">
        <f>VLOOKUP($A48,[2]marketing!$A$1:$I$2221,8,FALSE)</f>
        <v>0</v>
      </c>
      <c r="W48" s="9">
        <f>VLOOKUP($A48,[2]marketing!$A$1:$I$2221,9,FALSE)</f>
        <v>43728</v>
      </c>
    </row>
    <row r="49" spans="1:23">
      <c r="A49">
        <v>1715</v>
      </c>
      <c r="B49">
        <v>189694</v>
      </c>
      <c r="C49">
        <v>1</v>
      </c>
      <c r="D49">
        <v>1</v>
      </c>
      <c r="E49">
        <v>47</v>
      </c>
      <c r="F49">
        <v>1</v>
      </c>
      <c r="G49">
        <v>0</v>
      </c>
      <c r="H49">
        <v>0</v>
      </c>
      <c r="I49">
        <v>0</v>
      </c>
      <c r="J49">
        <v>0</v>
      </c>
      <c r="K49">
        <v>0</v>
      </c>
      <c r="L49">
        <v>1</v>
      </c>
      <c r="M49">
        <v>0</v>
      </c>
      <c r="N49">
        <v>0</v>
      </c>
      <c r="O49" t="s">
        <v>23</v>
      </c>
      <c r="P49">
        <f>VLOOKUP($A49,[2]marketing!$A$1:$I$2221,2,FALSE)</f>
        <v>0</v>
      </c>
      <c r="Q49">
        <f>VLOOKUP($A49,[2]marketing!$A$1:$I$2221,3,FALSE)</f>
        <v>1</v>
      </c>
      <c r="R49">
        <f>VLOOKUP($A49,[2]marketing!$A$1:$I$2221,4,FALSE)</f>
        <v>1</v>
      </c>
      <c r="S49">
        <f>VLOOKUP($A49,[2]marketing!$A$1:$I$2221,5,FALSE)</f>
        <v>1</v>
      </c>
      <c r="T49">
        <f>VLOOKUP($A49,[2]marketing!$A$1:$I$2221,6,FALSE)</f>
        <v>0</v>
      </c>
      <c r="U49">
        <f>VLOOKUP($A49,[2]marketing!$A$1:$I$2221,7,FALSE)</f>
        <v>0</v>
      </c>
      <c r="V49">
        <f>VLOOKUP($A49,[2]marketing!$A$1:$I$2221,8,FALSE)</f>
        <v>0</v>
      </c>
      <c r="W49" s="9">
        <f>VLOOKUP($A49,[2]marketing!$A$1:$I$2221,9,FALSE)</f>
        <v>43905</v>
      </c>
    </row>
    <row r="50" spans="1:23">
      <c r="A50">
        <v>3158</v>
      </c>
      <c r="B50">
        <v>189616</v>
      </c>
      <c r="C50">
        <v>0</v>
      </c>
      <c r="D50">
        <v>0</v>
      </c>
      <c r="E50">
        <v>37</v>
      </c>
      <c r="F50">
        <v>0</v>
      </c>
      <c r="G50">
        <v>0</v>
      </c>
      <c r="H50">
        <v>1</v>
      </c>
      <c r="I50">
        <v>0</v>
      </c>
      <c r="J50">
        <v>0</v>
      </c>
      <c r="K50">
        <v>0</v>
      </c>
      <c r="L50">
        <v>0</v>
      </c>
      <c r="M50">
        <v>1</v>
      </c>
      <c r="N50">
        <v>0</v>
      </c>
      <c r="O50" t="s">
        <v>27</v>
      </c>
      <c r="P50">
        <f>VLOOKUP($A50,[2]marketing!$A$1:$I$2221,2,FALSE)</f>
        <v>0</v>
      </c>
      <c r="Q50">
        <f>VLOOKUP($A50,[2]marketing!$A$1:$I$2221,3,FALSE)</f>
        <v>0</v>
      </c>
      <c r="R50">
        <f>VLOOKUP($A50,[2]marketing!$A$1:$I$2221,4,FALSE)</f>
        <v>0</v>
      </c>
      <c r="S50">
        <f>VLOOKUP($A50,[2]marketing!$A$1:$I$2221,5,FALSE)</f>
        <v>0</v>
      </c>
      <c r="T50">
        <f>VLOOKUP($A50,[2]marketing!$A$1:$I$2221,6,FALSE)</f>
        <v>0</v>
      </c>
      <c r="U50">
        <f>VLOOKUP($A50,[2]marketing!$A$1:$I$2221,7,FALSE)</f>
        <v>0</v>
      </c>
      <c r="V50">
        <f>VLOOKUP($A50,[2]marketing!$A$1:$I$2221,8,FALSE)</f>
        <v>1</v>
      </c>
      <c r="W50" s="9">
        <f>VLOOKUP($A50,[2]marketing!$A$1:$I$2221,9,FALSE)</f>
        <v>43679</v>
      </c>
    </row>
    <row r="51" spans="1:23">
      <c r="A51">
        <v>1440</v>
      </c>
      <c r="B51">
        <v>189572</v>
      </c>
      <c r="C51">
        <v>0</v>
      </c>
      <c r="D51">
        <v>0</v>
      </c>
      <c r="E51">
        <v>54</v>
      </c>
      <c r="F51">
        <v>0</v>
      </c>
      <c r="G51">
        <v>0</v>
      </c>
      <c r="H51">
        <v>1</v>
      </c>
      <c r="I51">
        <v>0</v>
      </c>
      <c r="J51">
        <v>0</v>
      </c>
      <c r="K51">
        <v>0</v>
      </c>
      <c r="L51">
        <v>0</v>
      </c>
      <c r="M51">
        <v>0</v>
      </c>
      <c r="N51">
        <v>0</v>
      </c>
      <c r="O51" t="s">
        <v>25</v>
      </c>
      <c r="P51">
        <f>VLOOKUP($A51,[2]marketing!$A$1:$I$2221,2,FALSE)</f>
        <v>0</v>
      </c>
      <c r="Q51">
        <f>VLOOKUP($A51,[2]marketing!$A$1:$I$2221,3,FALSE)</f>
        <v>1</v>
      </c>
      <c r="R51">
        <f>VLOOKUP($A51,[2]marketing!$A$1:$I$2221,4,FALSE)</f>
        <v>0</v>
      </c>
      <c r="S51">
        <f>VLOOKUP($A51,[2]marketing!$A$1:$I$2221,5,FALSE)</f>
        <v>1</v>
      </c>
      <c r="T51">
        <f>VLOOKUP($A51,[2]marketing!$A$1:$I$2221,6,FALSE)</f>
        <v>0</v>
      </c>
      <c r="U51">
        <f>VLOOKUP($A51,[2]marketing!$A$1:$I$2221,7,FALSE)</f>
        <v>0</v>
      </c>
      <c r="V51">
        <f>VLOOKUP($A51,[2]marketing!$A$1:$I$2221,8,FALSE)</f>
        <v>1</v>
      </c>
      <c r="W51" s="9">
        <f>VLOOKUP($A51,[2]marketing!$A$1:$I$2221,9,FALSE)</f>
        <v>43516</v>
      </c>
    </row>
    <row r="52" spans="1:23">
      <c r="A52">
        <v>1497</v>
      </c>
      <c r="B52">
        <v>189120</v>
      </c>
      <c r="C52">
        <v>0</v>
      </c>
      <c r="D52">
        <v>0</v>
      </c>
      <c r="E52">
        <v>61</v>
      </c>
      <c r="F52">
        <v>0</v>
      </c>
      <c r="G52">
        <v>0</v>
      </c>
      <c r="H52">
        <v>0</v>
      </c>
      <c r="I52">
        <v>1</v>
      </c>
      <c r="J52">
        <v>0</v>
      </c>
      <c r="K52">
        <v>0</v>
      </c>
      <c r="L52">
        <v>0</v>
      </c>
      <c r="M52">
        <v>1</v>
      </c>
      <c r="N52">
        <v>0</v>
      </c>
      <c r="O52" t="s">
        <v>24</v>
      </c>
      <c r="P52">
        <f>VLOOKUP($A52,[2]marketing!$A$1:$I$2221,2,FALSE)</f>
        <v>0</v>
      </c>
      <c r="Q52">
        <f>VLOOKUP($A52,[2]marketing!$A$1:$I$2221,3,FALSE)</f>
        <v>0</v>
      </c>
      <c r="R52">
        <f>VLOOKUP($A52,[2]marketing!$A$1:$I$2221,4,FALSE)</f>
        <v>1</v>
      </c>
      <c r="S52">
        <f>VLOOKUP($A52,[2]marketing!$A$1:$I$2221,5,FALSE)</f>
        <v>0</v>
      </c>
      <c r="T52">
        <f>VLOOKUP($A52,[2]marketing!$A$1:$I$2221,6,FALSE)</f>
        <v>0</v>
      </c>
      <c r="U52">
        <f>VLOOKUP($A52,[2]marketing!$A$1:$I$2221,7,FALSE)</f>
        <v>0</v>
      </c>
      <c r="V52">
        <f>VLOOKUP($A52,[2]marketing!$A$1:$I$2221,8,FALSE)</f>
        <v>0</v>
      </c>
      <c r="W52" s="9">
        <f>VLOOKUP($A52,[2]marketing!$A$1:$I$2221,9,FALSE)</f>
        <v>44064</v>
      </c>
    </row>
    <row r="53" spans="1:23">
      <c r="A53">
        <v>1101</v>
      </c>
      <c r="B53">
        <v>189058</v>
      </c>
      <c r="C53">
        <v>0</v>
      </c>
      <c r="D53">
        <v>0</v>
      </c>
      <c r="E53">
        <v>60</v>
      </c>
      <c r="F53">
        <v>0</v>
      </c>
      <c r="G53">
        <v>1</v>
      </c>
      <c r="H53">
        <v>0</v>
      </c>
      <c r="I53">
        <v>0</v>
      </c>
      <c r="J53">
        <v>0</v>
      </c>
      <c r="K53">
        <v>0</v>
      </c>
      <c r="L53">
        <v>0</v>
      </c>
      <c r="M53">
        <v>1</v>
      </c>
      <c r="N53">
        <v>0</v>
      </c>
      <c r="O53" t="s">
        <v>24</v>
      </c>
      <c r="P53">
        <f>VLOOKUP($A53,[2]marketing!$A$1:$I$2221,2,FALSE)</f>
        <v>0</v>
      </c>
      <c r="Q53">
        <f>VLOOKUP($A53,[2]marketing!$A$1:$I$2221,3,FALSE)</f>
        <v>0</v>
      </c>
      <c r="R53">
        <f>VLOOKUP($A53,[2]marketing!$A$1:$I$2221,4,FALSE)</f>
        <v>0</v>
      </c>
      <c r="S53">
        <f>VLOOKUP($A53,[2]marketing!$A$1:$I$2221,5,FALSE)</f>
        <v>0</v>
      </c>
      <c r="T53">
        <f>VLOOKUP($A53,[2]marketing!$A$1:$I$2221,6,FALSE)</f>
        <v>0</v>
      </c>
      <c r="U53">
        <f>VLOOKUP($A53,[2]marketing!$A$1:$I$2221,7,FALSE)</f>
        <v>0</v>
      </c>
      <c r="V53">
        <f>VLOOKUP($A53,[2]marketing!$A$1:$I$2221,8,FALSE)</f>
        <v>0</v>
      </c>
      <c r="W53" s="9">
        <f>VLOOKUP($A53,[2]marketing!$A$1:$I$2221,9,FALSE)</f>
        <v>43599</v>
      </c>
    </row>
    <row r="54" spans="1:23">
      <c r="A54">
        <v>2866</v>
      </c>
      <c r="B54">
        <v>188420</v>
      </c>
      <c r="C54">
        <v>0</v>
      </c>
      <c r="D54">
        <v>0</v>
      </c>
      <c r="E54">
        <v>31</v>
      </c>
      <c r="F54">
        <v>0</v>
      </c>
      <c r="G54">
        <v>0</v>
      </c>
      <c r="H54">
        <v>0</v>
      </c>
      <c r="I54">
        <v>1</v>
      </c>
      <c r="J54">
        <v>0</v>
      </c>
      <c r="K54">
        <v>0</v>
      </c>
      <c r="L54">
        <v>0</v>
      </c>
      <c r="M54">
        <v>1</v>
      </c>
      <c r="N54">
        <v>0</v>
      </c>
      <c r="O54" t="s">
        <v>28</v>
      </c>
      <c r="P54">
        <f>VLOOKUP($A54,[2]marketing!$A$1:$I$2221,2,FALSE)</f>
        <v>1</v>
      </c>
      <c r="Q54">
        <f>VLOOKUP($A54,[2]marketing!$A$1:$I$2221,3,FALSE)</f>
        <v>0</v>
      </c>
      <c r="R54">
        <f>VLOOKUP($A54,[2]marketing!$A$1:$I$2221,4,FALSE)</f>
        <v>1</v>
      </c>
      <c r="S54">
        <f>VLOOKUP($A54,[2]marketing!$A$1:$I$2221,5,FALSE)</f>
        <v>1</v>
      </c>
      <c r="T54">
        <f>VLOOKUP($A54,[2]marketing!$A$1:$I$2221,6,FALSE)</f>
        <v>0</v>
      </c>
      <c r="U54">
        <f>VLOOKUP($A54,[2]marketing!$A$1:$I$2221,7,FALSE)</f>
        <v>0</v>
      </c>
      <c r="V54">
        <f>VLOOKUP($A54,[2]marketing!$A$1:$I$2221,8,FALSE)</f>
        <v>0</v>
      </c>
      <c r="W54" s="9">
        <f>VLOOKUP($A54,[2]marketing!$A$1:$I$2221,9,FALSE)</f>
        <v>44110</v>
      </c>
    </row>
    <row r="55" spans="1:23">
      <c r="A55">
        <v>2056</v>
      </c>
      <c r="B55">
        <v>188347</v>
      </c>
      <c r="C55">
        <v>0</v>
      </c>
      <c r="D55">
        <v>0</v>
      </c>
      <c r="E55">
        <v>59</v>
      </c>
      <c r="F55">
        <v>0</v>
      </c>
      <c r="G55">
        <v>0</v>
      </c>
      <c r="H55">
        <v>0</v>
      </c>
      <c r="I55">
        <v>1</v>
      </c>
      <c r="J55">
        <v>0</v>
      </c>
      <c r="K55">
        <v>0</v>
      </c>
      <c r="L55">
        <v>1</v>
      </c>
      <c r="M55">
        <v>0</v>
      </c>
      <c r="N55">
        <v>0</v>
      </c>
      <c r="O55" t="s">
        <v>28</v>
      </c>
      <c r="P55">
        <f>VLOOKUP($A55,[2]marketing!$A$1:$I$2221,2,FALSE)</f>
        <v>0</v>
      </c>
      <c r="Q55">
        <f>VLOOKUP($A55,[2]marketing!$A$1:$I$2221,3,FALSE)</f>
        <v>0</v>
      </c>
      <c r="R55">
        <f>VLOOKUP($A55,[2]marketing!$A$1:$I$2221,4,FALSE)</f>
        <v>0</v>
      </c>
      <c r="S55">
        <f>VLOOKUP($A55,[2]marketing!$A$1:$I$2221,5,FALSE)</f>
        <v>1</v>
      </c>
      <c r="T55">
        <f>VLOOKUP($A55,[2]marketing!$A$1:$I$2221,6,FALSE)</f>
        <v>0</v>
      </c>
      <c r="U55">
        <f>VLOOKUP($A55,[2]marketing!$A$1:$I$2221,7,FALSE)</f>
        <v>0</v>
      </c>
      <c r="V55">
        <f>VLOOKUP($A55,[2]marketing!$A$1:$I$2221,8,FALSE)</f>
        <v>0</v>
      </c>
      <c r="W55" s="9">
        <f>VLOOKUP($A55,[2]marketing!$A$1:$I$2221,9,FALSE)</f>
        <v>43807</v>
      </c>
    </row>
    <row r="56" spans="1:23">
      <c r="A56">
        <v>3179</v>
      </c>
      <c r="B56">
        <v>188325</v>
      </c>
      <c r="C56">
        <v>0</v>
      </c>
      <c r="D56">
        <v>0</v>
      </c>
      <c r="E56">
        <v>39</v>
      </c>
      <c r="F56">
        <v>0</v>
      </c>
      <c r="G56">
        <v>0</v>
      </c>
      <c r="H56">
        <v>0</v>
      </c>
      <c r="I56">
        <v>1</v>
      </c>
      <c r="J56">
        <v>0</v>
      </c>
      <c r="K56">
        <v>0</v>
      </c>
      <c r="L56">
        <v>1</v>
      </c>
      <c r="M56">
        <v>0</v>
      </c>
      <c r="N56">
        <v>0</v>
      </c>
      <c r="O56" t="s">
        <v>23</v>
      </c>
      <c r="P56">
        <f>VLOOKUP($A56,[2]marketing!$A$1:$I$2221,2,FALSE)</f>
        <v>0</v>
      </c>
      <c r="Q56">
        <f>VLOOKUP($A56,[2]marketing!$A$1:$I$2221,3,FALSE)</f>
        <v>0</v>
      </c>
      <c r="R56">
        <f>VLOOKUP($A56,[2]marketing!$A$1:$I$2221,4,FALSE)</f>
        <v>0</v>
      </c>
      <c r="S56">
        <f>VLOOKUP($A56,[2]marketing!$A$1:$I$2221,5,FALSE)</f>
        <v>0</v>
      </c>
      <c r="T56">
        <f>VLOOKUP($A56,[2]marketing!$A$1:$I$2221,6,FALSE)</f>
        <v>0</v>
      </c>
      <c r="U56">
        <f>VLOOKUP($A56,[2]marketing!$A$1:$I$2221,7,FALSE)</f>
        <v>0</v>
      </c>
      <c r="V56">
        <f>VLOOKUP($A56,[2]marketing!$A$1:$I$2221,8,FALSE)</f>
        <v>0</v>
      </c>
      <c r="W56" s="9">
        <f>VLOOKUP($A56,[2]marketing!$A$1:$I$2221,9,FALSE)</f>
        <v>44024</v>
      </c>
    </row>
    <row r="57" spans="1:23">
      <c r="A57">
        <v>1063</v>
      </c>
      <c r="B57">
        <v>188194</v>
      </c>
      <c r="C57">
        <v>0</v>
      </c>
      <c r="D57">
        <v>1</v>
      </c>
      <c r="E57">
        <v>41</v>
      </c>
      <c r="F57">
        <v>0</v>
      </c>
      <c r="G57">
        <v>0</v>
      </c>
      <c r="H57">
        <v>1</v>
      </c>
      <c r="I57">
        <v>0</v>
      </c>
      <c r="J57">
        <v>0</v>
      </c>
      <c r="K57">
        <v>0</v>
      </c>
      <c r="L57">
        <v>0</v>
      </c>
      <c r="M57">
        <v>0</v>
      </c>
      <c r="N57">
        <v>0</v>
      </c>
      <c r="O57" t="s">
        <v>26</v>
      </c>
      <c r="P57">
        <f>VLOOKUP($A57,[2]marketing!$A$1:$I$2221,2,FALSE)</f>
        <v>1</v>
      </c>
      <c r="Q57">
        <f>VLOOKUP($A57,[2]marketing!$A$1:$I$2221,3,FALSE)</f>
        <v>0</v>
      </c>
      <c r="R57">
        <f>VLOOKUP($A57,[2]marketing!$A$1:$I$2221,4,FALSE)</f>
        <v>0</v>
      </c>
      <c r="S57">
        <f>VLOOKUP($A57,[2]marketing!$A$1:$I$2221,5,FALSE)</f>
        <v>1</v>
      </c>
      <c r="T57">
        <f>VLOOKUP($A57,[2]marketing!$A$1:$I$2221,6,FALSE)</f>
        <v>0</v>
      </c>
      <c r="U57">
        <f>VLOOKUP($A57,[2]marketing!$A$1:$I$2221,7,FALSE)</f>
        <v>0</v>
      </c>
      <c r="V57">
        <f>VLOOKUP($A57,[2]marketing!$A$1:$I$2221,8,FALSE)</f>
        <v>1</v>
      </c>
      <c r="W57" s="9">
        <f>VLOOKUP($A57,[2]marketing!$A$1:$I$2221,9,FALSE)</f>
        <v>44066</v>
      </c>
    </row>
    <row r="58" spans="1:23">
      <c r="A58">
        <v>2314</v>
      </c>
      <c r="B58">
        <v>188097</v>
      </c>
      <c r="C58">
        <v>1</v>
      </c>
      <c r="D58">
        <v>0</v>
      </c>
      <c r="E58">
        <v>42</v>
      </c>
      <c r="F58">
        <v>0</v>
      </c>
      <c r="G58">
        <v>1</v>
      </c>
      <c r="H58">
        <v>0</v>
      </c>
      <c r="I58">
        <v>0</v>
      </c>
      <c r="J58">
        <v>0</v>
      </c>
      <c r="K58">
        <v>0</v>
      </c>
      <c r="L58">
        <v>0</v>
      </c>
      <c r="M58">
        <v>1</v>
      </c>
      <c r="N58">
        <v>0</v>
      </c>
      <c r="O58" t="s">
        <v>28</v>
      </c>
      <c r="P58">
        <f>VLOOKUP($A58,[2]marketing!$A$1:$I$2221,2,FALSE)</f>
        <v>0</v>
      </c>
      <c r="Q58">
        <f>VLOOKUP($A58,[2]marketing!$A$1:$I$2221,3,FALSE)</f>
        <v>1</v>
      </c>
      <c r="R58">
        <f>VLOOKUP($A58,[2]marketing!$A$1:$I$2221,4,FALSE)</f>
        <v>1</v>
      </c>
      <c r="S58">
        <f>VLOOKUP($A58,[2]marketing!$A$1:$I$2221,5,FALSE)</f>
        <v>1</v>
      </c>
      <c r="T58">
        <f>VLOOKUP($A58,[2]marketing!$A$1:$I$2221,6,FALSE)</f>
        <v>0</v>
      </c>
      <c r="U58">
        <f>VLOOKUP($A58,[2]marketing!$A$1:$I$2221,7,FALSE)</f>
        <v>0</v>
      </c>
      <c r="V58">
        <f>VLOOKUP($A58,[2]marketing!$A$1:$I$2221,8,FALSE)</f>
        <v>1</v>
      </c>
      <c r="W58" s="9">
        <f>VLOOKUP($A58,[2]marketing!$A$1:$I$2221,9,FALSE)</f>
        <v>43488</v>
      </c>
    </row>
    <row r="59" spans="1:23">
      <c r="A59">
        <v>1543</v>
      </c>
      <c r="B59">
        <v>187771</v>
      </c>
      <c r="C59">
        <v>0</v>
      </c>
      <c r="D59">
        <v>1</v>
      </c>
      <c r="E59">
        <v>61</v>
      </c>
      <c r="F59">
        <v>0</v>
      </c>
      <c r="G59">
        <v>0</v>
      </c>
      <c r="H59">
        <v>0</v>
      </c>
      <c r="I59">
        <v>1</v>
      </c>
      <c r="J59">
        <v>0</v>
      </c>
      <c r="K59">
        <v>0</v>
      </c>
      <c r="L59">
        <v>1</v>
      </c>
      <c r="M59">
        <v>0</v>
      </c>
      <c r="N59">
        <v>0</v>
      </c>
      <c r="O59" t="s">
        <v>26</v>
      </c>
      <c r="P59">
        <f>VLOOKUP($A59,[2]marketing!$A$1:$I$2221,2,FALSE)</f>
        <v>0</v>
      </c>
      <c r="Q59">
        <f>VLOOKUP($A59,[2]marketing!$A$1:$I$2221,3,FALSE)</f>
        <v>1</v>
      </c>
      <c r="R59">
        <f>VLOOKUP($A59,[2]marketing!$A$1:$I$2221,4,FALSE)</f>
        <v>1</v>
      </c>
      <c r="S59">
        <f>VLOOKUP($A59,[2]marketing!$A$1:$I$2221,5,FALSE)</f>
        <v>1</v>
      </c>
      <c r="T59">
        <f>VLOOKUP($A59,[2]marketing!$A$1:$I$2221,6,FALSE)</f>
        <v>1</v>
      </c>
      <c r="U59">
        <f>VLOOKUP($A59,[2]marketing!$A$1:$I$2221,7,FALSE)</f>
        <v>0</v>
      </c>
      <c r="V59">
        <f>VLOOKUP($A59,[2]marketing!$A$1:$I$2221,8,FALSE)</f>
        <v>1</v>
      </c>
      <c r="W59" s="9">
        <f>VLOOKUP($A59,[2]marketing!$A$1:$I$2221,9,FALSE)</f>
        <v>43765</v>
      </c>
    </row>
    <row r="60" spans="1:23">
      <c r="A60">
        <v>1805</v>
      </c>
      <c r="B60">
        <v>187771</v>
      </c>
      <c r="C60">
        <v>0</v>
      </c>
      <c r="D60">
        <v>1</v>
      </c>
      <c r="E60">
        <v>61</v>
      </c>
      <c r="F60">
        <v>0</v>
      </c>
      <c r="G60">
        <v>0</v>
      </c>
      <c r="H60">
        <v>0</v>
      </c>
      <c r="I60">
        <v>1</v>
      </c>
      <c r="J60">
        <v>0</v>
      </c>
      <c r="K60">
        <v>0</v>
      </c>
      <c r="L60">
        <v>1</v>
      </c>
      <c r="M60">
        <v>0</v>
      </c>
      <c r="N60">
        <v>0</v>
      </c>
      <c r="O60" t="s">
        <v>23</v>
      </c>
      <c r="P60">
        <f>VLOOKUP($A60,[2]marketing!$A$1:$I$2221,2,FALSE)</f>
        <v>0</v>
      </c>
      <c r="Q60">
        <f>VLOOKUP($A60,[2]marketing!$A$1:$I$2221,3,FALSE)</f>
        <v>1</v>
      </c>
      <c r="R60">
        <f>VLOOKUP($A60,[2]marketing!$A$1:$I$2221,4,FALSE)</f>
        <v>1</v>
      </c>
      <c r="S60">
        <f>VLOOKUP($A60,[2]marketing!$A$1:$I$2221,5,FALSE)</f>
        <v>1</v>
      </c>
      <c r="T60">
        <f>VLOOKUP($A60,[2]marketing!$A$1:$I$2221,6,FALSE)</f>
        <v>1</v>
      </c>
      <c r="U60">
        <f>VLOOKUP($A60,[2]marketing!$A$1:$I$2221,7,FALSE)</f>
        <v>0</v>
      </c>
      <c r="V60">
        <f>VLOOKUP($A60,[2]marketing!$A$1:$I$2221,8,FALSE)</f>
        <v>1</v>
      </c>
      <c r="W60" s="9">
        <f>VLOOKUP($A60,[2]marketing!$A$1:$I$2221,9,FALSE)</f>
        <v>43765</v>
      </c>
    </row>
    <row r="61" spans="1:23">
      <c r="A61">
        <v>2468</v>
      </c>
      <c r="B61">
        <v>187679</v>
      </c>
      <c r="C61">
        <v>0</v>
      </c>
      <c r="D61">
        <v>0</v>
      </c>
      <c r="E61">
        <v>32</v>
      </c>
      <c r="F61">
        <v>0</v>
      </c>
      <c r="G61">
        <v>0</v>
      </c>
      <c r="H61">
        <v>0</v>
      </c>
      <c r="I61">
        <v>1</v>
      </c>
      <c r="J61">
        <v>0</v>
      </c>
      <c r="K61">
        <v>0</v>
      </c>
      <c r="L61">
        <v>1</v>
      </c>
      <c r="M61">
        <v>0</v>
      </c>
      <c r="N61">
        <v>0</v>
      </c>
      <c r="O61" t="s">
        <v>27</v>
      </c>
      <c r="P61">
        <f>VLOOKUP($A61,[2]marketing!$A$1:$I$2221,2,FALSE)</f>
        <v>1</v>
      </c>
      <c r="Q61">
        <f>VLOOKUP($A61,[2]marketing!$A$1:$I$2221,3,FALSE)</f>
        <v>0</v>
      </c>
      <c r="R61">
        <f>VLOOKUP($A61,[2]marketing!$A$1:$I$2221,4,FALSE)</f>
        <v>1</v>
      </c>
      <c r="S61">
        <f>VLOOKUP($A61,[2]marketing!$A$1:$I$2221,5,FALSE)</f>
        <v>1</v>
      </c>
      <c r="T61">
        <f>VLOOKUP($A61,[2]marketing!$A$1:$I$2221,6,FALSE)</f>
        <v>0</v>
      </c>
      <c r="U61">
        <f>VLOOKUP($A61,[2]marketing!$A$1:$I$2221,7,FALSE)</f>
        <v>0</v>
      </c>
      <c r="V61">
        <f>VLOOKUP($A61,[2]marketing!$A$1:$I$2221,8,FALSE)</f>
        <v>1</v>
      </c>
      <c r="W61" s="9">
        <f>VLOOKUP($A61,[2]marketing!$A$1:$I$2221,9,FALSE)</f>
        <v>43831</v>
      </c>
    </row>
    <row r="62" spans="1:23">
      <c r="A62">
        <v>1697</v>
      </c>
      <c r="B62">
        <v>187305</v>
      </c>
      <c r="C62">
        <v>0</v>
      </c>
      <c r="D62">
        <v>0</v>
      </c>
      <c r="E62">
        <v>60</v>
      </c>
      <c r="F62">
        <v>1</v>
      </c>
      <c r="G62">
        <v>0</v>
      </c>
      <c r="H62">
        <v>0</v>
      </c>
      <c r="I62">
        <v>0</v>
      </c>
      <c r="J62">
        <v>0</v>
      </c>
      <c r="K62">
        <v>0</v>
      </c>
      <c r="L62">
        <v>0</v>
      </c>
      <c r="M62">
        <v>0</v>
      </c>
      <c r="N62">
        <v>0</v>
      </c>
      <c r="O62" t="s">
        <v>23</v>
      </c>
      <c r="P62">
        <f>VLOOKUP($A62,[2]marketing!$A$1:$I$2221,2,FALSE)</f>
        <v>0</v>
      </c>
      <c r="Q62">
        <f>VLOOKUP($A62,[2]marketing!$A$1:$I$2221,3,FALSE)</f>
        <v>0</v>
      </c>
      <c r="R62">
        <f>VLOOKUP($A62,[2]marketing!$A$1:$I$2221,4,FALSE)</f>
        <v>1</v>
      </c>
      <c r="S62">
        <f>VLOOKUP($A62,[2]marketing!$A$1:$I$2221,5,FALSE)</f>
        <v>0</v>
      </c>
      <c r="T62">
        <f>VLOOKUP($A62,[2]marketing!$A$1:$I$2221,6,FALSE)</f>
        <v>0</v>
      </c>
      <c r="U62">
        <f>VLOOKUP($A62,[2]marketing!$A$1:$I$2221,7,FALSE)</f>
        <v>0</v>
      </c>
      <c r="V62">
        <f>VLOOKUP($A62,[2]marketing!$A$1:$I$2221,8,FALSE)</f>
        <v>1</v>
      </c>
      <c r="W62" s="9">
        <f>VLOOKUP($A62,[2]marketing!$A$1:$I$2221,9,FALSE)</f>
        <v>43524</v>
      </c>
    </row>
    <row r="63" spans="1:23">
      <c r="A63">
        <v>1096</v>
      </c>
      <c r="B63">
        <v>187195</v>
      </c>
      <c r="C63">
        <v>0</v>
      </c>
      <c r="D63">
        <v>0</v>
      </c>
      <c r="E63">
        <v>61</v>
      </c>
      <c r="F63">
        <v>0</v>
      </c>
      <c r="G63">
        <v>1</v>
      </c>
      <c r="H63">
        <v>0</v>
      </c>
      <c r="I63">
        <v>0</v>
      </c>
      <c r="J63">
        <v>0</v>
      </c>
      <c r="K63">
        <v>0</v>
      </c>
      <c r="L63">
        <v>1</v>
      </c>
      <c r="M63">
        <v>0</v>
      </c>
      <c r="N63">
        <v>0</v>
      </c>
      <c r="O63" t="s">
        <v>28</v>
      </c>
      <c r="P63">
        <f>VLOOKUP($A63,[2]marketing!$A$1:$I$2221,2,FALSE)</f>
        <v>0</v>
      </c>
      <c r="Q63">
        <f>VLOOKUP($A63,[2]marketing!$A$1:$I$2221,3,FALSE)</f>
        <v>0</v>
      </c>
      <c r="R63">
        <f>VLOOKUP($A63,[2]marketing!$A$1:$I$2221,4,FALSE)</f>
        <v>0</v>
      </c>
      <c r="S63">
        <f>VLOOKUP($A63,[2]marketing!$A$1:$I$2221,5,FALSE)</f>
        <v>0</v>
      </c>
      <c r="T63">
        <f>VLOOKUP($A63,[2]marketing!$A$1:$I$2221,6,FALSE)</f>
        <v>0</v>
      </c>
      <c r="U63">
        <f>VLOOKUP($A63,[2]marketing!$A$1:$I$2221,7,FALSE)</f>
        <v>0</v>
      </c>
      <c r="V63">
        <f>VLOOKUP($A63,[2]marketing!$A$1:$I$2221,8,FALSE)</f>
        <v>1</v>
      </c>
      <c r="W63" s="9">
        <f>VLOOKUP($A63,[2]marketing!$A$1:$I$2221,9,FALSE)</f>
        <v>44116</v>
      </c>
    </row>
    <row r="64" spans="1:23">
      <c r="A64">
        <v>2496</v>
      </c>
      <c r="B64">
        <v>187188</v>
      </c>
      <c r="C64">
        <v>0</v>
      </c>
      <c r="D64">
        <v>0</v>
      </c>
      <c r="E64">
        <v>37</v>
      </c>
      <c r="F64">
        <v>0</v>
      </c>
      <c r="G64">
        <v>0</v>
      </c>
      <c r="H64">
        <v>1</v>
      </c>
      <c r="I64">
        <v>0</v>
      </c>
      <c r="J64">
        <v>0</v>
      </c>
      <c r="K64">
        <v>0</v>
      </c>
      <c r="L64">
        <v>0</v>
      </c>
      <c r="M64">
        <v>0</v>
      </c>
      <c r="N64">
        <v>1</v>
      </c>
      <c r="O64" t="s">
        <v>25</v>
      </c>
      <c r="P64">
        <f>VLOOKUP($A64,[2]marketing!$A$1:$I$2221,2,FALSE)</f>
        <v>0</v>
      </c>
      <c r="Q64">
        <f>VLOOKUP($A64,[2]marketing!$A$1:$I$2221,3,FALSE)</f>
        <v>0</v>
      </c>
      <c r="R64">
        <f>VLOOKUP($A64,[2]marketing!$A$1:$I$2221,4,FALSE)</f>
        <v>0</v>
      </c>
      <c r="S64">
        <f>VLOOKUP($A64,[2]marketing!$A$1:$I$2221,5,FALSE)</f>
        <v>0</v>
      </c>
      <c r="T64">
        <f>VLOOKUP($A64,[2]marketing!$A$1:$I$2221,6,FALSE)</f>
        <v>0</v>
      </c>
      <c r="U64">
        <f>VLOOKUP($A64,[2]marketing!$A$1:$I$2221,7,FALSE)</f>
        <v>0</v>
      </c>
      <c r="V64">
        <f>VLOOKUP($A64,[2]marketing!$A$1:$I$2221,8,FALSE)</f>
        <v>1</v>
      </c>
      <c r="W64" s="9">
        <f>VLOOKUP($A64,[2]marketing!$A$1:$I$2221,9,FALSE)</f>
        <v>43777</v>
      </c>
    </row>
    <row r="65" spans="1:23">
      <c r="A65">
        <v>2057</v>
      </c>
      <c r="B65">
        <v>187171</v>
      </c>
      <c r="C65">
        <v>0</v>
      </c>
      <c r="D65">
        <v>0</v>
      </c>
      <c r="E65">
        <v>39</v>
      </c>
      <c r="F65">
        <v>0</v>
      </c>
      <c r="G65">
        <v>1</v>
      </c>
      <c r="H65">
        <v>0</v>
      </c>
      <c r="I65">
        <v>0</v>
      </c>
      <c r="J65">
        <v>0</v>
      </c>
      <c r="K65">
        <v>0</v>
      </c>
      <c r="L65">
        <v>0</v>
      </c>
      <c r="M65">
        <v>0</v>
      </c>
      <c r="N65">
        <v>1</v>
      </c>
      <c r="O65" t="s">
        <v>23</v>
      </c>
      <c r="P65">
        <f>VLOOKUP($A65,[2]marketing!$A$1:$I$2221,2,FALSE)</f>
        <v>1</v>
      </c>
      <c r="Q65">
        <f>VLOOKUP($A65,[2]marketing!$A$1:$I$2221,3,FALSE)</f>
        <v>0</v>
      </c>
      <c r="R65">
        <f>VLOOKUP($A65,[2]marketing!$A$1:$I$2221,4,FALSE)</f>
        <v>1</v>
      </c>
      <c r="S65">
        <f>VLOOKUP($A65,[2]marketing!$A$1:$I$2221,5,FALSE)</f>
        <v>0</v>
      </c>
      <c r="T65">
        <f>VLOOKUP($A65,[2]marketing!$A$1:$I$2221,6,FALSE)</f>
        <v>0</v>
      </c>
      <c r="U65">
        <f>VLOOKUP($A65,[2]marketing!$A$1:$I$2221,7,FALSE)</f>
        <v>0</v>
      </c>
      <c r="V65">
        <f>VLOOKUP($A65,[2]marketing!$A$1:$I$2221,8,FALSE)</f>
        <v>0</v>
      </c>
      <c r="W65" s="9">
        <f>VLOOKUP($A65,[2]marketing!$A$1:$I$2221,9,FALSE)</f>
        <v>43744</v>
      </c>
    </row>
    <row r="66" spans="1:23">
      <c r="A66">
        <v>3055</v>
      </c>
      <c r="B66">
        <v>187000</v>
      </c>
      <c r="C66">
        <v>0</v>
      </c>
      <c r="D66">
        <v>0</v>
      </c>
      <c r="E66">
        <v>28</v>
      </c>
      <c r="F66">
        <v>0</v>
      </c>
      <c r="G66">
        <v>1</v>
      </c>
      <c r="H66">
        <v>0</v>
      </c>
      <c r="I66">
        <v>0</v>
      </c>
      <c r="J66">
        <v>0</v>
      </c>
      <c r="K66">
        <v>0</v>
      </c>
      <c r="L66">
        <v>0</v>
      </c>
      <c r="M66">
        <v>0</v>
      </c>
      <c r="N66">
        <v>0</v>
      </c>
      <c r="O66" t="s">
        <v>26</v>
      </c>
      <c r="P66">
        <f>VLOOKUP($A66,[2]marketing!$A$1:$I$2221,2,FALSE)</f>
        <v>0</v>
      </c>
      <c r="Q66">
        <f>VLOOKUP($A66,[2]marketing!$A$1:$I$2221,3,FALSE)</f>
        <v>0</v>
      </c>
      <c r="R66">
        <f>VLOOKUP($A66,[2]marketing!$A$1:$I$2221,4,FALSE)</f>
        <v>0</v>
      </c>
      <c r="S66">
        <f>VLOOKUP($A66,[2]marketing!$A$1:$I$2221,5,FALSE)</f>
        <v>0</v>
      </c>
      <c r="T66">
        <f>VLOOKUP($A66,[2]marketing!$A$1:$I$2221,6,FALSE)</f>
        <v>0</v>
      </c>
      <c r="U66">
        <f>VLOOKUP($A66,[2]marketing!$A$1:$I$2221,7,FALSE)</f>
        <v>0</v>
      </c>
      <c r="V66">
        <f>VLOOKUP($A66,[2]marketing!$A$1:$I$2221,8,FALSE)</f>
        <v>0</v>
      </c>
      <c r="W66" s="9">
        <f>VLOOKUP($A66,[2]marketing!$A$1:$I$2221,9,FALSE)</f>
        <v>43607</v>
      </c>
    </row>
    <row r="67" spans="1:23">
      <c r="A67">
        <v>2862</v>
      </c>
      <c r="B67">
        <v>186979</v>
      </c>
      <c r="C67">
        <v>0</v>
      </c>
      <c r="D67">
        <v>0</v>
      </c>
      <c r="E67">
        <v>49</v>
      </c>
      <c r="F67">
        <v>1</v>
      </c>
      <c r="G67">
        <v>0</v>
      </c>
      <c r="H67">
        <v>0</v>
      </c>
      <c r="I67">
        <v>0</v>
      </c>
      <c r="J67">
        <v>0</v>
      </c>
      <c r="K67">
        <v>0</v>
      </c>
      <c r="L67">
        <v>0</v>
      </c>
      <c r="M67">
        <v>0</v>
      </c>
      <c r="N67">
        <v>1</v>
      </c>
      <c r="O67" t="s">
        <v>25</v>
      </c>
      <c r="P67">
        <f>VLOOKUP($A67,[2]marketing!$A$1:$I$2221,2,FALSE)</f>
        <v>1</v>
      </c>
      <c r="Q67">
        <f>VLOOKUP($A67,[2]marketing!$A$1:$I$2221,3,FALSE)</f>
        <v>0</v>
      </c>
      <c r="R67">
        <f>VLOOKUP($A67,[2]marketing!$A$1:$I$2221,4,FALSE)</f>
        <v>0</v>
      </c>
      <c r="S67">
        <f>VLOOKUP($A67,[2]marketing!$A$1:$I$2221,5,FALSE)</f>
        <v>0</v>
      </c>
      <c r="T67">
        <f>VLOOKUP($A67,[2]marketing!$A$1:$I$2221,6,FALSE)</f>
        <v>0</v>
      </c>
      <c r="U67">
        <f>VLOOKUP($A67,[2]marketing!$A$1:$I$2221,7,FALSE)</f>
        <v>0</v>
      </c>
      <c r="V67">
        <f>VLOOKUP($A67,[2]marketing!$A$1:$I$2221,8,FALSE)</f>
        <v>1</v>
      </c>
      <c r="W67" s="9">
        <f>VLOOKUP($A67,[2]marketing!$A$1:$I$2221,9,FALSE)</f>
        <v>43934</v>
      </c>
    </row>
    <row r="68" spans="1:23">
      <c r="A68">
        <v>1668</v>
      </c>
      <c r="B68">
        <v>186857</v>
      </c>
      <c r="C68">
        <v>0</v>
      </c>
      <c r="D68">
        <v>0</v>
      </c>
      <c r="E68">
        <v>48</v>
      </c>
      <c r="F68">
        <v>0</v>
      </c>
      <c r="G68">
        <v>0</v>
      </c>
      <c r="H68">
        <v>1</v>
      </c>
      <c r="I68">
        <v>0</v>
      </c>
      <c r="J68">
        <v>0</v>
      </c>
      <c r="K68">
        <v>0</v>
      </c>
      <c r="L68">
        <v>0</v>
      </c>
      <c r="M68">
        <v>0</v>
      </c>
      <c r="N68">
        <v>1</v>
      </c>
      <c r="O68" t="s">
        <v>25</v>
      </c>
      <c r="P68">
        <f>VLOOKUP($A68,[2]marketing!$A$1:$I$2221,2,FALSE)</f>
        <v>0</v>
      </c>
      <c r="Q68">
        <f>VLOOKUP($A68,[2]marketing!$A$1:$I$2221,3,FALSE)</f>
        <v>0</v>
      </c>
      <c r="R68">
        <f>VLOOKUP($A68,[2]marketing!$A$1:$I$2221,4,FALSE)</f>
        <v>0</v>
      </c>
      <c r="S68">
        <f>VLOOKUP($A68,[2]marketing!$A$1:$I$2221,5,FALSE)</f>
        <v>0</v>
      </c>
      <c r="T68">
        <f>VLOOKUP($A68,[2]marketing!$A$1:$I$2221,6,FALSE)</f>
        <v>0</v>
      </c>
      <c r="U68">
        <f>VLOOKUP($A68,[2]marketing!$A$1:$I$2221,7,FALSE)</f>
        <v>0</v>
      </c>
      <c r="V68">
        <f>VLOOKUP($A68,[2]marketing!$A$1:$I$2221,8,FALSE)</f>
        <v>1</v>
      </c>
      <c r="W68" s="9">
        <f>VLOOKUP($A68,[2]marketing!$A$1:$I$2221,9,FALSE)</f>
        <v>43513</v>
      </c>
    </row>
    <row r="69" spans="1:23">
      <c r="A69">
        <v>1865</v>
      </c>
      <c r="B69">
        <v>186857</v>
      </c>
      <c r="C69">
        <v>0</v>
      </c>
      <c r="D69">
        <v>0</v>
      </c>
      <c r="E69">
        <v>48</v>
      </c>
      <c r="F69">
        <v>0</v>
      </c>
      <c r="G69">
        <v>0</v>
      </c>
      <c r="H69">
        <v>1</v>
      </c>
      <c r="I69">
        <v>0</v>
      </c>
      <c r="J69">
        <v>0</v>
      </c>
      <c r="K69">
        <v>0</v>
      </c>
      <c r="L69">
        <v>0</v>
      </c>
      <c r="M69">
        <v>0</v>
      </c>
      <c r="N69">
        <v>1</v>
      </c>
      <c r="O69" t="s">
        <v>23</v>
      </c>
      <c r="P69">
        <f>VLOOKUP($A69,[2]marketing!$A$1:$I$2221,2,FALSE)</f>
        <v>0</v>
      </c>
      <c r="Q69">
        <f>VLOOKUP($A69,[2]marketing!$A$1:$I$2221,3,FALSE)</f>
        <v>0</v>
      </c>
      <c r="R69">
        <f>VLOOKUP($A69,[2]marketing!$A$1:$I$2221,4,FALSE)</f>
        <v>0</v>
      </c>
      <c r="S69">
        <f>VLOOKUP($A69,[2]marketing!$A$1:$I$2221,5,FALSE)</f>
        <v>0</v>
      </c>
      <c r="T69">
        <f>VLOOKUP($A69,[2]marketing!$A$1:$I$2221,6,FALSE)</f>
        <v>0</v>
      </c>
      <c r="U69">
        <f>VLOOKUP($A69,[2]marketing!$A$1:$I$2221,7,FALSE)</f>
        <v>0</v>
      </c>
      <c r="V69">
        <f>VLOOKUP($A69,[2]marketing!$A$1:$I$2221,8,FALSE)</f>
        <v>1</v>
      </c>
      <c r="W69" s="9">
        <f>VLOOKUP($A69,[2]marketing!$A$1:$I$2221,9,FALSE)</f>
        <v>43513</v>
      </c>
    </row>
    <row r="70" spans="1:23">
      <c r="A70">
        <v>2820</v>
      </c>
      <c r="B70">
        <v>186836</v>
      </c>
      <c r="C70">
        <v>0</v>
      </c>
      <c r="D70">
        <v>0</v>
      </c>
      <c r="E70">
        <v>45</v>
      </c>
      <c r="F70">
        <v>0</v>
      </c>
      <c r="G70">
        <v>1</v>
      </c>
      <c r="H70">
        <v>0</v>
      </c>
      <c r="I70">
        <v>0</v>
      </c>
      <c r="J70">
        <v>0</v>
      </c>
      <c r="K70">
        <v>0</v>
      </c>
      <c r="L70">
        <v>0</v>
      </c>
      <c r="M70">
        <v>0</v>
      </c>
      <c r="N70">
        <v>1</v>
      </c>
      <c r="O70" t="s">
        <v>25</v>
      </c>
      <c r="P70">
        <f>VLOOKUP($A70,[2]marketing!$A$1:$I$2221,2,FALSE)</f>
        <v>1</v>
      </c>
      <c r="Q70">
        <f>VLOOKUP($A70,[2]marketing!$A$1:$I$2221,3,FALSE)</f>
        <v>0</v>
      </c>
      <c r="R70">
        <f>VLOOKUP($A70,[2]marketing!$A$1:$I$2221,4,FALSE)</f>
        <v>1</v>
      </c>
      <c r="S70">
        <f>VLOOKUP($A70,[2]marketing!$A$1:$I$2221,5,FALSE)</f>
        <v>1</v>
      </c>
      <c r="T70">
        <f>VLOOKUP($A70,[2]marketing!$A$1:$I$2221,6,FALSE)</f>
        <v>0</v>
      </c>
      <c r="U70">
        <f>VLOOKUP($A70,[2]marketing!$A$1:$I$2221,7,FALSE)</f>
        <v>0</v>
      </c>
      <c r="V70">
        <f>VLOOKUP($A70,[2]marketing!$A$1:$I$2221,8,FALSE)</f>
        <v>1</v>
      </c>
      <c r="W70" s="9">
        <f>VLOOKUP($A70,[2]marketing!$A$1:$I$2221,9,FALSE)</f>
        <v>43513</v>
      </c>
    </row>
    <row r="71" spans="1:23">
      <c r="A71">
        <v>1186</v>
      </c>
      <c r="B71">
        <v>186718</v>
      </c>
      <c r="C71">
        <v>0</v>
      </c>
      <c r="D71">
        <v>0</v>
      </c>
      <c r="E71">
        <v>66</v>
      </c>
      <c r="F71">
        <v>0</v>
      </c>
      <c r="G71">
        <v>1</v>
      </c>
      <c r="H71">
        <v>0</v>
      </c>
      <c r="I71">
        <v>0</v>
      </c>
      <c r="J71">
        <v>0</v>
      </c>
      <c r="K71">
        <v>0</v>
      </c>
      <c r="L71">
        <v>1</v>
      </c>
      <c r="M71">
        <v>0</v>
      </c>
      <c r="N71">
        <v>0</v>
      </c>
      <c r="O71" t="s">
        <v>28</v>
      </c>
      <c r="P71">
        <f>VLOOKUP($A71,[2]marketing!$A$1:$I$2221,2,FALSE)</f>
        <v>0</v>
      </c>
      <c r="Q71">
        <f>VLOOKUP($A71,[2]marketing!$A$1:$I$2221,3,FALSE)</f>
        <v>0</v>
      </c>
      <c r="R71">
        <f>VLOOKUP($A71,[2]marketing!$A$1:$I$2221,4,FALSE)</f>
        <v>0</v>
      </c>
      <c r="S71">
        <f>VLOOKUP($A71,[2]marketing!$A$1:$I$2221,5,FALSE)</f>
        <v>0</v>
      </c>
      <c r="T71">
        <f>VLOOKUP($A71,[2]marketing!$A$1:$I$2221,6,FALSE)</f>
        <v>0</v>
      </c>
      <c r="U71">
        <f>VLOOKUP($A71,[2]marketing!$A$1:$I$2221,7,FALSE)</f>
        <v>0</v>
      </c>
      <c r="V71">
        <f>VLOOKUP($A71,[2]marketing!$A$1:$I$2221,8,FALSE)</f>
        <v>0</v>
      </c>
      <c r="W71" s="9">
        <f>VLOOKUP($A71,[2]marketing!$A$1:$I$2221,9,FALSE)</f>
        <v>43640</v>
      </c>
    </row>
    <row r="72" spans="1:23">
      <c r="A72">
        <v>2646</v>
      </c>
      <c r="B72">
        <v>186610</v>
      </c>
      <c r="C72">
        <v>0</v>
      </c>
      <c r="D72">
        <v>0</v>
      </c>
      <c r="E72">
        <v>69</v>
      </c>
      <c r="F72">
        <v>0</v>
      </c>
      <c r="G72">
        <v>0</v>
      </c>
      <c r="H72">
        <v>0</v>
      </c>
      <c r="I72">
        <v>1</v>
      </c>
      <c r="J72">
        <v>0</v>
      </c>
      <c r="K72">
        <v>0</v>
      </c>
      <c r="L72">
        <v>1</v>
      </c>
      <c r="M72">
        <v>0</v>
      </c>
      <c r="N72">
        <v>0</v>
      </c>
      <c r="O72" t="s">
        <v>25</v>
      </c>
      <c r="P72">
        <f>VLOOKUP($A72,[2]marketing!$A$1:$I$2221,2,FALSE)</f>
        <v>0</v>
      </c>
      <c r="Q72">
        <f>VLOOKUP($A72,[2]marketing!$A$1:$I$2221,3,FALSE)</f>
        <v>0</v>
      </c>
      <c r="R72">
        <f>VLOOKUP($A72,[2]marketing!$A$1:$I$2221,4,FALSE)</f>
        <v>0</v>
      </c>
      <c r="S72">
        <f>VLOOKUP($A72,[2]marketing!$A$1:$I$2221,5,FALSE)</f>
        <v>0</v>
      </c>
      <c r="T72">
        <f>VLOOKUP($A72,[2]marketing!$A$1:$I$2221,6,FALSE)</f>
        <v>0</v>
      </c>
      <c r="U72">
        <f>VLOOKUP($A72,[2]marketing!$A$1:$I$2221,7,FALSE)</f>
        <v>0</v>
      </c>
      <c r="V72">
        <f>VLOOKUP($A72,[2]marketing!$A$1:$I$2221,8,FALSE)</f>
        <v>0</v>
      </c>
      <c r="W72" s="9">
        <f>VLOOKUP($A72,[2]marketing!$A$1:$I$2221,9,FALSE)</f>
        <v>43871</v>
      </c>
    </row>
    <row r="73" spans="1:23">
      <c r="A73">
        <v>2672</v>
      </c>
      <c r="B73">
        <v>186580</v>
      </c>
      <c r="C73">
        <v>0</v>
      </c>
      <c r="D73">
        <v>0</v>
      </c>
      <c r="E73">
        <v>37</v>
      </c>
      <c r="F73">
        <v>0</v>
      </c>
      <c r="G73">
        <v>1</v>
      </c>
      <c r="H73">
        <v>0</v>
      </c>
      <c r="I73">
        <v>0</v>
      </c>
      <c r="J73">
        <v>0</v>
      </c>
      <c r="K73">
        <v>0</v>
      </c>
      <c r="L73">
        <v>0</v>
      </c>
      <c r="M73">
        <v>0</v>
      </c>
      <c r="N73">
        <v>1</v>
      </c>
      <c r="O73" t="s">
        <v>27</v>
      </c>
      <c r="P73">
        <f>VLOOKUP($A73,[2]marketing!$A$1:$I$2221,2,FALSE)</f>
        <v>0</v>
      </c>
      <c r="Q73">
        <f>VLOOKUP($A73,[2]marketing!$A$1:$I$2221,3,FALSE)</f>
        <v>0</v>
      </c>
      <c r="R73">
        <f>VLOOKUP($A73,[2]marketing!$A$1:$I$2221,4,FALSE)</f>
        <v>1</v>
      </c>
      <c r="S73">
        <f>VLOOKUP($A73,[2]marketing!$A$1:$I$2221,5,FALSE)</f>
        <v>0</v>
      </c>
      <c r="T73">
        <f>VLOOKUP($A73,[2]marketing!$A$1:$I$2221,6,FALSE)</f>
        <v>0</v>
      </c>
      <c r="U73">
        <f>VLOOKUP($A73,[2]marketing!$A$1:$I$2221,7,FALSE)</f>
        <v>0</v>
      </c>
      <c r="V73">
        <f>VLOOKUP($A73,[2]marketing!$A$1:$I$2221,8,FALSE)</f>
        <v>0</v>
      </c>
      <c r="W73" s="9">
        <f>VLOOKUP($A73,[2]marketing!$A$1:$I$2221,9,FALSE)</f>
        <v>43681</v>
      </c>
    </row>
    <row r="74" spans="1:23">
      <c r="A74">
        <v>1887</v>
      </c>
      <c r="B74">
        <v>186429</v>
      </c>
      <c r="C74">
        <v>0</v>
      </c>
      <c r="D74">
        <v>0</v>
      </c>
      <c r="E74">
        <v>59</v>
      </c>
      <c r="F74">
        <v>0</v>
      </c>
      <c r="G74">
        <v>0</v>
      </c>
      <c r="H74">
        <v>1</v>
      </c>
      <c r="I74">
        <v>0</v>
      </c>
      <c r="J74">
        <v>0</v>
      </c>
      <c r="K74">
        <v>0</v>
      </c>
      <c r="L74">
        <v>1</v>
      </c>
      <c r="M74">
        <v>0</v>
      </c>
      <c r="N74">
        <v>0</v>
      </c>
      <c r="O74" t="s">
        <v>24</v>
      </c>
      <c r="P74">
        <f>VLOOKUP($A74,[2]marketing!$A$1:$I$2221,2,FALSE)</f>
        <v>0</v>
      </c>
      <c r="Q74">
        <f>VLOOKUP($A74,[2]marketing!$A$1:$I$2221,3,FALSE)</f>
        <v>0</v>
      </c>
      <c r="R74">
        <f>VLOOKUP($A74,[2]marketing!$A$1:$I$2221,4,FALSE)</f>
        <v>0</v>
      </c>
      <c r="S74">
        <f>VLOOKUP($A74,[2]marketing!$A$1:$I$2221,5,FALSE)</f>
        <v>1</v>
      </c>
      <c r="T74">
        <f>VLOOKUP($A74,[2]marketing!$A$1:$I$2221,6,FALSE)</f>
        <v>0</v>
      </c>
      <c r="U74">
        <f>VLOOKUP($A74,[2]marketing!$A$1:$I$2221,7,FALSE)</f>
        <v>0</v>
      </c>
      <c r="V74">
        <f>VLOOKUP($A74,[2]marketing!$A$1:$I$2221,8,FALSE)</f>
        <v>1</v>
      </c>
      <c r="W74" s="9">
        <f>VLOOKUP($A74,[2]marketing!$A$1:$I$2221,9,FALSE)</f>
        <v>43948</v>
      </c>
    </row>
    <row r="75" spans="1:23">
      <c r="A75">
        <v>1859</v>
      </c>
      <c r="B75">
        <v>186424</v>
      </c>
      <c r="C75">
        <v>0</v>
      </c>
      <c r="D75">
        <v>0</v>
      </c>
      <c r="E75">
        <v>64</v>
      </c>
      <c r="F75">
        <v>0</v>
      </c>
      <c r="G75">
        <v>0</v>
      </c>
      <c r="H75">
        <v>1</v>
      </c>
      <c r="I75">
        <v>0</v>
      </c>
      <c r="J75">
        <v>0</v>
      </c>
      <c r="K75">
        <v>0</v>
      </c>
      <c r="L75">
        <v>0</v>
      </c>
      <c r="M75">
        <v>1</v>
      </c>
      <c r="N75">
        <v>0</v>
      </c>
      <c r="O75" t="s">
        <v>23</v>
      </c>
      <c r="P75">
        <f>VLOOKUP($A75,[2]marketing!$A$1:$I$2221,2,FALSE)</f>
        <v>0</v>
      </c>
      <c r="Q75">
        <f>VLOOKUP($A75,[2]marketing!$A$1:$I$2221,3,FALSE)</f>
        <v>0</v>
      </c>
      <c r="R75">
        <f>VLOOKUP($A75,[2]marketing!$A$1:$I$2221,4,FALSE)</f>
        <v>0</v>
      </c>
      <c r="S75">
        <f>VLOOKUP($A75,[2]marketing!$A$1:$I$2221,5,FALSE)</f>
        <v>0</v>
      </c>
      <c r="T75">
        <f>VLOOKUP($A75,[2]marketing!$A$1:$I$2221,6,FALSE)</f>
        <v>0</v>
      </c>
      <c r="U75">
        <f>VLOOKUP($A75,[2]marketing!$A$1:$I$2221,7,FALSE)</f>
        <v>0</v>
      </c>
      <c r="V75">
        <f>VLOOKUP($A75,[2]marketing!$A$1:$I$2221,8,FALSE)</f>
        <v>0</v>
      </c>
      <c r="W75" s="9">
        <f>VLOOKUP($A75,[2]marketing!$A$1:$I$2221,9,FALSE)</f>
        <v>44083</v>
      </c>
    </row>
    <row r="76" spans="1:23">
      <c r="A76">
        <v>2107</v>
      </c>
      <c r="B76">
        <v>186358</v>
      </c>
      <c r="C76">
        <v>1</v>
      </c>
      <c r="D76">
        <v>1</v>
      </c>
      <c r="E76">
        <v>54</v>
      </c>
      <c r="F76">
        <v>0</v>
      </c>
      <c r="G76">
        <v>0</v>
      </c>
      <c r="H76">
        <v>1</v>
      </c>
      <c r="I76">
        <v>0</v>
      </c>
      <c r="J76">
        <v>0</v>
      </c>
      <c r="K76">
        <v>0</v>
      </c>
      <c r="L76">
        <v>1</v>
      </c>
      <c r="M76">
        <v>0</v>
      </c>
      <c r="N76">
        <v>0</v>
      </c>
      <c r="O76" t="s">
        <v>26</v>
      </c>
      <c r="P76">
        <f>VLOOKUP($A76,[2]marketing!$A$1:$I$2221,2,FALSE)</f>
        <v>0</v>
      </c>
      <c r="Q76">
        <f>VLOOKUP($A76,[2]marketing!$A$1:$I$2221,3,FALSE)</f>
        <v>0</v>
      </c>
      <c r="R76">
        <f>VLOOKUP($A76,[2]marketing!$A$1:$I$2221,4,FALSE)</f>
        <v>0</v>
      </c>
      <c r="S76">
        <f>VLOOKUP($A76,[2]marketing!$A$1:$I$2221,5,FALSE)</f>
        <v>0</v>
      </c>
      <c r="T76">
        <f>VLOOKUP($A76,[2]marketing!$A$1:$I$2221,6,FALSE)</f>
        <v>0</v>
      </c>
      <c r="U76">
        <f>VLOOKUP($A76,[2]marketing!$A$1:$I$2221,7,FALSE)</f>
        <v>0</v>
      </c>
      <c r="V76">
        <f>VLOOKUP($A76,[2]marketing!$A$1:$I$2221,8,FALSE)</f>
        <v>0</v>
      </c>
      <c r="W76" s="9">
        <f>VLOOKUP($A76,[2]marketing!$A$1:$I$2221,9,FALSE)</f>
        <v>43478</v>
      </c>
    </row>
    <row r="77" spans="1:23">
      <c r="A77">
        <v>1132</v>
      </c>
      <c r="B77">
        <v>186111</v>
      </c>
      <c r="C77">
        <v>0</v>
      </c>
      <c r="D77">
        <v>0</v>
      </c>
      <c r="E77">
        <v>58</v>
      </c>
      <c r="F77">
        <v>0</v>
      </c>
      <c r="G77">
        <v>1</v>
      </c>
      <c r="H77">
        <v>0</v>
      </c>
      <c r="I77">
        <v>0</v>
      </c>
      <c r="J77">
        <v>0</v>
      </c>
      <c r="K77">
        <v>0</v>
      </c>
      <c r="L77">
        <v>1</v>
      </c>
      <c r="M77">
        <v>0</v>
      </c>
      <c r="N77">
        <v>0</v>
      </c>
      <c r="O77" t="s">
        <v>28</v>
      </c>
      <c r="P77">
        <f>VLOOKUP($A77,[2]marketing!$A$1:$I$2221,2,FALSE)</f>
        <v>0</v>
      </c>
      <c r="Q77">
        <f>VLOOKUP($A77,[2]marketing!$A$1:$I$2221,3,FALSE)</f>
        <v>0</v>
      </c>
      <c r="R77">
        <f>VLOOKUP($A77,[2]marketing!$A$1:$I$2221,4,FALSE)</f>
        <v>0</v>
      </c>
      <c r="S77">
        <f>VLOOKUP($A77,[2]marketing!$A$1:$I$2221,5,FALSE)</f>
        <v>0</v>
      </c>
      <c r="T77">
        <f>VLOOKUP($A77,[2]marketing!$A$1:$I$2221,6,FALSE)</f>
        <v>0</v>
      </c>
      <c r="U77">
        <f>VLOOKUP($A77,[2]marketing!$A$1:$I$2221,7,FALSE)</f>
        <v>0</v>
      </c>
      <c r="V77">
        <f>VLOOKUP($A77,[2]marketing!$A$1:$I$2221,8,FALSE)</f>
        <v>0</v>
      </c>
      <c r="W77" s="9">
        <f>VLOOKUP($A77,[2]marketing!$A$1:$I$2221,9,FALSE)</f>
        <v>43732</v>
      </c>
    </row>
    <row r="78" spans="1:23">
      <c r="A78">
        <v>1105</v>
      </c>
      <c r="B78">
        <v>186037</v>
      </c>
      <c r="C78">
        <v>0</v>
      </c>
      <c r="D78">
        <v>0</v>
      </c>
      <c r="E78">
        <v>29</v>
      </c>
      <c r="F78">
        <v>0</v>
      </c>
      <c r="G78">
        <v>0</v>
      </c>
      <c r="H78">
        <v>1</v>
      </c>
      <c r="I78">
        <v>0</v>
      </c>
      <c r="J78">
        <v>0</v>
      </c>
      <c r="K78">
        <v>0</v>
      </c>
      <c r="L78">
        <v>1</v>
      </c>
      <c r="M78">
        <v>0</v>
      </c>
      <c r="N78">
        <v>0</v>
      </c>
      <c r="O78" t="s">
        <v>26</v>
      </c>
      <c r="P78">
        <f>VLOOKUP($A78,[2]marketing!$A$1:$I$2221,2,FALSE)</f>
        <v>0</v>
      </c>
      <c r="Q78">
        <f>VLOOKUP($A78,[2]marketing!$A$1:$I$2221,3,FALSE)</f>
        <v>1</v>
      </c>
      <c r="R78">
        <f>VLOOKUP($A78,[2]marketing!$A$1:$I$2221,4,FALSE)</f>
        <v>1</v>
      </c>
      <c r="S78">
        <f>VLOOKUP($A78,[2]marketing!$A$1:$I$2221,5,FALSE)</f>
        <v>0</v>
      </c>
      <c r="T78">
        <f>VLOOKUP($A78,[2]marketing!$A$1:$I$2221,6,FALSE)</f>
        <v>0</v>
      </c>
      <c r="U78">
        <f>VLOOKUP($A78,[2]marketing!$A$1:$I$2221,7,FALSE)</f>
        <v>0</v>
      </c>
      <c r="V78">
        <f>VLOOKUP($A78,[2]marketing!$A$1:$I$2221,8,FALSE)</f>
        <v>1</v>
      </c>
      <c r="W78" s="9">
        <f>VLOOKUP($A78,[2]marketing!$A$1:$I$2221,9,FALSE)</f>
        <v>43625</v>
      </c>
    </row>
    <row r="79" spans="1:23">
      <c r="A79">
        <v>2071</v>
      </c>
      <c r="B79">
        <v>185844</v>
      </c>
      <c r="C79">
        <v>0</v>
      </c>
      <c r="D79">
        <v>0</v>
      </c>
      <c r="E79">
        <v>47</v>
      </c>
      <c r="F79">
        <v>0</v>
      </c>
      <c r="G79">
        <v>1</v>
      </c>
      <c r="H79">
        <v>0</v>
      </c>
      <c r="I79">
        <v>0</v>
      </c>
      <c r="J79">
        <v>0</v>
      </c>
      <c r="K79">
        <v>0</v>
      </c>
      <c r="L79">
        <v>0</v>
      </c>
      <c r="M79">
        <v>0</v>
      </c>
      <c r="N79">
        <v>1</v>
      </c>
      <c r="O79" t="s">
        <v>26</v>
      </c>
      <c r="P79">
        <f>VLOOKUP($A79,[2]marketing!$A$1:$I$2221,2,FALSE)</f>
        <v>0</v>
      </c>
      <c r="Q79">
        <f>VLOOKUP($A79,[2]marketing!$A$1:$I$2221,3,FALSE)</f>
        <v>0</v>
      </c>
      <c r="R79">
        <f>VLOOKUP($A79,[2]marketing!$A$1:$I$2221,4,FALSE)</f>
        <v>1</v>
      </c>
      <c r="S79">
        <f>VLOOKUP($A79,[2]marketing!$A$1:$I$2221,5,FALSE)</f>
        <v>0</v>
      </c>
      <c r="T79">
        <f>VLOOKUP($A79,[2]marketing!$A$1:$I$2221,6,FALSE)</f>
        <v>0</v>
      </c>
      <c r="U79">
        <f>VLOOKUP($A79,[2]marketing!$A$1:$I$2221,7,FALSE)</f>
        <v>0</v>
      </c>
      <c r="V79">
        <f>VLOOKUP($A79,[2]marketing!$A$1:$I$2221,8,FALSE)</f>
        <v>0</v>
      </c>
      <c r="W79" s="9">
        <f>VLOOKUP($A79,[2]marketing!$A$1:$I$2221,9,FALSE)</f>
        <v>44137</v>
      </c>
    </row>
    <row r="80" spans="1:23">
      <c r="A80">
        <v>2944</v>
      </c>
      <c r="B80">
        <v>185738</v>
      </c>
      <c r="C80">
        <v>0</v>
      </c>
      <c r="D80">
        <v>0</v>
      </c>
      <c r="E80">
        <v>42</v>
      </c>
      <c r="F80">
        <v>0</v>
      </c>
      <c r="G80">
        <v>0</v>
      </c>
      <c r="H80">
        <v>0</v>
      </c>
      <c r="I80">
        <v>1</v>
      </c>
      <c r="J80">
        <v>0</v>
      </c>
      <c r="K80">
        <v>0</v>
      </c>
      <c r="L80">
        <v>0</v>
      </c>
      <c r="M80">
        <v>1</v>
      </c>
      <c r="N80">
        <v>0</v>
      </c>
      <c r="O80" t="s">
        <v>28</v>
      </c>
      <c r="P80">
        <f>VLOOKUP($A80,[2]marketing!$A$1:$I$2221,2,FALSE)</f>
        <v>0</v>
      </c>
      <c r="Q80">
        <f>VLOOKUP($A80,[2]marketing!$A$1:$I$2221,3,FALSE)</f>
        <v>1</v>
      </c>
      <c r="R80">
        <f>VLOOKUP($A80,[2]marketing!$A$1:$I$2221,4,FALSE)</f>
        <v>1</v>
      </c>
      <c r="S80">
        <f>VLOOKUP($A80,[2]marketing!$A$1:$I$2221,5,FALSE)</f>
        <v>0</v>
      </c>
      <c r="T80">
        <f>VLOOKUP($A80,[2]marketing!$A$1:$I$2221,6,FALSE)</f>
        <v>0</v>
      </c>
      <c r="U80">
        <f>VLOOKUP($A80,[2]marketing!$A$1:$I$2221,7,FALSE)</f>
        <v>0</v>
      </c>
      <c r="V80">
        <f>VLOOKUP($A80,[2]marketing!$A$1:$I$2221,8,FALSE)</f>
        <v>0</v>
      </c>
      <c r="W80" s="9">
        <f>VLOOKUP($A80,[2]marketing!$A$1:$I$2221,9,FALSE)</f>
        <v>44011</v>
      </c>
    </row>
    <row r="81" spans="1:23">
      <c r="A81">
        <v>1840</v>
      </c>
      <c r="B81">
        <v>185710</v>
      </c>
      <c r="C81">
        <v>0</v>
      </c>
      <c r="D81">
        <v>0</v>
      </c>
      <c r="E81">
        <v>31</v>
      </c>
      <c r="F81">
        <v>0</v>
      </c>
      <c r="G81">
        <v>1</v>
      </c>
      <c r="H81">
        <v>0</v>
      </c>
      <c r="I81">
        <v>0</v>
      </c>
      <c r="J81">
        <v>0</v>
      </c>
      <c r="K81">
        <v>0</v>
      </c>
      <c r="L81">
        <v>0</v>
      </c>
      <c r="M81">
        <v>0</v>
      </c>
      <c r="N81">
        <v>0</v>
      </c>
      <c r="O81" t="s">
        <v>28</v>
      </c>
      <c r="P81">
        <f>VLOOKUP($A81,[2]marketing!$A$1:$I$2221,2,FALSE)</f>
        <v>0</v>
      </c>
      <c r="Q81">
        <f>VLOOKUP($A81,[2]marketing!$A$1:$I$2221,3,FALSE)</f>
        <v>0</v>
      </c>
      <c r="R81">
        <f>VLOOKUP($A81,[2]marketing!$A$1:$I$2221,4,FALSE)</f>
        <v>1</v>
      </c>
      <c r="S81">
        <f>VLOOKUP($A81,[2]marketing!$A$1:$I$2221,5,FALSE)</f>
        <v>0</v>
      </c>
      <c r="T81">
        <f>VLOOKUP($A81,[2]marketing!$A$1:$I$2221,6,FALSE)</f>
        <v>0</v>
      </c>
      <c r="U81">
        <f>VLOOKUP($A81,[2]marketing!$A$1:$I$2221,7,FALSE)</f>
        <v>0</v>
      </c>
      <c r="V81">
        <f>VLOOKUP($A81,[2]marketing!$A$1:$I$2221,8,FALSE)</f>
        <v>0</v>
      </c>
      <c r="W81" s="9">
        <f>VLOOKUP($A81,[2]marketing!$A$1:$I$2221,9,FALSE)</f>
        <v>43748</v>
      </c>
    </row>
    <row r="82" spans="1:23">
      <c r="A82">
        <v>2118</v>
      </c>
      <c r="B82">
        <v>185696</v>
      </c>
      <c r="C82">
        <v>0</v>
      </c>
      <c r="D82">
        <v>0</v>
      </c>
      <c r="E82">
        <v>58</v>
      </c>
      <c r="F82">
        <v>1</v>
      </c>
      <c r="G82">
        <v>0</v>
      </c>
      <c r="H82">
        <v>0</v>
      </c>
      <c r="I82">
        <v>0</v>
      </c>
      <c r="J82">
        <v>0</v>
      </c>
      <c r="K82">
        <v>0</v>
      </c>
      <c r="L82">
        <v>0</v>
      </c>
      <c r="M82">
        <v>0</v>
      </c>
      <c r="N82">
        <v>1</v>
      </c>
      <c r="O82" t="s">
        <v>25</v>
      </c>
      <c r="P82">
        <f>VLOOKUP($A82,[2]marketing!$A$1:$I$2221,2,FALSE)</f>
        <v>0</v>
      </c>
      <c r="Q82">
        <f>VLOOKUP($A82,[2]marketing!$A$1:$I$2221,3,FALSE)</f>
        <v>0</v>
      </c>
      <c r="R82">
        <f>VLOOKUP($A82,[2]marketing!$A$1:$I$2221,4,FALSE)</f>
        <v>0</v>
      </c>
      <c r="S82">
        <f>VLOOKUP($A82,[2]marketing!$A$1:$I$2221,5,FALSE)</f>
        <v>0</v>
      </c>
      <c r="T82">
        <f>VLOOKUP($A82,[2]marketing!$A$1:$I$2221,6,FALSE)</f>
        <v>0</v>
      </c>
      <c r="U82">
        <f>VLOOKUP($A82,[2]marketing!$A$1:$I$2221,7,FALSE)</f>
        <v>0</v>
      </c>
      <c r="V82">
        <f>VLOOKUP($A82,[2]marketing!$A$1:$I$2221,8,FALSE)</f>
        <v>1</v>
      </c>
      <c r="W82" s="9">
        <f>VLOOKUP($A82,[2]marketing!$A$1:$I$2221,9,FALSE)</f>
        <v>43746</v>
      </c>
    </row>
    <row r="83" spans="1:23">
      <c r="A83">
        <v>2329</v>
      </c>
      <c r="B83">
        <v>185696</v>
      </c>
      <c r="C83">
        <v>0</v>
      </c>
      <c r="D83">
        <v>0</v>
      </c>
      <c r="E83">
        <v>58</v>
      </c>
      <c r="F83">
        <v>1</v>
      </c>
      <c r="G83">
        <v>0</v>
      </c>
      <c r="H83">
        <v>0</v>
      </c>
      <c r="I83">
        <v>0</v>
      </c>
      <c r="J83">
        <v>0</v>
      </c>
      <c r="K83">
        <v>0</v>
      </c>
      <c r="L83">
        <v>0</v>
      </c>
      <c r="M83">
        <v>0</v>
      </c>
      <c r="N83">
        <v>1</v>
      </c>
      <c r="O83" t="s">
        <v>26</v>
      </c>
      <c r="P83">
        <f>VLOOKUP($A83,[2]marketing!$A$1:$I$2221,2,FALSE)</f>
        <v>0</v>
      </c>
      <c r="Q83">
        <f>VLOOKUP($A83,[2]marketing!$A$1:$I$2221,3,FALSE)</f>
        <v>0</v>
      </c>
      <c r="R83">
        <f>VLOOKUP($A83,[2]marketing!$A$1:$I$2221,4,FALSE)</f>
        <v>0</v>
      </c>
      <c r="S83">
        <f>VLOOKUP($A83,[2]marketing!$A$1:$I$2221,5,FALSE)</f>
        <v>0</v>
      </c>
      <c r="T83">
        <f>VLOOKUP($A83,[2]marketing!$A$1:$I$2221,6,FALSE)</f>
        <v>0</v>
      </c>
      <c r="U83">
        <f>VLOOKUP($A83,[2]marketing!$A$1:$I$2221,7,FALSE)</f>
        <v>0</v>
      </c>
      <c r="V83">
        <f>VLOOKUP($A83,[2]marketing!$A$1:$I$2221,8,FALSE)</f>
        <v>1</v>
      </c>
      <c r="W83" s="9">
        <f>VLOOKUP($A83,[2]marketing!$A$1:$I$2221,9,FALSE)</f>
        <v>43746</v>
      </c>
    </row>
    <row r="84" spans="1:23">
      <c r="A84">
        <v>1094</v>
      </c>
      <c r="B84">
        <v>185693</v>
      </c>
      <c r="C84">
        <v>0</v>
      </c>
      <c r="D84">
        <v>1</v>
      </c>
      <c r="E84">
        <v>41</v>
      </c>
      <c r="F84">
        <v>0</v>
      </c>
      <c r="G84">
        <v>0</v>
      </c>
      <c r="H84">
        <v>0</v>
      </c>
      <c r="I84">
        <v>1</v>
      </c>
      <c r="J84">
        <v>0</v>
      </c>
      <c r="K84">
        <v>0</v>
      </c>
      <c r="L84">
        <v>1</v>
      </c>
      <c r="M84">
        <v>0</v>
      </c>
      <c r="N84">
        <v>0</v>
      </c>
      <c r="O84" t="s">
        <v>27</v>
      </c>
      <c r="P84">
        <f>VLOOKUP($A84,[2]marketing!$A$1:$I$2221,2,FALSE)</f>
        <v>0</v>
      </c>
      <c r="Q84">
        <f>VLOOKUP($A84,[2]marketing!$A$1:$I$2221,3,FALSE)</f>
        <v>0</v>
      </c>
      <c r="R84">
        <f>VLOOKUP($A84,[2]marketing!$A$1:$I$2221,4,FALSE)</f>
        <v>0</v>
      </c>
      <c r="S84">
        <f>VLOOKUP($A84,[2]marketing!$A$1:$I$2221,5,FALSE)</f>
        <v>0</v>
      </c>
      <c r="T84">
        <f>VLOOKUP($A84,[2]marketing!$A$1:$I$2221,6,FALSE)</f>
        <v>0</v>
      </c>
      <c r="U84">
        <f>VLOOKUP($A84,[2]marketing!$A$1:$I$2221,7,FALSE)</f>
        <v>0</v>
      </c>
      <c r="V84">
        <f>VLOOKUP($A84,[2]marketing!$A$1:$I$2221,8,FALSE)</f>
        <v>0</v>
      </c>
      <c r="W84" s="9">
        <f>VLOOKUP($A84,[2]marketing!$A$1:$I$2221,9,FALSE)</f>
        <v>43733</v>
      </c>
    </row>
    <row r="85" spans="1:23">
      <c r="A85">
        <v>1971</v>
      </c>
      <c r="B85">
        <v>185683</v>
      </c>
      <c r="C85">
        <v>0</v>
      </c>
      <c r="D85">
        <v>0</v>
      </c>
      <c r="E85">
        <v>66</v>
      </c>
      <c r="F85">
        <v>1</v>
      </c>
      <c r="G85">
        <v>0</v>
      </c>
      <c r="H85">
        <v>0</v>
      </c>
      <c r="I85">
        <v>0</v>
      </c>
      <c r="J85">
        <v>0</v>
      </c>
      <c r="K85">
        <v>0</v>
      </c>
      <c r="L85">
        <v>1</v>
      </c>
      <c r="M85">
        <v>0</v>
      </c>
      <c r="N85">
        <v>0</v>
      </c>
      <c r="O85" t="s">
        <v>24</v>
      </c>
      <c r="P85">
        <f>VLOOKUP($A85,[2]marketing!$A$1:$I$2221,2,FALSE)</f>
        <v>0</v>
      </c>
      <c r="Q85">
        <f>VLOOKUP($A85,[2]marketing!$A$1:$I$2221,3,FALSE)</f>
        <v>1</v>
      </c>
      <c r="R85">
        <f>VLOOKUP($A85,[2]marketing!$A$1:$I$2221,4,FALSE)</f>
        <v>1</v>
      </c>
      <c r="S85">
        <f>VLOOKUP($A85,[2]marketing!$A$1:$I$2221,5,FALSE)</f>
        <v>1</v>
      </c>
      <c r="T85">
        <f>VLOOKUP($A85,[2]marketing!$A$1:$I$2221,6,FALSE)</f>
        <v>1</v>
      </c>
      <c r="U85">
        <f>VLOOKUP($A85,[2]marketing!$A$1:$I$2221,7,FALSE)</f>
        <v>0</v>
      </c>
      <c r="V85">
        <f>VLOOKUP($A85,[2]marketing!$A$1:$I$2221,8,FALSE)</f>
        <v>1</v>
      </c>
      <c r="W85" s="9">
        <f>VLOOKUP($A85,[2]marketing!$A$1:$I$2221,9,FALSE)</f>
        <v>44068</v>
      </c>
    </row>
    <row r="86" spans="1:23">
      <c r="A86">
        <v>1530</v>
      </c>
      <c r="B86">
        <v>185620</v>
      </c>
      <c r="C86">
        <v>0</v>
      </c>
      <c r="D86">
        <v>0</v>
      </c>
      <c r="E86">
        <v>56</v>
      </c>
      <c r="F86">
        <v>0</v>
      </c>
      <c r="G86">
        <v>0</v>
      </c>
      <c r="H86">
        <v>0</v>
      </c>
      <c r="I86">
        <v>0</v>
      </c>
      <c r="J86">
        <v>1</v>
      </c>
      <c r="K86">
        <v>0</v>
      </c>
      <c r="L86">
        <v>1</v>
      </c>
      <c r="M86">
        <v>0</v>
      </c>
      <c r="N86">
        <v>0</v>
      </c>
      <c r="O86" t="s">
        <v>25</v>
      </c>
      <c r="P86">
        <f>VLOOKUP($A86,[2]marketing!$A$1:$I$2221,2,FALSE)</f>
        <v>0</v>
      </c>
      <c r="Q86">
        <f>VLOOKUP($A86,[2]marketing!$A$1:$I$2221,3,FALSE)</f>
        <v>0</v>
      </c>
      <c r="R86">
        <f>VLOOKUP($A86,[2]marketing!$A$1:$I$2221,4,FALSE)</f>
        <v>0</v>
      </c>
      <c r="S86">
        <f>VLOOKUP($A86,[2]marketing!$A$1:$I$2221,5,FALSE)</f>
        <v>0</v>
      </c>
      <c r="T86">
        <f>VLOOKUP($A86,[2]marketing!$A$1:$I$2221,6,FALSE)</f>
        <v>0</v>
      </c>
      <c r="U86">
        <f>VLOOKUP($A86,[2]marketing!$A$1:$I$2221,7,FALSE)</f>
        <v>0</v>
      </c>
      <c r="V86">
        <f>VLOOKUP($A86,[2]marketing!$A$1:$I$2221,8,FALSE)</f>
        <v>1</v>
      </c>
      <c r="W86" s="9">
        <f>VLOOKUP($A86,[2]marketing!$A$1:$I$2221,9,FALSE)</f>
        <v>43995</v>
      </c>
    </row>
    <row r="87" spans="1:23">
      <c r="A87">
        <v>2114</v>
      </c>
      <c r="B87">
        <v>185606</v>
      </c>
      <c r="C87">
        <v>0</v>
      </c>
      <c r="D87">
        <v>1</v>
      </c>
      <c r="E87">
        <v>44</v>
      </c>
      <c r="F87">
        <v>0</v>
      </c>
      <c r="G87">
        <v>0</v>
      </c>
      <c r="H87">
        <v>0</v>
      </c>
      <c r="I87">
        <v>1</v>
      </c>
      <c r="J87">
        <v>0</v>
      </c>
      <c r="K87">
        <v>0</v>
      </c>
      <c r="L87">
        <v>1</v>
      </c>
      <c r="M87">
        <v>0</v>
      </c>
      <c r="N87">
        <v>0</v>
      </c>
      <c r="O87" t="s">
        <v>27</v>
      </c>
      <c r="P87">
        <f>VLOOKUP($A87,[2]marketing!$A$1:$I$2221,2,FALSE)</f>
        <v>0</v>
      </c>
      <c r="Q87">
        <f>VLOOKUP($A87,[2]marketing!$A$1:$I$2221,3,FALSE)</f>
        <v>0</v>
      </c>
      <c r="R87">
        <f>VLOOKUP($A87,[2]marketing!$A$1:$I$2221,4,FALSE)</f>
        <v>0</v>
      </c>
      <c r="S87">
        <f>VLOOKUP($A87,[2]marketing!$A$1:$I$2221,5,FALSE)</f>
        <v>1</v>
      </c>
      <c r="T87">
        <f>VLOOKUP($A87,[2]marketing!$A$1:$I$2221,6,FALSE)</f>
        <v>0</v>
      </c>
      <c r="U87">
        <f>VLOOKUP($A87,[2]marketing!$A$1:$I$2221,7,FALSE)</f>
        <v>0</v>
      </c>
      <c r="V87">
        <f>VLOOKUP($A87,[2]marketing!$A$1:$I$2221,8,FALSE)</f>
        <v>0</v>
      </c>
      <c r="W87" s="9">
        <f>VLOOKUP($A87,[2]marketing!$A$1:$I$2221,9,FALSE)</f>
        <v>43574</v>
      </c>
    </row>
    <row r="88" spans="1:23">
      <c r="A88">
        <v>2250</v>
      </c>
      <c r="B88">
        <v>185485</v>
      </c>
      <c r="C88">
        <v>0</v>
      </c>
      <c r="D88">
        <v>0</v>
      </c>
      <c r="E88">
        <v>62</v>
      </c>
      <c r="F88">
        <v>0</v>
      </c>
      <c r="G88">
        <v>0</v>
      </c>
      <c r="H88">
        <v>1</v>
      </c>
      <c r="I88">
        <v>0</v>
      </c>
      <c r="J88">
        <v>0</v>
      </c>
      <c r="K88">
        <v>0</v>
      </c>
      <c r="L88">
        <v>0</v>
      </c>
      <c r="M88">
        <v>0</v>
      </c>
      <c r="N88">
        <v>0</v>
      </c>
      <c r="O88" t="s">
        <v>25</v>
      </c>
      <c r="P88">
        <f>VLOOKUP($A88,[2]marketing!$A$1:$I$2221,2,FALSE)</f>
        <v>0</v>
      </c>
      <c r="Q88">
        <f>VLOOKUP($A88,[2]marketing!$A$1:$I$2221,3,FALSE)</f>
        <v>0</v>
      </c>
      <c r="R88">
        <f>VLOOKUP($A88,[2]marketing!$A$1:$I$2221,4,FALSE)</f>
        <v>0</v>
      </c>
      <c r="S88">
        <f>VLOOKUP($A88,[2]marketing!$A$1:$I$2221,5,FALSE)</f>
        <v>0</v>
      </c>
      <c r="T88">
        <f>VLOOKUP($A88,[2]marketing!$A$1:$I$2221,6,FALSE)</f>
        <v>0</v>
      </c>
      <c r="U88">
        <f>VLOOKUP($A88,[2]marketing!$A$1:$I$2221,7,FALSE)</f>
        <v>0</v>
      </c>
      <c r="V88">
        <f>VLOOKUP($A88,[2]marketing!$A$1:$I$2221,8,FALSE)</f>
        <v>0</v>
      </c>
      <c r="W88" s="9">
        <f>VLOOKUP($A88,[2]marketing!$A$1:$I$2221,9,FALSE)</f>
        <v>44160</v>
      </c>
    </row>
    <row r="89" spans="1:23">
      <c r="A89">
        <v>2748</v>
      </c>
      <c r="B89">
        <v>185431</v>
      </c>
      <c r="C89">
        <v>0</v>
      </c>
      <c r="D89">
        <v>0</v>
      </c>
      <c r="E89">
        <v>68</v>
      </c>
      <c r="F89">
        <v>0</v>
      </c>
      <c r="G89">
        <v>0</v>
      </c>
      <c r="H89">
        <v>0</v>
      </c>
      <c r="I89">
        <v>1</v>
      </c>
      <c r="J89">
        <v>0</v>
      </c>
      <c r="K89">
        <v>0</v>
      </c>
      <c r="L89">
        <v>0</v>
      </c>
      <c r="M89">
        <v>0</v>
      </c>
      <c r="N89">
        <v>1</v>
      </c>
      <c r="O89" t="s">
        <v>25</v>
      </c>
      <c r="P89">
        <f>VLOOKUP($A89,[2]marketing!$A$1:$I$2221,2,FALSE)</f>
        <v>0</v>
      </c>
      <c r="Q89">
        <f>VLOOKUP($A89,[2]marketing!$A$1:$I$2221,3,FALSE)</f>
        <v>0</v>
      </c>
      <c r="R89">
        <f>VLOOKUP($A89,[2]marketing!$A$1:$I$2221,4,FALSE)</f>
        <v>0</v>
      </c>
      <c r="S89">
        <f>VLOOKUP($A89,[2]marketing!$A$1:$I$2221,5,FALSE)</f>
        <v>0</v>
      </c>
      <c r="T89">
        <f>VLOOKUP($A89,[2]marketing!$A$1:$I$2221,6,FALSE)</f>
        <v>0</v>
      </c>
      <c r="U89">
        <f>VLOOKUP($A89,[2]marketing!$A$1:$I$2221,7,FALSE)</f>
        <v>0</v>
      </c>
      <c r="V89">
        <f>VLOOKUP($A89,[2]marketing!$A$1:$I$2221,8,FALSE)</f>
        <v>0</v>
      </c>
      <c r="W89" s="9">
        <f>VLOOKUP($A89,[2]marketing!$A$1:$I$2221,9,FALSE)</f>
        <v>43782</v>
      </c>
    </row>
    <row r="90" spans="1:23">
      <c r="A90">
        <v>1886</v>
      </c>
      <c r="B90">
        <v>185072</v>
      </c>
      <c r="C90">
        <v>0</v>
      </c>
      <c r="D90">
        <v>0</v>
      </c>
      <c r="E90">
        <v>43</v>
      </c>
      <c r="F90">
        <v>0</v>
      </c>
      <c r="G90">
        <v>0</v>
      </c>
      <c r="H90">
        <v>1</v>
      </c>
      <c r="I90">
        <v>0</v>
      </c>
      <c r="J90">
        <v>0</v>
      </c>
      <c r="K90">
        <v>0</v>
      </c>
      <c r="L90">
        <v>1</v>
      </c>
      <c r="M90">
        <v>0</v>
      </c>
      <c r="N90">
        <v>0</v>
      </c>
      <c r="O90" t="s">
        <v>27</v>
      </c>
      <c r="P90">
        <f>VLOOKUP($A90,[2]marketing!$A$1:$I$2221,2,FALSE)</f>
        <v>0</v>
      </c>
      <c r="Q90">
        <f>VLOOKUP($A90,[2]marketing!$A$1:$I$2221,3,FALSE)</f>
        <v>0</v>
      </c>
      <c r="R90">
        <f>VLOOKUP($A90,[2]marketing!$A$1:$I$2221,4,FALSE)</f>
        <v>0</v>
      </c>
      <c r="S90">
        <f>VLOOKUP($A90,[2]marketing!$A$1:$I$2221,5,FALSE)</f>
        <v>0</v>
      </c>
      <c r="T90">
        <f>VLOOKUP($A90,[2]marketing!$A$1:$I$2221,6,FALSE)</f>
        <v>0</v>
      </c>
      <c r="U90">
        <f>VLOOKUP($A90,[2]marketing!$A$1:$I$2221,7,FALSE)</f>
        <v>0</v>
      </c>
      <c r="V90">
        <f>VLOOKUP($A90,[2]marketing!$A$1:$I$2221,8,FALSE)</f>
        <v>0</v>
      </c>
      <c r="W90" s="9">
        <f>VLOOKUP($A90,[2]marketing!$A$1:$I$2221,9,FALSE)</f>
        <v>44087</v>
      </c>
    </row>
    <row r="91" spans="1:23">
      <c r="A91">
        <v>2816</v>
      </c>
      <c r="B91">
        <v>184953</v>
      </c>
      <c r="C91">
        <v>0</v>
      </c>
      <c r="D91">
        <v>0</v>
      </c>
      <c r="E91">
        <v>67</v>
      </c>
      <c r="F91">
        <v>0</v>
      </c>
      <c r="G91">
        <v>0</v>
      </c>
      <c r="H91">
        <v>0</v>
      </c>
      <c r="I91">
        <v>0</v>
      </c>
      <c r="J91">
        <v>1</v>
      </c>
      <c r="K91">
        <v>0</v>
      </c>
      <c r="L91">
        <v>0</v>
      </c>
      <c r="M91">
        <v>1</v>
      </c>
      <c r="N91">
        <v>0</v>
      </c>
      <c r="O91" t="s">
        <v>27</v>
      </c>
      <c r="P91">
        <f>VLOOKUP($A91,[2]marketing!$A$1:$I$2221,2,FALSE)</f>
        <v>0</v>
      </c>
      <c r="Q91">
        <f>VLOOKUP($A91,[2]marketing!$A$1:$I$2221,3,FALSE)</f>
        <v>1</v>
      </c>
      <c r="R91">
        <f>VLOOKUP($A91,[2]marketing!$A$1:$I$2221,4,FALSE)</f>
        <v>1</v>
      </c>
      <c r="S91">
        <f>VLOOKUP($A91,[2]marketing!$A$1:$I$2221,5,FALSE)</f>
        <v>1</v>
      </c>
      <c r="T91">
        <f>VLOOKUP($A91,[2]marketing!$A$1:$I$2221,6,FALSE)</f>
        <v>0</v>
      </c>
      <c r="U91">
        <f>VLOOKUP($A91,[2]marketing!$A$1:$I$2221,7,FALSE)</f>
        <v>0</v>
      </c>
      <c r="V91">
        <f>VLOOKUP($A91,[2]marketing!$A$1:$I$2221,8,FALSE)</f>
        <v>1</v>
      </c>
      <c r="W91" s="9">
        <f>VLOOKUP($A91,[2]marketing!$A$1:$I$2221,9,FALSE)</f>
        <v>43777</v>
      </c>
    </row>
    <row r="92" spans="1:23">
      <c r="A92">
        <v>2218</v>
      </c>
      <c r="B92">
        <v>184906</v>
      </c>
      <c r="C92">
        <v>0</v>
      </c>
      <c r="D92">
        <v>0</v>
      </c>
      <c r="E92">
        <v>48</v>
      </c>
      <c r="F92">
        <v>0</v>
      </c>
      <c r="G92">
        <v>0</v>
      </c>
      <c r="H92">
        <v>0</v>
      </c>
      <c r="I92">
        <v>1</v>
      </c>
      <c r="J92">
        <v>0</v>
      </c>
      <c r="K92">
        <v>0</v>
      </c>
      <c r="L92">
        <v>1</v>
      </c>
      <c r="M92">
        <v>0</v>
      </c>
      <c r="N92">
        <v>0</v>
      </c>
      <c r="O92" t="s">
        <v>28</v>
      </c>
      <c r="P92">
        <f>VLOOKUP($A92,[2]marketing!$A$1:$I$2221,2,FALSE)</f>
        <v>0</v>
      </c>
      <c r="Q92">
        <f>VLOOKUP($A92,[2]marketing!$A$1:$I$2221,3,FALSE)</f>
        <v>1</v>
      </c>
      <c r="R92">
        <f>VLOOKUP($A92,[2]marketing!$A$1:$I$2221,4,FALSE)</f>
        <v>1</v>
      </c>
      <c r="S92">
        <f>VLOOKUP($A92,[2]marketing!$A$1:$I$2221,5,FALSE)</f>
        <v>0</v>
      </c>
      <c r="T92">
        <f>VLOOKUP($A92,[2]marketing!$A$1:$I$2221,6,FALSE)</f>
        <v>1</v>
      </c>
      <c r="U92">
        <f>VLOOKUP($A92,[2]marketing!$A$1:$I$2221,7,FALSE)</f>
        <v>0</v>
      </c>
      <c r="V92">
        <f>VLOOKUP($A92,[2]marketing!$A$1:$I$2221,8,FALSE)</f>
        <v>0</v>
      </c>
      <c r="W92" s="9">
        <f>VLOOKUP($A92,[2]marketing!$A$1:$I$2221,9,FALSE)</f>
        <v>43900</v>
      </c>
    </row>
    <row r="93" spans="1:23">
      <c r="A93">
        <v>3094</v>
      </c>
      <c r="B93">
        <v>184906</v>
      </c>
      <c r="C93">
        <v>0</v>
      </c>
      <c r="D93">
        <v>0</v>
      </c>
      <c r="E93">
        <v>48</v>
      </c>
      <c r="F93">
        <v>0</v>
      </c>
      <c r="G93">
        <v>0</v>
      </c>
      <c r="H93">
        <v>0</v>
      </c>
      <c r="I93">
        <v>1</v>
      </c>
      <c r="J93">
        <v>0</v>
      </c>
      <c r="K93">
        <v>0</v>
      </c>
      <c r="L93">
        <v>1</v>
      </c>
      <c r="M93">
        <v>0</v>
      </c>
      <c r="N93">
        <v>0</v>
      </c>
      <c r="O93" t="s">
        <v>28</v>
      </c>
      <c r="P93">
        <f>VLOOKUP($A93,[2]marketing!$A$1:$I$2221,2,FALSE)</f>
        <v>0</v>
      </c>
      <c r="Q93">
        <f>VLOOKUP($A93,[2]marketing!$A$1:$I$2221,3,FALSE)</f>
        <v>1</v>
      </c>
      <c r="R93">
        <f>VLOOKUP($A93,[2]marketing!$A$1:$I$2221,4,FALSE)</f>
        <v>1</v>
      </c>
      <c r="S93">
        <f>VLOOKUP($A93,[2]marketing!$A$1:$I$2221,5,FALSE)</f>
        <v>0</v>
      </c>
      <c r="T93">
        <f>VLOOKUP($A93,[2]marketing!$A$1:$I$2221,6,FALSE)</f>
        <v>1</v>
      </c>
      <c r="U93">
        <f>VLOOKUP($A93,[2]marketing!$A$1:$I$2221,7,FALSE)</f>
        <v>0</v>
      </c>
      <c r="V93">
        <f>VLOOKUP($A93,[2]marketing!$A$1:$I$2221,8,FALSE)</f>
        <v>0</v>
      </c>
      <c r="W93" s="9">
        <f>VLOOKUP($A93,[2]marketing!$A$1:$I$2221,9,FALSE)</f>
        <v>43900</v>
      </c>
    </row>
    <row r="94" spans="1:23">
      <c r="A94">
        <v>1414</v>
      </c>
      <c r="B94">
        <v>184865</v>
      </c>
      <c r="C94">
        <v>0</v>
      </c>
      <c r="D94">
        <v>0</v>
      </c>
      <c r="E94">
        <v>59</v>
      </c>
      <c r="F94">
        <v>0</v>
      </c>
      <c r="G94">
        <v>0</v>
      </c>
      <c r="H94">
        <v>1</v>
      </c>
      <c r="I94">
        <v>0</v>
      </c>
      <c r="J94">
        <v>0</v>
      </c>
      <c r="K94">
        <v>0</v>
      </c>
      <c r="L94">
        <v>0</v>
      </c>
      <c r="M94">
        <v>0</v>
      </c>
      <c r="N94">
        <v>1</v>
      </c>
      <c r="O94" t="s">
        <v>28</v>
      </c>
      <c r="P94">
        <f>VLOOKUP($A94,[2]marketing!$A$1:$I$2221,2,FALSE)</f>
        <v>0</v>
      </c>
      <c r="Q94">
        <f>VLOOKUP($A94,[2]marketing!$A$1:$I$2221,3,FALSE)</f>
        <v>1</v>
      </c>
      <c r="R94">
        <f>VLOOKUP($A94,[2]marketing!$A$1:$I$2221,4,FALSE)</f>
        <v>1</v>
      </c>
      <c r="S94">
        <f>VLOOKUP($A94,[2]marketing!$A$1:$I$2221,5,FALSE)</f>
        <v>1</v>
      </c>
      <c r="T94">
        <f>VLOOKUP($A94,[2]marketing!$A$1:$I$2221,6,FALSE)</f>
        <v>1</v>
      </c>
      <c r="U94">
        <f>VLOOKUP($A94,[2]marketing!$A$1:$I$2221,7,FALSE)</f>
        <v>0</v>
      </c>
      <c r="V94">
        <f>VLOOKUP($A94,[2]marketing!$A$1:$I$2221,8,FALSE)</f>
        <v>1</v>
      </c>
      <c r="W94" s="9">
        <f>VLOOKUP($A94,[2]marketing!$A$1:$I$2221,9,FALSE)</f>
        <v>43752</v>
      </c>
    </row>
    <row r="95" spans="1:23">
      <c r="A95">
        <v>1331</v>
      </c>
      <c r="B95">
        <v>184835</v>
      </c>
      <c r="C95">
        <v>0</v>
      </c>
      <c r="D95">
        <v>0</v>
      </c>
      <c r="E95">
        <v>50</v>
      </c>
      <c r="F95">
        <v>1</v>
      </c>
      <c r="G95">
        <v>0</v>
      </c>
      <c r="H95">
        <v>0</v>
      </c>
      <c r="I95">
        <v>0</v>
      </c>
      <c r="J95">
        <v>0</v>
      </c>
      <c r="K95">
        <v>0</v>
      </c>
      <c r="L95">
        <v>1</v>
      </c>
      <c r="M95">
        <v>0</v>
      </c>
      <c r="N95">
        <v>0</v>
      </c>
      <c r="O95" t="s">
        <v>23</v>
      </c>
      <c r="P95">
        <f>VLOOKUP($A95,[2]marketing!$A$1:$I$2221,2,FALSE)</f>
        <v>0</v>
      </c>
      <c r="Q95">
        <f>VLOOKUP($A95,[2]marketing!$A$1:$I$2221,3,FALSE)</f>
        <v>0</v>
      </c>
      <c r="R95">
        <f>VLOOKUP($A95,[2]marketing!$A$1:$I$2221,4,FALSE)</f>
        <v>0</v>
      </c>
      <c r="S95">
        <f>VLOOKUP($A95,[2]marketing!$A$1:$I$2221,5,FALSE)</f>
        <v>0</v>
      </c>
      <c r="T95">
        <f>VLOOKUP($A95,[2]marketing!$A$1:$I$2221,6,FALSE)</f>
        <v>0</v>
      </c>
      <c r="U95">
        <f>VLOOKUP($A95,[2]marketing!$A$1:$I$2221,7,FALSE)</f>
        <v>0</v>
      </c>
      <c r="V95">
        <f>VLOOKUP($A95,[2]marketing!$A$1:$I$2221,8,FALSE)</f>
        <v>1</v>
      </c>
      <c r="W95" s="9">
        <f>VLOOKUP($A95,[2]marketing!$A$1:$I$2221,9,FALSE)</f>
        <v>44155</v>
      </c>
    </row>
    <row r="96" spans="1:23">
      <c r="A96">
        <v>1028</v>
      </c>
      <c r="B96">
        <v>184618</v>
      </c>
      <c r="C96">
        <v>0</v>
      </c>
      <c r="D96">
        <v>0</v>
      </c>
      <c r="E96">
        <v>55</v>
      </c>
      <c r="F96">
        <v>0</v>
      </c>
      <c r="G96">
        <v>1</v>
      </c>
      <c r="H96">
        <v>0</v>
      </c>
      <c r="I96">
        <v>0</v>
      </c>
      <c r="J96">
        <v>0</v>
      </c>
      <c r="K96">
        <v>0</v>
      </c>
      <c r="L96">
        <v>0</v>
      </c>
      <c r="M96">
        <v>0</v>
      </c>
      <c r="N96">
        <v>1</v>
      </c>
      <c r="O96" t="s">
        <v>27</v>
      </c>
      <c r="P96">
        <f>VLOOKUP($A96,[2]marketing!$A$1:$I$2221,2,FALSE)</f>
        <v>0</v>
      </c>
      <c r="Q96">
        <f>VLOOKUP($A96,[2]marketing!$A$1:$I$2221,3,FALSE)</f>
        <v>0</v>
      </c>
      <c r="R96">
        <f>VLOOKUP($A96,[2]marketing!$A$1:$I$2221,4,FALSE)</f>
        <v>1</v>
      </c>
      <c r="S96">
        <f>VLOOKUP($A96,[2]marketing!$A$1:$I$2221,5,FALSE)</f>
        <v>0</v>
      </c>
      <c r="T96">
        <f>VLOOKUP($A96,[2]marketing!$A$1:$I$2221,6,FALSE)</f>
        <v>0</v>
      </c>
      <c r="U96">
        <f>VLOOKUP($A96,[2]marketing!$A$1:$I$2221,7,FALSE)</f>
        <v>0</v>
      </c>
      <c r="V96">
        <f>VLOOKUP($A96,[2]marketing!$A$1:$I$2221,8,FALSE)</f>
        <v>0</v>
      </c>
      <c r="W96" s="9">
        <f>VLOOKUP($A96,[2]marketing!$A$1:$I$2221,9,FALSE)</f>
        <v>43949</v>
      </c>
    </row>
    <row r="97" spans="1:23">
      <c r="A97">
        <v>2187</v>
      </c>
      <c r="B97">
        <v>184618</v>
      </c>
      <c r="C97">
        <v>0</v>
      </c>
      <c r="D97">
        <v>0</v>
      </c>
      <c r="E97">
        <v>55</v>
      </c>
      <c r="F97">
        <v>0</v>
      </c>
      <c r="G97">
        <v>1</v>
      </c>
      <c r="H97">
        <v>0</v>
      </c>
      <c r="I97">
        <v>0</v>
      </c>
      <c r="J97">
        <v>0</v>
      </c>
      <c r="K97">
        <v>0</v>
      </c>
      <c r="L97">
        <v>0</v>
      </c>
      <c r="M97">
        <v>0</v>
      </c>
      <c r="N97">
        <v>1</v>
      </c>
      <c r="O97" t="s">
        <v>24</v>
      </c>
      <c r="P97">
        <f>VLOOKUP($A97,[2]marketing!$A$1:$I$2221,2,FALSE)</f>
        <v>0</v>
      </c>
      <c r="Q97">
        <f>VLOOKUP($A97,[2]marketing!$A$1:$I$2221,3,FALSE)</f>
        <v>0</v>
      </c>
      <c r="R97">
        <f>VLOOKUP($A97,[2]marketing!$A$1:$I$2221,4,FALSE)</f>
        <v>1</v>
      </c>
      <c r="S97">
        <f>VLOOKUP($A97,[2]marketing!$A$1:$I$2221,5,FALSE)</f>
        <v>0</v>
      </c>
      <c r="T97">
        <f>VLOOKUP($A97,[2]marketing!$A$1:$I$2221,6,FALSE)</f>
        <v>0</v>
      </c>
      <c r="U97">
        <f>VLOOKUP($A97,[2]marketing!$A$1:$I$2221,7,FALSE)</f>
        <v>0</v>
      </c>
      <c r="V97">
        <f>VLOOKUP($A97,[2]marketing!$A$1:$I$2221,8,FALSE)</f>
        <v>0</v>
      </c>
      <c r="W97" s="9">
        <f>VLOOKUP($A97,[2]marketing!$A$1:$I$2221,9,FALSE)</f>
        <v>43949</v>
      </c>
    </row>
    <row r="98" spans="1:23">
      <c r="A98">
        <v>1619</v>
      </c>
      <c r="B98">
        <v>184574</v>
      </c>
      <c r="C98">
        <v>0</v>
      </c>
      <c r="D98">
        <v>0</v>
      </c>
      <c r="E98">
        <v>68</v>
      </c>
      <c r="F98">
        <v>0</v>
      </c>
      <c r="G98">
        <v>0</v>
      </c>
      <c r="H98">
        <v>1</v>
      </c>
      <c r="I98">
        <v>0</v>
      </c>
      <c r="J98">
        <v>0</v>
      </c>
      <c r="K98">
        <v>0</v>
      </c>
      <c r="L98">
        <v>1</v>
      </c>
      <c r="M98">
        <v>0</v>
      </c>
      <c r="N98">
        <v>0</v>
      </c>
      <c r="O98" t="s">
        <v>23</v>
      </c>
      <c r="P98">
        <f>VLOOKUP($A98,[2]marketing!$A$1:$I$2221,2,FALSE)</f>
        <v>0</v>
      </c>
      <c r="Q98">
        <f>VLOOKUP($A98,[2]marketing!$A$1:$I$2221,3,FALSE)</f>
        <v>0</v>
      </c>
      <c r="R98">
        <f>VLOOKUP($A98,[2]marketing!$A$1:$I$2221,4,FALSE)</f>
        <v>0</v>
      </c>
      <c r="S98">
        <f>VLOOKUP($A98,[2]marketing!$A$1:$I$2221,5,FALSE)</f>
        <v>0</v>
      </c>
      <c r="T98">
        <f>VLOOKUP($A98,[2]marketing!$A$1:$I$2221,6,FALSE)</f>
        <v>0</v>
      </c>
      <c r="U98">
        <f>VLOOKUP($A98,[2]marketing!$A$1:$I$2221,7,FALSE)</f>
        <v>0</v>
      </c>
      <c r="V98">
        <f>VLOOKUP($A98,[2]marketing!$A$1:$I$2221,8,FALSE)</f>
        <v>0</v>
      </c>
      <c r="W98" s="9">
        <f>VLOOKUP($A98,[2]marketing!$A$1:$I$2221,9,FALSE)</f>
        <v>43778</v>
      </c>
    </row>
    <row r="99" spans="1:23">
      <c r="A99">
        <v>2068</v>
      </c>
      <c r="B99">
        <v>184460</v>
      </c>
      <c r="C99">
        <v>0</v>
      </c>
      <c r="D99">
        <v>0</v>
      </c>
      <c r="E99">
        <v>62</v>
      </c>
      <c r="F99">
        <v>0</v>
      </c>
      <c r="G99">
        <v>0</v>
      </c>
      <c r="H99">
        <v>0</v>
      </c>
      <c r="I99">
        <v>1</v>
      </c>
      <c r="J99">
        <v>0</v>
      </c>
      <c r="K99">
        <v>0</v>
      </c>
      <c r="L99">
        <v>0</v>
      </c>
      <c r="M99">
        <v>0</v>
      </c>
      <c r="N99">
        <v>1</v>
      </c>
      <c r="O99" t="s">
        <v>28</v>
      </c>
      <c r="P99">
        <f>VLOOKUP($A99,[2]marketing!$A$1:$I$2221,2,FALSE)</f>
        <v>0</v>
      </c>
      <c r="Q99">
        <f>VLOOKUP($A99,[2]marketing!$A$1:$I$2221,3,FALSE)</f>
        <v>1</v>
      </c>
      <c r="R99">
        <f>VLOOKUP($A99,[2]marketing!$A$1:$I$2221,4,FALSE)</f>
        <v>1</v>
      </c>
      <c r="S99">
        <f>VLOOKUP($A99,[2]marketing!$A$1:$I$2221,5,FALSE)</f>
        <v>1</v>
      </c>
      <c r="T99">
        <f>VLOOKUP($A99,[2]marketing!$A$1:$I$2221,6,FALSE)</f>
        <v>1</v>
      </c>
      <c r="U99">
        <f>VLOOKUP($A99,[2]marketing!$A$1:$I$2221,7,FALSE)</f>
        <v>0</v>
      </c>
      <c r="V99">
        <f>VLOOKUP($A99,[2]marketing!$A$1:$I$2221,8,FALSE)</f>
        <v>1</v>
      </c>
      <c r="W99" s="9">
        <f>VLOOKUP($A99,[2]marketing!$A$1:$I$2221,9,FALSE)</f>
        <v>43627</v>
      </c>
    </row>
    <row r="100" spans="1:23">
      <c r="A100">
        <v>1951</v>
      </c>
      <c r="B100">
        <v>184219</v>
      </c>
      <c r="C100">
        <v>0</v>
      </c>
      <c r="D100">
        <v>0</v>
      </c>
      <c r="E100">
        <v>32</v>
      </c>
      <c r="F100">
        <v>0</v>
      </c>
      <c r="G100">
        <v>1</v>
      </c>
      <c r="H100">
        <v>0</v>
      </c>
      <c r="I100">
        <v>0</v>
      </c>
      <c r="J100">
        <v>0</v>
      </c>
      <c r="K100">
        <v>0</v>
      </c>
      <c r="L100">
        <v>1</v>
      </c>
      <c r="M100">
        <v>0</v>
      </c>
      <c r="N100">
        <v>0</v>
      </c>
      <c r="O100" t="s">
        <v>26</v>
      </c>
      <c r="P100">
        <f>VLOOKUP($A100,[2]marketing!$A$1:$I$2221,2,FALSE)</f>
        <v>0</v>
      </c>
      <c r="Q100">
        <f>VLOOKUP($A100,[2]marketing!$A$1:$I$2221,3,FALSE)</f>
        <v>0</v>
      </c>
      <c r="R100">
        <f>VLOOKUP($A100,[2]marketing!$A$1:$I$2221,4,FALSE)</f>
        <v>0</v>
      </c>
      <c r="S100">
        <f>VLOOKUP($A100,[2]marketing!$A$1:$I$2221,5,FALSE)</f>
        <v>0</v>
      </c>
      <c r="T100">
        <f>VLOOKUP($A100,[2]marketing!$A$1:$I$2221,6,FALSE)</f>
        <v>0</v>
      </c>
      <c r="U100">
        <f>VLOOKUP($A100,[2]marketing!$A$1:$I$2221,7,FALSE)</f>
        <v>0</v>
      </c>
      <c r="V100">
        <f>VLOOKUP($A100,[2]marketing!$A$1:$I$2221,8,FALSE)</f>
        <v>0</v>
      </c>
      <c r="W100" s="9">
        <f>VLOOKUP($A100,[2]marketing!$A$1:$I$2221,9,FALSE)</f>
        <v>44021</v>
      </c>
    </row>
    <row r="101" spans="1:23">
      <c r="A101">
        <v>2486</v>
      </c>
      <c r="B101">
        <v>184219</v>
      </c>
      <c r="C101">
        <v>0</v>
      </c>
      <c r="D101">
        <v>0</v>
      </c>
      <c r="E101">
        <v>32</v>
      </c>
      <c r="F101">
        <v>0</v>
      </c>
      <c r="G101">
        <v>1</v>
      </c>
      <c r="H101">
        <v>0</v>
      </c>
      <c r="I101">
        <v>0</v>
      </c>
      <c r="J101">
        <v>0</v>
      </c>
      <c r="K101">
        <v>0</v>
      </c>
      <c r="L101">
        <v>1</v>
      </c>
      <c r="M101">
        <v>0</v>
      </c>
      <c r="N101">
        <v>0</v>
      </c>
      <c r="O101" t="s">
        <v>27</v>
      </c>
      <c r="P101">
        <f>VLOOKUP($A101,[2]marketing!$A$1:$I$2221,2,FALSE)</f>
        <v>0</v>
      </c>
      <c r="Q101">
        <f>VLOOKUP($A101,[2]marketing!$A$1:$I$2221,3,FALSE)</f>
        <v>0</v>
      </c>
      <c r="R101">
        <f>VLOOKUP($A101,[2]marketing!$A$1:$I$2221,4,FALSE)</f>
        <v>0</v>
      </c>
      <c r="S101">
        <f>VLOOKUP($A101,[2]marketing!$A$1:$I$2221,5,FALSE)</f>
        <v>0</v>
      </c>
      <c r="T101">
        <f>VLOOKUP($A101,[2]marketing!$A$1:$I$2221,6,FALSE)</f>
        <v>0</v>
      </c>
      <c r="U101">
        <f>VLOOKUP($A101,[2]marketing!$A$1:$I$2221,7,FALSE)</f>
        <v>0</v>
      </c>
      <c r="V101">
        <f>VLOOKUP($A101,[2]marketing!$A$1:$I$2221,8,FALSE)</f>
        <v>0</v>
      </c>
      <c r="W101" s="9">
        <f>VLOOKUP($A101,[2]marketing!$A$1:$I$2221,9,FALSE)</f>
        <v>44021</v>
      </c>
    </row>
    <row r="102" spans="1:23">
      <c r="A102">
        <v>1609</v>
      </c>
      <c r="B102">
        <v>184196</v>
      </c>
      <c r="C102">
        <v>0</v>
      </c>
      <c r="D102">
        <v>1</v>
      </c>
      <c r="E102">
        <v>45</v>
      </c>
      <c r="F102">
        <v>0</v>
      </c>
      <c r="G102">
        <v>0</v>
      </c>
      <c r="H102">
        <v>1</v>
      </c>
      <c r="I102">
        <v>0</v>
      </c>
      <c r="J102">
        <v>0</v>
      </c>
      <c r="K102">
        <v>0</v>
      </c>
      <c r="L102">
        <v>1</v>
      </c>
      <c r="M102">
        <v>0</v>
      </c>
      <c r="N102">
        <v>0</v>
      </c>
      <c r="O102" t="s">
        <v>26</v>
      </c>
      <c r="P102">
        <f>VLOOKUP($A102,[2]marketing!$A$1:$I$2221,2,FALSE)</f>
        <v>0</v>
      </c>
      <c r="Q102">
        <f>VLOOKUP($A102,[2]marketing!$A$1:$I$2221,3,FALSE)</f>
        <v>0</v>
      </c>
      <c r="R102">
        <f>VLOOKUP($A102,[2]marketing!$A$1:$I$2221,4,FALSE)</f>
        <v>0</v>
      </c>
      <c r="S102">
        <f>VLOOKUP($A102,[2]marketing!$A$1:$I$2221,5,FALSE)</f>
        <v>0</v>
      </c>
      <c r="T102">
        <f>VLOOKUP($A102,[2]marketing!$A$1:$I$2221,6,FALSE)</f>
        <v>0</v>
      </c>
      <c r="U102">
        <f>VLOOKUP($A102,[2]marketing!$A$1:$I$2221,7,FALSE)</f>
        <v>0</v>
      </c>
      <c r="V102">
        <f>VLOOKUP($A102,[2]marketing!$A$1:$I$2221,8,FALSE)</f>
        <v>0</v>
      </c>
      <c r="W102" s="9">
        <f>VLOOKUP($A102,[2]marketing!$A$1:$I$2221,9,FALSE)</f>
        <v>43777</v>
      </c>
    </row>
    <row r="103" spans="1:23">
      <c r="A103">
        <v>1527</v>
      </c>
      <c r="B103">
        <v>184169</v>
      </c>
      <c r="C103">
        <v>0</v>
      </c>
      <c r="D103">
        <v>0</v>
      </c>
      <c r="E103">
        <v>38</v>
      </c>
      <c r="F103">
        <v>0</v>
      </c>
      <c r="G103">
        <v>1</v>
      </c>
      <c r="H103">
        <v>0</v>
      </c>
      <c r="I103">
        <v>0</v>
      </c>
      <c r="J103">
        <v>0</v>
      </c>
      <c r="K103">
        <v>0</v>
      </c>
      <c r="L103">
        <v>0</v>
      </c>
      <c r="M103">
        <v>0</v>
      </c>
      <c r="N103">
        <v>1</v>
      </c>
      <c r="O103" t="s">
        <v>24</v>
      </c>
      <c r="P103">
        <f>VLOOKUP($A103,[2]marketing!$A$1:$I$2221,2,FALSE)</f>
        <v>0</v>
      </c>
      <c r="Q103">
        <f>VLOOKUP($A103,[2]marketing!$A$1:$I$2221,3,FALSE)</f>
        <v>1</v>
      </c>
      <c r="R103">
        <f>VLOOKUP($A103,[2]marketing!$A$1:$I$2221,4,FALSE)</f>
        <v>1</v>
      </c>
      <c r="S103">
        <f>VLOOKUP($A103,[2]marketing!$A$1:$I$2221,5,FALSE)</f>
        <v>0</v>
      </c>
      <c r="T103">
        <f>VLOOKUP($A103,[2]marketing!$A$1:$I$2221,6,FALSE)</f>
        <v>0</v>
      </c>
      <c r="U103">
        <f>VLOOKUP($A103,[2]marketing!$A$1:$I$2221,7,FALSE)</f>
        <v>0</v>
      </c>
      <c r="V103">
        <f>VLOOKUP($A103,[2]marketing!$A$1:$I$2221,8,FALSE)</f>
        <v>1</v>
      </c>
      <c r="W103" s="9">
        <f>VLOOKUP($A103,[2]marketing!$A$1:$I$2221,9,FALSE)</f>
        <v>43842</v>
      </c>
    </row>
    <row r="104" spans="1:23">
      <c r="A104">
        <v>1898</v>
      </c>
      <c r="B104">
        <v>184169</v>
      </c>
      <c r="C104">
        <v>0</v>
      </c>
      <c r="D104">
        <v>0</v>
      </c>
      <c r="E104">
        <v>38</v>
      </c>
      <c r="F104">
        <v>0</v>
      </c>
      <c r="G104">
        <v>1</v>
      </c>
      <c r="H104">
        <v>0</v>
      </c>
      <c r="I104">
        <v>0</v>
      </c>
      <c r="J104">
        <v>0</v>
      </c>
      <c r="K104">
        <v>0</v>
      </c>
      <c r="L104">
        <v>0</v>
      </c>
      <c r="M104">
        <v>0</v>
      </c>
      <c r="N104">
        <v>1</v>
      </c>
      <c r="O104" t="s">
        <v>27</v>
      </c>
      <c r="P104">
        <f>VLOOKUP($A104,[2]marketing!$A$1:$I$2221,2,FALSE)</f>
        <v>0</v>
      </c>
      <c r="Q104">
        <f>VLOOKUP($A104,[2]marketing!$A$1:$I$2221,3,FALSE)</f>
        <v>1</v>
      </c>
      <c r="R104">
        <f>VLOOKUP($A104,[2]marketing!$A$1:$I$2221,4,FALSE)</f>
        <v>1</v>
      </c>
      <c r="S104">
        <f>VLOOKUP($A104,[2]marketing!$A$1:$I$2221,5,FALSE)</f>
        <v>0</v>
      </c>
      <c r="T104">
        <f>VLOOKUP($A104,[2]marketing!$A$1:$I$2221,6,FALSE)</f>
        <v>0</v>
      </c>
      <c r="U104">
        <f>VLOOKUP($A104,[2]marketing!$A$1:$I$2221,7,FALSE)</f>
        <v>0</v>
      </c>
      <c r="V104">
        <f>VLOOKUP($A104,[2]marketing!$A$1:$I$2221,8,FALSE)</f>
        <v>1</v>
      </c>
      <c r="W104" s="9">
        <f>VLOOKUP($A104,[2]marketing!$A$1:$I$2221,9,FALSE)</f>
        <v>43842</v>
      </c>
    </row>
    <row r="105" spans="1:23">
      <c r="A105">
        <v>3155</v>
      </c>
      <c r="B105">
        <v>184117</v>
      </c>
      <c r="C105">
        <v>0</v>
      </c>
      <c r="D105">
        <v>0</v>
      </c>
      <c r="E105">
        <v>64</v>
      </c>
      <c r="F105">
        <v>0</v>
      </c>
      <c r="G105">
        <v>1</v>
      </c>
      <c r="H105">
        <v>0</v>
      </c>
      <c r="I105">
        <v>0</v>
      </c>
      <c r="J105">
        <v>0</v>
      </c>
      <c r="K105">
        <v>0</v>
      </c>
      <c r="L105">
        <v>0</v>
      </c>
      <c r="M105">
        <v>0</v>
      </c>
      <c r="N105">
        <v>1</v>
      </c>
      <c r="O105" t="s">
        <v>23</v>
      </c>
      <c r="P105">
        <f>VLOOKUP($A105,[2]marketing!$A$1:$I$2221,2,FALSE)</f>
        <v>0</v>
      </c>
      <c r="Q105">
        <f>VLOOKUP($A105,[2]marketing!$A$1:$I$2221,3,FALSE)</f>
        <v>0</v>
      </c>
      <c r="R105">
        <f>VLOOKUP($A105,[2]marketing!$A$1:$I$2221,4,FALSE)</f>
        <v>1</v>
      </c>
      <c r="S105">
        <f>VLOOKUP($A105,[2]marketing!$A$1:$I$2221,5,FALSE)</f>
        <v>0</v>
      </c>
      <c r="T105">
        <f>VLOOKUP($A105,[2]marketing!$A$1:$I$2221,6,FALSE)</f>
        <v>0</v>
      </c>
      <c r="U105">
        <f>VLOOKUP($A105,[2]marketing!$A$1:$I$2221,7,FALSE)</f>
        <v>0</v>
      </c>
      <c r="V105">
        <f>VLOOKUP($A105,[2]marketing!$A$1:$I$2221,8,FALSE)</f>
        <v>0</v>
      </c>
      <c r="W105" s="9">
        <f>VLOOKUP($A105,[2]marketing!$A$1:$I$2221,9,FALSE)</f>
        <v>44119</v>
      </c>
    </row>
    <row r="106" spans="1:23">
      <c r="A106">
        <v>1617</v>
      </c>
      <c r="B106">
        <v>183917</v>
      </c>
      <c r="C106">
        <v>0</v>
      </c>
      <c r="D106">
        <v>0</v>
      </c>
      <c r="E106">
        <v>47</v>
      </c>
      <c r="F106">
        <v>0</v>
      </c>
      <c r="G106">
        <v>0</v>
      </c>
      <c r="H106">
        <v>1</v>
      </c>
      <c r="I106">
        <v>0</v>
      </c>
      <c r="J106">
        <v>0</v>
      </c>
      <c r="K106">
        <v>0</v>
      </c>
      <c r="L106">
        <v>1</v>
      </c>
      <c r="M106">
        <v>0</v>
      </c>
      <c r="N106">
        <v>0</v>
      </c>
      <c r="O106" t="s">
        <v>24</v>
      </c>
      <c r="P106">
        <f>VLOOKUP($A106,[2]marketing!$A$1:$I$2221,2,FALSE)</f>
        <v>0</v>
      </c>
      <c r="Q106">
        <f>VLOOKUP($A106,[2]marketing!$A$1:$I$2221,3,FALSE)</f>
        <v>0</v>
      </c>
      <c r="R106">
        <f>VLOOKUP($A106,[2]marketing!$A$1:$I$2221,4,FALSE)</f>
        <v>0</v>
      </c>
      <c r="S106">
        <f>VLOOKUP($A106,[2]marketing!$A$1:$I$2221,5,FALSE)</f>
        <v>0</v>
      </c>
      <c r="T106">
        <f>VLOOKUP($A106,[2]marketing!$A$1:$I$2221,6,FALSE)</f>
        <v>0</v>
      </c>
      <c r="U106">
        <f>VLOOKUP($A106,[2]marketing!$A$1:$I$2221,7,FALSE)</f>
        <v>0</v>
      </c>
      <c r="V106">
        <f>VLOOKUP($A106,[2]marketing!$A$1:$I$2221,8,FALSE)</f>
        <v>1</v>
      </c>
      <c r="W106" s="9">
        <f>VLOOKUP($A106,[2]marketing!$A$1:$I$2221,9,FALSE)</f>
        <v>43731</v>
      </c>
    </row>
    <row r="107" spans="1:23">
      <c r="A107">
        <v>2922</v>
      </c>
      <c r="B107">
        <v>183891</v>
      </c>
      <c r="C107">
        <v>0</v>
      </c>
      <c r="D107">
        <v>1</v>
      </c>
      <c r="E107">
        <v>46</v>
      </c>
      <c r="F107">
        <v>0</v>
      </c>
      <c r="G107">
        <v>1</v>
      </c>
      <c r="H107">
        <v>0</v>
      </c>
      <c r="I107">
        <v>0</v>
      </c>
      <c r="J107">
        <v>0</v>
      </c>
      <c r="K107">
        <v>0</v>
      </c>
      <c r="L107">
        <v>0</v>
      </c>
      <c r="M107">
        <v>1</v>
      </c>
      <c r="N107">
        <v>0</v>
      </c>
      <c r="O107" t="s">
        <v>25</v>
      </c>
      <c r="P107">
        <f>VLOOKUP($A107,[2]marketing!$A$1:$I$2221,2,FALSE)</f>
        <v>0</v>
      </c>
      <c r="Q107">
        <f>VLOOKUP($A107,[2]marketing!$A$1:$I$2221,3,FALSE)</f>
        <v>0</v>
      </c>
      <c r="R107">
        <f>VLOOKUP($A107,[2]marketing!$A$1:$I$2221,4,FALSE)</f>
        <v>0</v>
      </c>
      <c r="S107">
        <f>VLOOKUP($A107,[2]marketing!$A$1:$I$2221,5,FALSE)</f>
        <v>0</v>
      </c>
      <c r="T107">
        <f>VLOOKUP($A107,[2]marketing!$A$1:$I$2221,6,FALSE)</f>
        <v>0</v>
      </c>
      <c r="U107">
        <f>VLOOKUP($A107,[2]marketing!$A$1:$I$2221,7,FALSE)</f>
        <v>0</v>
      </c>
      <c r="V107">
        <f>VLOOKUP($A107,[2]marketing!$A$1:$I$2221,8,FALSE)</f>
        <v>0</v>
      </c>
      <c r="W107" s="9">
        <f>VLOOKUP($A107,[2]marketing!$A$1:$I$2221,9,FALSE)</f>
        <v>44159</v>
      </c>
    </row>
    <row r="108" spans="1:23">
      <c r="A108">
        <v>1726</v>
      </c>
      <c r="B108">
        <v>183844</v>
      </c>
      <c r="C108">
        <v>0</v>
      </c>
      <c r="D108">
        <v>0</v>
      </c>
      <c r="E108">
        <v>68</v>
      </c>
      <c r="F108">
        <v>0</v>
      </c>
      <c r="G108">
        <v>0</v>
      </c>
      <c r="H108">
        <v>0</v>
      </c>
      <c r="I108">
        <v>1</v>
      </c>
      <c r="J108">
        <v>0</v>
      </c>
      <c r="K108">
        <v>0</v>
      </c>
      <c r="L108">
        <v>1</v>
      </c>
      <c r="M108">
        <v>0</v>
      </c>
      <c r="N108">
        <v>0</v>
      </c>
      <c r="O108" t="s">
        <v>28</v>
      </c>
      <c r="P108">
        <f>VLOOKUP($A108,[2]marketing!$A$1:$I$2221,2,FALSE)</f>
        <v>0</v>
      </c>
      <c r="Q108">
        <f>VLOOKUP($A108,[2]marketing!$A$1:$I$2221,3,FALSE)</f>
        <v>0</v>
      </c>
      <c r="R108">
        <f>VLOOKUP($A108,[2]marketing!$A$1:$I$2221,4,FALSE)</f>
        <v>1</v>
      </c>
      <c r="S108">
        <f>VLOOKUP($A108,[2]marketing!$A$1:$I$2221,5,FALSE)</f>
        <v>0</v>
      </c>
      <c r="T108">
        <f>VLOOKUP($A108,[2]marketing!$A$1:$I$2221,6,FALSE)</f>
        <v>0</v>
      </c>
      <c r="U108">
        <f>VLOOKUP($A108,[2]marketing!$A$1:$I$2221,7,FALSE)</f>
        <v>0</v>
      </c>
      <c r="V108">
        <f>VLOOKUP($A108,[2]marketing!$A$1:$I$2221,8,FALSE)</f>
        <v>0</v>
      </c>
      <c r="W108" s="9">
        <f>VLOOKUP($A108,[2]marketing!$A$1:$I$2221,9,FALSE)</f>
        <v>43755</v>
      </c>
    </row>
    <row r="109" spans="1:23">
      <c r="A109">
        <v>1988</v>
      </c>
      <c r="B109">
        <v>183844</v>
      </c>
      <c r="C109">
        <v>0</v>
      </c>
      <c r="D109">
        <v>0</v>
      </c>
      <c r="E109">
        <v>68</v>
      </c>
      <c r="F109">
        <v>0</v>
      </c>
      <c r="G109">
        <v>0</v>
      </c>
      <c r="H109">
        <v>0</v>
      </c>
      <c r="I109">
        <v>1</v>
      </c>
      <c r="J109">
        <v>0</v>
      </c>
      <c r="K109">
        <v>0</v>
      </c>
      <c r="L109">
        <v>1</v>
      </c>
      <c r="M109">
        <v>0</v>
      </c>
      <c r="N109">
        <v>0</v>
      </c>
      <c r="O109" t="s">
        <v>27</v>
      </c>
      <c r="P109">
        <f>VLOOKUP($A109,[2]marketing!$A$1:$I$2221,2,FALSE)</f>
        <v>0</v>
      </c>
      <c r="Q109">
        <f>VLOOKUP($A109,[2]marketing!$A$1:$I$2221,3,FALSE)</f>
        <v>0</v>
      </c>
      <c r="R109">
        <f>VLOOKUP($A109,[2]marketing!$A$1:$I$2221,4,FALSE)</f>
        <v>1</v>
      </c>
      <c r="S109">
        <f>VLOOKUP($A109,[2]marketing!$A$1:$I$2221,5,FALSE)</f>
        <v>0</v>
      </c>
      <c r="T109">
        <f>VLOOKUP($A109,[2]marketing!$A$1:$I$2221,6,FALSE)</f>
        <v>0</v>
      </c>
      <c r="U109">
        <f>VLOOKUP($A109,[2]marketing!$A$1:$I$2221,7,FALSE)</f>
        <v>0</v>
      </c>
      <c r="V109">
        <f>VLOOKUP($A109,[2]marketing!$A$1:$I$2221,8,FALSE)</f>
        <v>0</v>
      </c>
      <c r="W109" s="9">
        <f>VLOOKUP($A109,[2]marketing!$A$1:$I$2221,9,FALSE)</f>
        <v>43755</v>
      </c>
    </row>
    <row r="110" spans="1:23">
      <c r="A110">
        <v>2443</v>
      </c>
      <c r="B110">
        <v>183844</v>
      </c>
      <c r="C110">
        <v>0</v>
      </c>
      <c r="D110">
        <v>0</v>
      </c>
      <c r="E110">
        <v>68</v>
      </c>
      <c r="F110">
        <v>0</v>
      </c>
      <c r="G110">
        <v>0</v>
      </c>
      <c r="H110">
        <v>0</v>
      </c>
      <c r="I110">
        <v>1</v>
      </c>
      <c r="J110">
        <v>0</v>
      </c>
      <c r="K110">
        <v>0</v>
      </c>
      <c r="L110">
        <v>1</v>
      </c>
      <c r="M110">
        <v>0</v>
      </c>
      <c r="N110">
        <v>0</v>
      </c>
      <c r="O110" t="s">
        <v>26</v>
      </c>
      <c r="P110">
        <f>VLOOKUP($A110,[2]marketing!$A$1:$I$2221,2,FALSE)</f>
        <v>0</v>
      </c>
      <c r="Q110">
        <f>VLOOKUP($A110,[2]marketing!$A$1:$I$2221,3,FALSE)</f>
        <v>0</v>
      </c>
      <c r="R110">
        <f>VLOOKUP($A110,[2]marketing!$A$1:$I$2221,4,FALSE)</f>
        <v>1</v>
      </c>
      <c r="S110">
        <f>VLOOKUP($A110,[2]marketing!$A$1:$I$2221,5,FALSE)</f>
        <v>0</v>
      </c>
      <c r="T110">
        <f>VLOOKUP($A110,[2]marketing!$A$1:$I$2221,6,FALSE)</f>
        <v>0</v>
      </c>
      <c r="U110">
        <f>VLOOKUP($A110,[2]marketing!$A$1:$I$2221,7,FALSE)</f>
        <v>0</v>
      </c>
      <c r="V110">
        <f>VLOOKUP($A110,[2]marketing!$A$1:$I$2221,8,FALSE)</f>
        <v>0</v>
      </c>
      <c r="W110" s="9">
        <f>VLOOKUP($A110,[2]marketing!$A$1:$I$2221,9,FALSE)</f>
        <v>43755</v>
      </c>
    </row>
    <row r="111" spans="1:23">
      <c r="A111">
        <v>1165</v>
      </c>
      <c r="B111">
        <v>183837</v>
      </c>
      <c r="C111">
        <v>0</v>
      </c>
      <c r="D111">
        <v>0</v>
      </c>
      <c r="E111">
        <v>72</v>
      </c>
      <c r="F111">
        <v>0</v>
      </c>
      <c r="G111">
        <v>1</v>
      </c>
      <c r="H111">
        <v>0</v>
      </c>
      <c r="I111">
        <v>0</v>
      </c>
      <c r="J111">
        <v>0</v>
      </c>
      <c r="K111">
        <v>0</v>
      </c>
      <c r="L111">
        <v>0</v>
      </c>
      <c r="M111">
        <v>0</v>
      </c>
      <c r="N111">
        <v>1</v>
      </c>
      <c r="O111" t="s">
        <v>26</v>
      </c>
      <c r="P111">
        <f>VLOOKUP($A111,[2]marketing!$A$1:$I$2221,2,FALSE)</f>
        <v>0</v>
      </c>
      <c r="Q111">
        <f>VLOOKUP($A111,[2]marketing!$A$1:$I$2221,3,FALSE)</f>
        <v>1</v>
      </c>
      <c r="R111">
        <f>VLOOKUP($A111,[2]marketing!$A$1:$I$2221,4,FALSE)</f>
        <v>0</v>
      </c>
      <c r="S111">
        <f>VLOOKUP($A111,[2]marketing!$A$1:$I$2221,5,FALSE)</f>
        <v>1</v>
      </c>
      <c r="T111">
        <f>VLOOKUP($A111,[2]marketing!$A$1:$I$2221,6,FALSE)</f>
        <v>0</v>
      </c>
      <c r="U111">
        <f>VLOOKUP($A111,[2]marketing!$A$1:$I$2221,7,FALSE)</f>
        <v>0</v>
      </c>
      <c r="V111">
        <f>VLOOKUP($A111,[2]marketing!$A$1:$I$2221,8,FALSE)</f>
        <v>1</v>
      </c>
      <c r="W111" s="9">
        <f>VLOOKUP($A111,[2]marketing!$A$1:$I$2221,9,FALSE)</f>
        <v>43608</v>
      </c>
    </row>
    <row r="112" spans="1:23">
      <c r="A112">
        <v>2081</v>
      </c>
      <c r="B112">
        <v>183829</v>
      </c>
      <c r="C112">
        <v>0</v>
      </c>
      <c r="D112">
        <v>0</v>
      </c>
      <c r="E112">
        <v>45</v>
      </c>
      <c r="F112">
        <v>1</v>
      </c>
      <c r="G112">
        <v>0</v>
      </c>
      <c r="H112">
        <v>0</v>
      </c>
      <c r="I112">
        <v>0</v>
      </c>
      <c r="J112">
        <v>0</v>
      </c>
      <c r="K112">
        <v>0</v>
      </c>
      <c r="L112">
        <v>1</v>
      </c>
      <c r="M112">
        <v>0</v>
      </c>
      <c r="N112">
        <v>0</v>
      </c>
      <c r="O112" t="s">
        <v>23</v>
      </c>
      <c r="P112">
        <f>VLOOKUP($A112,[2]marketing!$A$1:$I$2221,2,FALSE)</f>
        <v>1</v>
      </c>
      <c r="Q112">
        <f>VLOOKUP($A112,[2]marketing!$A$1:$I$2221,3,FALSE)</f>
        <v>0</v>
      </c>
      <c r="R112">
        <f>VLOOKUP($A112,[2]marketing!$A$1:$I$2221,4,FALSE)</f>
        <v>1</v>
      </c>
      <c r="S112">
        <f>VLOOKUP($A112,[2]marketing!$A$1:$I$2221,5,FALSE)</f>
        <v>1</v>
      </c>
      <c r="T112">
        <f>VLOOKUP($A112,[2]marketing!$A$1:$I$2221,6,FALSE)</f>
        <v>0</v>
      </c>
      <c r="U112">
        <f>VLOOKUP($A112,[2]marketing!$A$1:$I$2221,7,FALSE)</f>
        <v>0</v>
      </c>
      <c r="V112">
        <f>VLOOKUP($A112,[2]marketing!$A$1:$I$2221,8,FALSE)</f>
        <v>1</v>
      </c>
      <c r="W112" s="9">
        <f>VLOOKUP($A112,[2]marketing!$A$1:$I$2221,9,FALSE)</f>
        <v>43904</v>
      </c>
    </row>
    <row r="113" spans="1:23">
      <c r="A113">
        <v>2246</v>
      </c>
      <c r="B113">
        <v>183829</v>
      </c>
      <c r="C113">
        <v>0</v>
      </c>
      <c r="D113">
        <v>0</v>
      </c>
      <c r="E113">
        <v>45</v>
      </c>
      <c r="F113">
        <v>1</v>
      </c>
      <c r="G113">
        <v>0</v>
      </c>
      <c r="H113">
        <v>0</v>
      </c>
      <c r="I113">
        <v>0</v>
      </c>
      <c r="J113">
        <v>0</v>
      </c>
      <c r="K113">
        <v>0</v>
      </c>
      <c r="L113">
        <v>1</v>
      </c>
      <c r="M113">
        <v>0</v>
      </c>
      <c r="N113">
        <v>0</v>
      </c>
      <c r="O113" t="s">
        <v>27</v>
      </c>
      <c r="P113">
        <f>VLOOKUP($A113,[2]marketing!$A$1:$I$2221,2,FALSE)</f>
        <v>1</v>
      </c>
      <c r="Q113">
        <f>VLOOKUP($A113,[2]marketing!$A$1:$I$2221,3,FALSE)</f>
        <v>0</v>
      </c>
      <c r="R113">
        <f>VLOOKUP($A113,[2]marketing!$A$1:$I$2221,4,FALSE)</f>
        <v>1</v>
      </c>
      <c r="S113">
        <f>VLOOKUP($A113,[2]marketing!$A$1:$I$2221,5,FALSE)</f>
        <v>1</v>
      </c>
      <c r="T113">
        <f>VLOOKUP($A113,[2]marketing!$A$1:$I$2221,6,FALSE)</f>
        <v>0</v>
      </c>
      <c r="U113">
        <f>VLOOKUP($A113,[2]marketing!$A$1:$I$2221,7,FALSE)</f>
        <v>0</v>
      </c>
      <c r="V113">
        <f>VLOOKUP($A113,[2]marketing!$A$1:$I$2221,8,FALSE)</f>
        <v>1</v>
      </c>
      <c r="W113" s="9">
        <f>VLOOKUP($A113,[2]marketing!$A$1:$I$2221,9,FALSE)</f>
        <v>43904</v>
      </c>
    </row>
    <row r="114" spans="1:23">
      <c r="A114">
        <v>1205</v>
      </c>
      <c r="B114">
        <v>183790</v>
      </c>
      <c r="C114">
        <v>0</v>
      </c>
      <c r="D114">
        <v>0</v>
      </c>
      <c r="E114">
        <v>72</v>
      </c>
      <c r="F114">
        <v>0</v>
      </c>
      <c r="G114">
        <v>1</v>
      </c>
      <c r="H114">
        <v>0</v>
      </c>
      <c r="I114">
        <v>0</v>
      </c>
      <c r="J114">
        <v>0</v>
      </c>
      <c r="K114">
        <v>0</v>
      </c>
      <c r="L114">
        <v>0</v>
      </c>
      <c r="M114">
        <v>1</v>
      </c>
      <c r="N114">
        <v>0</v>
      </c>
      <c r="O114" t="s">
        <v>23</v>
      </c>
      <c r="P114">
        <f>VLOOKUP($A114,[2]marketing!$A$1:$I$2221,2,FALSE)</f>
        <v>0</v>
      </c>
      <c r="Q114">
        <f>VLOOKUP($A114,[2]marketing!$A$1:$I$2221,3,FALSE)</f>
        <v>1</v>
      </c>
      <c r="R114">
        <f>VLOOKUP($A114,[2]marketing!$A$1:$I$2221,4,FALSE)</f>
        <v>1</v>
      </c>
      <c r="S114">
        <f>VLOOKUP($A114,[2]marketing!$A$1:$I$2221,5,FALSE)</f>
        <v>0</v>
      </c>
      <c r="T114">
        <f>VLOOKUP($A114,[2]marketing!$A$1:$I$2221,6,FALSE)</f>
        <v>0</v>
      </c>
      <c r="U114">
        <f>VLOOKUP($A114,[2]marketing!$A$1:$I$2221,7,FALSE)</f>
        <v>0</v>
      </c>
      <c r="V114">
        <f>VLOOKUP($A114,[2]marketing!$A$1:$I$2221,8,FALSE)</f>
        <v>0</v>
      </c>
      <c r="W114" s="9">
        <f>VLOOKUP($A114,[2]marketing!$A$1:$I$2221,9,FALSE)</f>
        <v>43942</v>
      </c>
    </row>
    <row r="115" spans="1:23">
      <c r="A115">
        <v>1956</v>
      </c>
      <c r="B115">
        <v>183715</v>
      </c>
      <c r="C115">
        <v>0</v>
      </c>
      <c r="D115">
        <v>0</v>
      </c>
      <c r="E115">
        <v>58</v>
      </c>
      <c r="F115">
        <v>0</v>
      </c>
      <c r="G115">
        <v>1</v>
      </c>
      <c r="H115">
        <v>0</v>
      </c>
      <c r="I115">
        <v>0</v>
      </c>
      <c r="J115">
        <v>0</v>
      </c>
      <c r="K115">
        <v>0</v>
      </c>
      <c r="L115">
        <v>1</v>
      </c>
      <c r="M115">
        <v>0</v>
      </c>
      <c r="N115">
        <v>0</v>
      </c>
      <c r="O115" t="s">
        <v>25</v>
      </c>
      <c r="P115">
        <f>VLOOKUP($A115,[2]marketing!$A$1:$I$2221,2,FALSE)</f>
        <v>0</v>
      </c>
      <c r="Q115">
        <f>VLOOKUP($A115,[2]marketing!$A$1:$I$2221,3,FALSE)</f>
        <v>0</v>
      </c>
      <c r="R115">
        <f>VLOOKUP($A115,[2]marketing!$A$1:$I$2221,4,FALSE)</f>
        <v>0</v>
      </c>
      <c r="S115">
        <f>VLOOKUP($A115,[2]marketing!$A$1:$I$2221,5,FALSE)</f>
        <v>0</v>
      </c>
      <c r="T115">
        <f>VLOOKUP($A115,[2]marketing!$A$1:$I$2221,6,FALSE)</f>
        <v>0</v>
      </c>
      <c r="U115">
        <f>VLOOKUP($A115,[2]marketing!$A$1:$I$2221,7,FALSE)</f>
        <v>0</v>
      </c>
      <c r="V115">
        <f>VLOOKUP($A115,[2]marketing!$A$1:$I$2221,8,FALSE)</f>
        <v>0</v>
      </c>
      <c r="W115" s="9">
        <f>VLOOKUP($A115,[2]marketing!$A$1:$I$2221,9,FALSE)</f>
        <v>44022</v>
      </c>
    </row>
    <row r="116" spans="1:23">
      <c r="A116">
        <v>1373</v>
      </c>
      <c r="B116">
        <v>183664</v>
      </c>
      <c r="C116">
        <v>1</v>
      </c>
      <c r="D116">
        <v>1</v>
      </c>
      <c r="E116">
        <v>52</v>
      </c>
      <c r="F116">
        <v>1</v>
      </c>
      <c r="G116">
        <v>0</v>
      </c>
      <c r="H116">
        <v>0</v>
      </c>
      <c r="I116">
        <v>0</v>
      </c>
      <c r="J116">
        <v>0</v>
      </c>
      <c r="K116">
        <v>0</v>
      </c>
      <c r="L116">
        <v>0</v>
      </c>
      <c r="M116">
        <v>0</v>
      </c>
      <c r="N116">
        <v>1</v>
      </c>
      <c r="O116" t="s">
        <v>23</v>
      </c>
      <c r="P116">
        <f>VLOOKUP($A116,[2]marketing!$A$1:$I$2221,2,FALSE)</f>
        <v>0</v>
      </c>
      <c r="Q116">
        <f>VLOOKUP($A116,[2]marketing!$A$1:$I$2221,3,FALSE)</f>
        <v>0</v>
      </c>
      <c r="R116">
        <f>VLOOKUP($A116,[2]marketing!$A$1:$I$2221,4,FALSE)</f>
        <v>0</v>
      </c>
      <c r="S116">
        <f>VLOOKUP($A116,[2]marketing!$A$1:$I$2221,5,FALSE)</f>
        <v>0</v>
      </c>
      <c r="T116">
        <f>VLOOKUP($A116,[2]marketing!$A$1:$I$2221,6,FALSE)</f>
        <v>0</v>
      </c>
      <c r="U116">
        <f>VLOOKUP($A116,[2]marketing!$A$1:$I$2221,7,FALSE)</f>
        <v>0</v>
      </c>
      <c r="V116">
        <f>VLOOKUP($A116,[2]marketing!$A$1:$I$2221,8,FALSE)</f>
        <v>0</v>
      </c>
      <c r="W116" s="9">
        <f>VLOOKUP($A116,[2]marketing!$A$1:$I$2221,9,FALSE)</f>
        <v>43751</v>
      </c>
    </row>
    <row r="117" spans="1:23">
      <c r="A117">
        <v>2047</v>
      </c>
      <c r="B117">
        <v>183528</v>
      </c>
      <c r="C117">
        <v>0</v>
      </c>
      <c r="D117">
        <v>0</v>
      </c>
      <c r="E117">
        <v>28</v>
      </c>
      <c r="F117">
        <v>0</v>
      </c>
      <c r="G117">
        <v>0</v>
      </c>
      <c r="H117">
        <v>1</v>
      </c>
      <c r="I117">
        <v>0</v>
      </c>
      <c r="J117">
        <v>0</v>
      </c>
      <c r="K117">
        <v>0</v>
      </c>
      <c r="L117">
        <v>1</v>
      </c>
      <c r="M117">
        <v>0</v>
      </c>
      <c r="N117">
        <v>0</v>
      </c>
      <c r="O117" t="s">
        <v>26</v>
      </c>
      <c r="P117">
        <f>VLOOKUP($A117,[2]marketing!$A$1:$I$2221,2,FALSE)</f>
        <v>1</v>
      </c>
      <c r="Q117">
        <f>VLOOKUP($A117,[2]marketing!$A$1:$I$2221,3,FALSE)</f>
        <v>0</v>
      </c>
      <c r="R117">
        <f>VLOOKUP($A117,[2]marketing!$A$1:$I$2221,4,FALSE)</f>
        <v>0</v>
      </c>
      <c r="S117">
        <f>VLOOKUP($A117,[2]marketing!$A$1:$I$2221,5,FALSE)</f>
        <v>1</v>
      </c>
      <c r="T117">
        <f>VLOOKUP($A117,[2]marketing!$A$1:$I$2221,6,FALSE)</f>
        <v>0</v>
      </c>
      <c r="U117">
        <f>VLOOKUP($A117,[2]marketing!$A$1:$I$2221,7,FALSE)</f>
        <v>0</v>
      </c>
      <c r="V117">
        <f>VLOOKUP($A117,[2]marketing!$A$1:$I$2221,8,FALSE)</f>
        <v>1</v>
      </c>
      <c r="W117" s="9">
        <f>VLOOKUP($A117,[2]marketing!$A$1:$I$2221,9,FALSE)</f>
        <v>44109</v>
      </c>
    </row>
    <row r="118" spans="1:23">
      <c r="A118">
        <v>2685</v>
      </c>
      <c r="B118">
        <v>183512</v>
      </c>
      <c r="C118">
        <v>0</v>
      </c>
      <c r="D118">
        <v>0</v>
      </c>
      <c r="E118">
        <v>34</v>
      </c>
      <c r="F118">
        <v>0</v>
      </c>
      <c r="G118">
        <v>1</v>
      </c>
      <c r="H118">
        <v>0</v>
      </c>
      <c r="I118">
        <v>0</v>
      </c>
      <c r="J118">
        <v>0</v>
      </c>
      <c r="K118">
        <v>0</v>
      </c>
      <c r="L118">
        <v>1</v>
      </c>
      <c r="M118">
        <v>0</v>
      </c>
      <c r="N118">
        <v>0</v>
      </c>
      <c r="O118" t="s">
        <v>24</v>
      </c>
      <c r="P118">
        <f>VLOOKUP($A118,[2]marketing!$A$1:$I$2221,2,FALSE)</f>
        <v>1</v>
      </c>
      <c r="Q118">
        <f>VLOOKUP($A118,[2]marketing!$A$1:$I$2221,3,FALSE)</f>
        <v>0</v>
      </c>
      <c r="R118">
        <f>VLOOKUP($A118,[2]marketing!$A$1:$I$2221,4,FALSE)</f>
        <v>1</v>
      </c>
      <c r="S118">
        <f>VLOOKUP($A118,[2]marketing!$A$1:$I$2221,5,FALSE)</f>
        <v>1</v>
      </c>
      <c r="T118">
        <f>VLOOKUP($A118,[2]marketing!$A$1:$I$2221,6,FALSE)</f>
        <v>1</v>
      </c>
      <c r="U118">
        <f>VLOOKUP($A118,[2]marketing!$A$1:$I$2221,7,FALSE)</f>
        <v>0</v>
      </c>
      <c r="V118">
        <f>VLOOKUP($A118,[2]marketing!$A$1:$I$2221,8,FALSE)</f>
        <v>1</v>
      </c>
      <c r="W118" s="9">
        <f>VLOOKUP($A118,[2]marketing!$A$1:$I$2221,9,FALSE)</f>
        <v>44156</v>
      </c>
    </row>
    <row r="119" spans="1:23">
      <c r="A119">
        <v>1731</v>
      </c>
      <c r="B119">
        <v>183443</v>
      </c>
      <c r="C119">
        <v>0</v>
      </c>
      <c r="D119">
        <v>0</v>
      </c>
      <c r="E119">
        <v>48</v>
      </c>
      <c r="F119">
        <v>0</v>
      </c>
      <c r="G119">
        <v>0</v>
      </c>
      <c r="H119">
        <v>0</v>
      </c>
      <c r="I119">
        <v>1</v>
      </c>
      <c r="J119">
        <v>0</v>
      </c>
      <c r="K119">
        <v>0</v>
      </c>
      <c r="L119">
        <v>0</v>
      </c>
      <c r="M119">
        <v>0</v>
      </c>
      <c r="N119">
        <v>1</v>
      </c>
      <c r="O119" t="s">
        <v>24</v>
      </c>
      <c r="P119">
        <f>VLOOKUP($A119,[2]marketing!$A$1:$I$2221,2,FALSE)</f>
        <v>0</v>
      </c>
      <c r="Q119">
        <f>VLOOKUP($A119,[2]marketing!$A$1:$I$2221,3,FALSE)</f>
        <v>0</v>
      </c>
      <c r="R119">
        <f>VLOOKUP($A119,[2]marketing!$A$1:$I$2221,4,FALSE)</f>
        <v>0</v>
      </c>
      <c r="S119">
        <f>VLOOKUP($A119,[2]marketing!$A$1:$I$2221,5,FALSE)</f>
        <v>0</v>
      </c>
      <c r="T119">
        <f>VLOOKUP($A119,[2]marketing!$A$1:$I$2221,6,FALSE)</f>
        <v>0</v>
      </c>
      <c r="U119">
        <f>VLOOKUP($A119,[2]marketing!$A$1:$I$2221,7,FALSE)</f>
        <v>0</v>
      </c>
      <c r="V119">
        <f>VLOOKUP($A119,[2]marketing!$A$1:$I$2221,8,FALSE)</f>
        <v>0</v>
      </c>
      <c r="W119" s="9">
        <f>VLOOKUP($A119,[2]marketing!$A$1:$I$2221,9,FALSE)</f>
        <v>43988</v>
      </c>
    </row>
    <row r="120" spans="1:23">
      <c r="A120">
        <v>3016</v>
      </c>
      <c r="B120">
        <v>183273</v>
      </c>
      <c r="C120">
        <v>1</v>
      </c>
      <c r="D120">
        <v>2</v>
      </c>
      <c r="E120">
        <v>50</v>
      </c>
      <c r="F120">
        <v>0</v>
      </c>
      <c r="G120">
        <v>0</v>
      </c>
      <c r="H120">
        <v>1</v>
      </c>
      <c r="I120">
        <v>0</v>
      </c>
      <c r="J120">
        <v>0</v>
      </c>
      <c r="K120">
        <v>0</v>
      </c>
      <c r="L120">
        <v>1</v>
      </c>
      <c r="M120">
        <v>0</v>
      </c>
      <c r="N120">
        <v>0</v>
      </c>
      <c r="O120" t="s">
        <v>28</v>
      </c>
      <c r="P120">
        <f>VLOOKUP($A120,[2]marketing!$A$1:$I$2221,2,FALSE)</f>
        <v>0</v>
      </c>
      <c r="Q120">
        <f>VLOOKUP($A120,[2]marketing!$A$1:$I$2221,3,FALSE)</f>
        <v>0</v>
      </c>
      <c r="R120">
        <f>VLOOKUP($A120,[2]marketing!$A$1:$I$2221,4,FALSE)</f>
        <v>0</v>
      </c>
      <c r="S120">
        <f>VLOOKUP($A120,[2]marketing!$A$1:$I$2221,5,FALSE)</f>
        <v>0</v>
      </c>
      <c r="T120">
        <f>VLOOKUP($A120,[2]marketing!$A$1:$I$2221,6,FALSE)</f>
        <v>0</v>
      </c>
      <c r="U120">
        <f>VLOOKUP($A120,[2]marketing!$A$1:$I$2221,7,FALSE)</f>
        <v>0</v>
      </c>
      <c r="V120">
        <f>VLOOKUP($A120,[2]marketing!$A$1:$I$2221,8,FALSE)</f>
        <v>0</v>
      </c>
      <c r="W120" s="9">
        <f>VLOOKUP($A120,[2]marketing!$A$1:$I$2221,9,FALSE)</f>
        <v>43526</v>
      </c>
    </row>
    <row r="121" spans="1:23">
      <c r="A121">
        <v>2825</v>
      </c>
      <c r="B121">
        <v>183257</v>
      </c>
      <c r="C121">
        <v>0</v>
      </c>
      <c r="D121">
        <v>0</v>
      </c>
      <c r="E121">
        <v>25</v>
      </c>
      <c r="F121">
        <v>0</v>
      </c>
      <c r="G121">
        <v>0</v>
      </c>
      <c r="H121">
        <v>1</v>
      </c>
      <c r="I121">
        <v>0</v>
      </c>
      <c r="J121">
        <v>0</v>
      </c>
      <c r="K121">
        <v>0</v>
      </c>
      <c r="L121">
        <v>0</v>
      </c>
      <c r="M121">
        <v>0</v>
      </c>
      <c r="N121">
        <v>0</v>
      </c>
      <c r="O121" t="s">
        <v>23</v>
      </c>
      <c r="P121">
        <f>VLOOKUP($A121,[2]marketing!$A$1:$I$2221,2,FALSE)</f>
        <v>1</v>
      </c>
      <c r="Q121">
        <f>VLOOKUP($A121,[2]marketing!$A$1:$I$2221,3,FALSE)</f>
        <v>0</v>
      </c>
      <c r="R121">
        <f>VLOOKUP($A121,[2]marketing!$A$1:$I$2221,4,FALSE)</f>
        <v>1</v>
      </c>
      <c r="S121">
        <f>VLOOKUP($A121,[2]marketing!$A$1:$I$2221,5,FALSE)</f>
        <v>0</v>
      </c>
      <c r="T121">
        <f>VLOOKUP($A121,[2]marketing!$A$1:$I$2221,6,FALSE)</f>
        <v>0</v>
      </c>
      <c r="U121">
        <f>VLOOKUP($A121,[2]marketing!$A$1:$I$2221,7,FALSE)</f>
        <v>1</v>
      </c>
      <c r="V121">
        <f>VLOOKUP($A121,[2]marketing!$A$1:$I$2221,8,FALSE)</f>
        <v>1</v>
      </c>
      <c r="W121" s="9">
        <f>VLOOKUP($A121,[2]marketing!$A$1:$I$2221,9,FALSE)</f>
        <v>43519</v>
      </c>
    </row>
    <row r="122" spans="1:23">
      <c r="A122">
        <v>1468</v>
      </c>
      <c r="B122">
        <v>183151</v>
      </c>
      <c r="C122">
        <v>0</v>
      </c>
      <c r="D122">
        <v>0</v>
      </c>
      <c r="E122">
        <v>60</v>
      </c>
      <c r="F122">
        <v>0</v>
      </c>
      <c r="G122">
        <v>0</v>
      </c>
      <c r="H122">
        <v>0</v>
      </c>
      <c r="I122">
        <v>1</v>
      </c>
      <c r="J122">
        <v>0</v>
      </c>
      <c r="K122">
        <v>0</v>
      </c>
      <c r="L122">
        <v>0</v>
      </c>
      <c r="M122">
        <v>1</v>
      </c>
      <c r="N122">
        <v>0</v>
      </c>
      <c r="O122" t="s">
        <v>28</v>
      </c>
      <c r="P122">
        <f>VLOOKUP($A122,[2]marketing!$A$1:$I$2221,2,FALSE)</f>
        <v>0</v>
      </c>
      <c r="Q122">
        <f>VLOOKUP($A122,[2]marketing!$A$1:$I$2221,3,FALSE)</f>
        <v>0</v>
      </c>
      <c r="R122">
        <f>VLOOKUP($A122,[2]marketing!$A$1:$I$2221,4,FALSE)</f>
        <v>0</v>
      </c>
      <c r="S122">
        <f>VLOOKUP($A122,[2]marketing!$A$1:$I$2221,5,FALSE)</f>
        <v>0</v>
      </c>
      <c r="T122">
        <f>VLOOKUP($A122,[2]marketing!$A$1:$I$2221,6,FALSE)</f>
        <v>0</v>
      </c>
      <c r="U122">
        <f>VLOOKUP($A122,[2]marketing!$A$1:$I$2221,7,FALSE)</f>
        <v>0</v>
      </c>
      <c r="V122">
        <f>VLOOKUP($A122,[2]marketing!$A$1:$I$2221,8,FALSE)</f>
        <v>0</v>
      </c>
      <c r="W122" s="9">
        <f>VLOOKUP($A122,[2]marketing!$A$1:$I$2221,9,FALSE)</f>
        <v>43541</v>
      </c>
    </row>
    <row r="123" spans="1:23">
      <c r="A123">
        <v>2269</v>
      </c>
      <c r="B123">
        <v>183151</v>
      </c>
      <c r="C123">
        <v>0</v>
      </c>
      <c r="D123">
        <v>0</v>
      </c>
      <c r="E123">
        <v>48</v>
      </c>
      <c r="F123">
        <v>0</v>
      </c>
      <c r="G123">
        <v>1</v>
      </c>
      <c r="H123">
        <v>0</v>
      </c>
      <c r="I123">
        <v>0</v>
      </c>
      <c r="J123">
        <v>0</v>
      </c>
      <c r="K123">
        <v>0</v>
      </c>
      <c r="L123">
        <v>0</v>
      </c>
      <c r="M123">
        <v>1</v>
      </c>
      <c r="N123">
        <v>0</v>
      </c>
      <c r="O123" t="s">
        <v>26</v>
      </c>
      <c r="P123">
        <f>VLOOKUP($A123,[2]marketing!$A$1:$I$2221,2,FALSE)</f>
        <v>1</v>
      </c>
      <c r="Q123">
        <f>VLOOKUP($A123,[2]marketing!$A$1:$I$2221,3,FALSE)</f>
        <v>0</v>
      </c>
      <c r="R123">
        <f>VLOOKUP($A123,[2]marketing!$A$1:$I$2221,4,FALSE)</f>
        <v>1</v>
      </c>
      <c r="S123">
        <f>VLOOKUP($A123,[2]marketing!$A$1:$I$2221,5,FALSE)</f>
        <v>1</v>
      </c>
      <c r="T123">
        <f>VLOOKUP($A123,[2]marketing!$A$1:$I$2221,6,FALSE)</f>
        <v>0</v>
      </c>
      <c r="U123">
        <f>VLOOKUP($A123,[2]marketing!$A$1:$I$2221,7,FALSE)</f>
        <v>0</v>
      </c>
      <c r="V123">
        <f>VLOOKUP($A123,[2]marketing!$A$1:$I$2221,8,FALSE)</f>
        <v>1</v>
      </c>
      <c r="W123" s="9">
        <f>VLOOKUP($A123,[2]marketing!$A$1:$I$2221,9,FALSE)</f>
        <v>43664</v>
      </c>
    </row>
    <row r="124" spans="1:23">
      <c r="A124">
        <v>2134</v>
      </c>
      <c r="B124">
        <v>183145</v>
      </c>
      <c r="C124">
        <v>0</v>
      </c>
      <c r="D124">
        <v>0</v>
      </c>
      <c r="E124">
        <v>46</v>
      </c>
      <c r="F124">
        <v>0</v>
      </c>
      <c r="G124">
        <v>0</v>
      </c>
      <c r="H124">
        <v>0</v>
      </c>
      <c r="I124">
        <v>1</v>
      </c>
      <c r="J124">
        <v>0</v>
      </c>
      <c r="K124">
        <v>0</v>
      </c>
      <c r="L124">
        <v>1</v>
      </c>
      <c r="M124">
        <v>0</v>
      </c>
      <c r="N124">
        <v>0</v>
      </c>
      <c r="O124" t="s">
        <v>28</v>
      </c>
      <c r="P124">
        <f>VLOOKUP($A124,[2]marketing!$A$1:$I$2221,2,FALSE)</f>
        <v>0</v>
      </c>
      <c r="Q124">
        <f>VLOOKUP($A124,[2]marketing!$A$1:$I$2221,3,FALSE)</f>
        <v>0</v>
      </c>
      <c r="R124">
        <f>VLOOKUP($A124,[2]marketing!$A$1:$I$2221,4,FALSE)</f>
        <v>1</v>
      </c>
      <c r="S124">
        <f>VLOOKUP($A124,[2]marketing!$A$1:$I$2221,5,FALSE)</f>
        <v>0</v>
      </c>
      <c r="T124">
        <f>VLOOKUP($A124,[2]marketing!$A$1:$I$2221,6,FALSE)</f>
        <v>0</v>
      </c>
      <c r="U124">
        <f>VLOOKUP($A124,[2]marketing!$A$1:$I$2221,7,FALSE)</f>
        <v>0</v>
      </c>
      <c r="V124">
        <f>VLOOKUP($A124,[2]marketing!$A$1:$I$2221,8,FALSE)</f>
        <v>1</v>
      </c>
      <c r="W124" s="9">
        <f>VLOOKUP($A124,[2]marketing!$A$1:$I$2221,9,FALSE)</f>
        <v>43523</v>
      </c>
    </row>
    <row r="125" spans="1:23">
      <c r="A125">
        <v>1905</v>
      </c>
      <c r="B125">
        <v>183033</v>
      </c>
      <c r="C125">
        <v>1</v>
      </c>
      <c r="D125">
        <v>0</v>
      </c>
      <c r="E125">
        <v>34</v>
      </c>
      <c r="F125">
        <v>0</v>
      </c>
      <c r="G125">
        <v>0</v>
      </c>
      <c r="H125">
        <v>0</v>
      </c>
      <c r="I125">
        <v>1</v>
      </c>
      <c r="J125">
        <v>0</v>
      </c>
      <c r="K125">
        <v>0</v>
      </c>
      <c r="L125">
        <v>1</v>
      </c>
      <c r="M125">
        <v>0</v>
      </c>
      <c r="N125">
        <v>0</v>
      </c>
      <c r="O125" t="s">
        <v>24</v>
      </c>
      <c r="P125">
        <f>VLOOKUP($A125,[2]marketing!$A$1:$I$2221,2,FALSE)</f>
        <v>0</v>
      </c>
      <c r="Q125">
        <f>VLOOKUP($A125,[2]marketing!$A$1:$I$2221,3,FALSE)</f>
        <v>0</v>
      </c>
      <c r="R125">
        <f>VLOOKUP($A125,[2]marketing!$A$1:$I$2221,4,FALSE)</f>
        <v>0</v>
      </c>
      <c r="S125">
        <f>VLOOKUP($A125,[2]marketing!$A$1:$I$2221,5,FALSE)</f>
        <v>1</v>
      </c>
      <c r="T125">
        <f>VLOOKUP($A125,[2]marketing!$A$1:$I$2221,6,FALSE)</f>
        <v>0</v>
      </c>
      <c r="U125">
        <f>VLOOKUP($A125,[2]marketing!$A$1:$I$2221,7,FALSE)</f>
        <v>0</v>
      </c>
      <c r="V125">
        <f>VLOOKUP($A125,[2]marketing!$A$1:$I$2221,8,FALSE)</f>
        <v>0</v>
      </c>
      <c r="W125" s="9">
        <f>VLOOKUP($A125,[2]marketing!$A$1:$I$2221,9,FALSE)</f>
        <v>44126</v>
      </c>
    </row>
    <row r="126" spans="1:23">
      <c r="A126">
        <v>1323</v>
      </c>
      <c r="B126">
        <v>183003</v>
      </c>
      <c r="C126">
        <v>0</v>
      </c>
      <c r="D126">
        <v>0</v>
      </c>
      <c r="E126">
        <v>55</v>
      </c>
      <c r="F126">
        <v>0</v>
      </c>
      <c r="G126">
        <v>0</v>
      </c>
      <c r="H126">
        <v>0</v>
      </c>
      <c r="I126">
        <v>1</v>
      </c>
      <c r="J126">
        <v>0</v>
      </c>
      <c r="K126">
        <v>0</v>
      </c>
      <c r="L126">
        <v>1</v>
      </c>
      <c r="M126">
        <v>0</v>
      </c>
      <c r="N126">
        <v>0</v>
      </c>
      <c r="O126" t="s">
        <v>24</v>
      </c>
      <c r="P126">
        <f>VLOOKUP($A126,[2]marketing!$A$1:$I$2221,2,FALSE)</f>
        <v>0</v>
      </c>
      <c r="Q126">
        <f>VLOOKUP($A126,[2]marketing!$A$1:$I$2221,3,FALSE)</f>
        <v>0</v>
      </c>
      <c r="R126">
        <f>VLOOKUP($A126,[2]marketing!$A$1:$I$2221,4,FALSE)</f>
        <v>1</v>
      </c>
      <c r="S126">
        <f>VLOOKUP($A126,[2]marketing!$A$1:$I$2221,5,FALSE)</f>
        <v>0</v>
      </c>
      <c r="T126">
        <f>VLOOKUP($A126,[2]marketing!$A$1:$I$2221,6,FALSE)</f>
        <v>0</v>
      </c>
      <c r="U126">
        <f>VLOOKUP($A126,[2]marketing!$A$1:$I$2221,7,FALSE)</f>
        <v>0</v>
      </c>
      <c r="V126">
        <f>VLOOKUP($A126,[2]marketing!$A$1:$I$2221,8,FALSE)</f>
        <v>1</v>
      </c>
      <c r="W126" s="9">
        <f>VLOOKUP($A126,[2]marketing!$A$1:$I$2221,9,FALSE)</f>
        <v>43685</v>
      </c>
    </row>
    <row r="127" spans="1:23">
      <c r="A127">
        <v>1015</v>
      </c>
      <c r="B127">
        <v>182800</v>
      </c>
      <c r="C127">
        <v>0</v>
      </c>
      <c r="D127">
        <v>0</v>
      </c>
      <c r="E127">
        <v>74</v>
      </c>
      <c r="F127">
        <v>0</v>
      </c>
      <c r="G127">
        <v>0</v>
      </c>
      <c r="H127">
        <v>1</v>
      </c>
      <c r="I127">
        <v>0</v>
      </c>
      <c r="J127">
        <v>0</v>
      </c>
      <c r="K127">
        <v>0</v>
      </c>
      <c r="L127">
        <v>0</v>
      </c>
      <c r="M127">
        <v>0</v>
      </c>
      <c r="N127">
        <v>1</v>
      </c>
      <c r="O127" t="s">
        <v>26</v>
      </c>
      <c r="P127">
        <f>VLOOKUP($A127,[2]marketing!$A$1:$I$2221,2,FALSE)</f>
        <v>0</v>
      </c>
      <c r="Q127">
        <f>VLOOKUP($A127,[2]marketing!$A$1:$I$2221,3,FALSE)</f>
        <v>0</v>
      </c>
      <c r="R127">
        <f>VLOOKUP($A127,[2]marketing!$A$1:$I$2221,4,FALSE)</f>
        <v>1</v>
      </c>
      <c r="S127">
        <f>VLOOKUP($A127,[2]marketing!$A$1:$I$2221,5,FALSE)</f>
        <v>1</v>
      </c>
      <c r="T127">
        <f>VLOOKUP($A127,[2]marketing!$A$1:$I$2221,6,FALSE)</f>
        <v>0</v>
      </c>
      <c r="U127">
        <f>VLOOKUP($A127,[2]marketing!$A$1:$I$2221,7,FALSE)</f>
        <v>0</v>
      </c>
      <c r="V127">
        <f>VLOOKUP($A127,[2]marketing!$A$1:$I$2221,8,FALSE)</f>
        <v>1</v>
      </c>
      <c r="W127" s="9">
        <f>VLOOKUP($A127,[2]marketing!$A$1:$I$2221,9,FALSE)</f>
        <v>43586</v>
      </c>
    </row>
    <row r="128" spans="1:23">
      <c r="A128">
        <v>2546</v>
      </c>
      <c r="B128">
        <v>182800</v>
      </c>
      <c r="C128">
        <v>0</v>
      </c>
      <c r="D128">
        <v>0</v>
      </c>
      <c r="E128">
        <v>74</v>
      </c>
      <c r="F128">
        <v>0</v>
      </c>
      <c r="G128">
        <v>0</v>
      </c>
      <c r="H128">
        <v>1</v>
      </c>
      <c r="I128">
        <v>0</v>
      </c>
      <c r="J128">
        <v>0</v>
      </c>
      <c r="K128">
        <v>0</v>
      </c>
      <c r="L128">
        <v>0</v>
      </c>
      <c r="M128">
        <v>0</v>
      </c>
      <c r="N128">
        <v>1</v>
      </c>
      <c r="O128" t="s">
        <v>27</v>
      </c>
      <c r="P128">
        <f>VLOOKUP($A128,[2]marketing!$A$1:$I$2221,2,FALSE)</f>
        <v>0</v>
      </c>
      <c r="Q128">
        <f>VLOOKUP($A128,[2]marketing!$A$1:$I$2221,3,FALSE)</f>
        <v>0</v>
      </c>
      <c r="R128">
        <f>VLOOKUP($A128,[2]marketing!$A$1:$I$2221,4,FALSE)</f>
        <v>1</v>
      </c>
      <c r="S128">
        <f>VLOOKUP($A128,[2]marketing!$A$1:$I$2221,5,FALSE)</f>
        <v>1</v>
      </c>
      <c r="T128">
        <f>VLOOKUP($A128,[2]marketing!$A$1:$I$2221,6,FALSE)</f>
        <v>0</v>
      </c>
      <c r="U128">
        <f>VLOOKUP($A128,[2]marketing!$A$1:$I$2221,7,FALSE)</f>
        <v>0</v>
      </c>
      <c r="V128">
        <f>VLOOKUP($A128,[2]marketing!$A$1:$I$2221,8,FALSE)</f>
        <v>1</v>
      </c>
      <c r="W128" s="9">
        <f>VLOOKUP($A128,[2]marketing!$A$1:$I$2221,9,FALSE)</f>
        <v>43586</v>
      </c>
    </row>
    <row r="129" spans="1:23">
      <c r="A129">
        <v>2829</v>
      </c>
      <c r="B129">
        <v>182733</v>
      </c>
      <c r="C129">
        <v>0</v>
      </c>
      <c r="D129">
        <v>0</v>
      </c>
      <c r="E129">
        <v>36</v>
      </c>
      <c r="F129">
        <v>0</v>
      </c>
      <c r="G129">
        <v>0</v>
      </c>
      <c r="H129">
        <v>1</v>
      </c>
      <c r="I129">
        <v>0</v>
      </c>
      <c r="J129">
        <v>0</v>
      </c>
      <c r="K129">
        <v>0</v>
      </c>
      <c r="L129">
        <v>0</v>
      </c>
      <c r="M129">
        <v>0</v>
      </c>
      <c r="N129">
        <v>1</v>
      </c>
      <c r="O129" t="s">
        <v>24</v>
      </c>
      <c r="P129">
        <f>VLOOKUP($A129,[2]marketing!$A$1:$I$2221,2,FALSE)</f>
        <v>0</v>
      </c>
      <c r="Q129">
        <f>VLOOKUP($A129,[2]marketing!$A$1:$I$2221,3,FALSE)</f>
        <v>0</v>
      </c>
      <c r="R129">
        <f>VLOOKUP($A129,[2]marketing!$A$1:$I$2221,4,FALSE)</f>
        <v>0</v>
      </c>
      <c r="S129">
        <f>VLOOKUP($A129,[2]marketing!$A$1:$I$2221,5,FALSE)</f>
        <v>0</v>
      </c>
      <c r="T129">
        <f>VLOOKUP($A129,[2]marketing!$A$1:$I$2221,6,FALSE)</f>
        <v>0</v>
      </c>
      <c r="U129">
        <f>VLOOKUP($A129,[2]marketing!$A$1:$I$2221,7,FALSE)</f>
        <v>0</v>
      </c>
      <c r="V129">
        <f>VLOOKUP($A129,[2]marketing!$A$1:$I$2221,8,FALSE)</f>
        <v>1</v>
      </c>
      <c r="W129" s="9">
        <f>VLOOKUP($A129,[2]marketing!$A$1:$I$2221,9,FALSE)</f>
        <v>43876</v>
      </c>
    </row>
    <row r="130" spans="1:23">
      <c r="A130">
        <v>1784</v>
      </c>
      <c r="B130">
        <v>182716</v>
      </c>
      <c r="C130">
        <v>0</v>
      </c>
      <c r="D130">
        <v>0</v>
      </c>
      <c r="E130">
        <v>76</v>
      </c>
      <c r="F130">
        <v>0</v>
      </c>
      <c r="G130">
        <v>0</v>
      </c>
      <c r="H130">
        <v>1</v>
      </c>
      <c r="I130">
        <v>0</v>
      </c>
      <c r="J130">
        <v>0</v>
      </c>
      <c r="K130">
        <v>0</v>
      </c>
      <c r="L130">
        <v>0</v>
      </c>
      <c r="M130">
        <v>0</v>
      </c>
      <c r="N130">
        <v>1</v>
      </c>
      <c r="O130" t="s">
        <v>27</v>
      </c>
      <c r="P130">
        <f>VLOOKUP($A130,[2]marketing!$A$1:$I$2221,2,FALSE)</f>
        <v>0</v>
      </c>
      <c r="Q130">
        <f>VLOOKUP($A130,[2]marketing!$A$1:$I$2221,3,FALSE)</f>
        <v>0</v>
      </c>
      <c r="R130">
        <f>VLOOKUP($A130,[2]marketing!$A$1:$I$2221,4,FALSE)</f>
        <v>0</v>
      </c>
      <c r="S130">
        <f>VLOOKUP($A130,[2]marketing!$A$1:$I$2221,5,FALSE)</f>
        <v>0</v>
      </c>
      <c r="T130">
        <f>VLOOKUP($A130,[2]marketing!$A$1:$I$2221,6,FALSE)</f>
        <v>0</v>
      </c>
      <c r="U130">
        <f>VLOOKUP($A130,[2]marketing!$A$1:$I$2221,7,FALSE)</f>
        <v>0</v>
      </c>
      <c r="V130">
        <f>VLOOKUP($A130,[2]marketing!$A$1:$I$2221,8,FALSE)</f>
        <v>0</v>
      </c>
      <c r="W130" s="9">
        <f>VLOOKUP($A130,[2]marketing!$A$1:$I$2221,9,FALSE)</f>
        <v>43932</v>
      </c>
    </row>
    <row r="131" spans="1:23">
      <c r="A131">
        <v>2420</v>
      </c>
      <c r="B131">
        <v>182657</v>
      </c>
      <c r="C131">
        <v>0</v>
      </c>
      <c r="D131">
        <v>0</v>
      </c>
      <c r="E131">
        <v>74</v>
      </c>
      <c r="F131">
        <v>0</v>
      </c>
      <c r="G131">
        <v>0</v>
      </c>
      <c r="H131">
        <v>0</v>
      </c>
      <c r="I131">
        <v>1</v>
      </c>
      <c r="J131">
        <v>0</v>
      </c>
      <c r="K131">
        <v>0</v>
      </c>
      <c r="L131">
        <v>1</v>
      </c>
      <c r="M131">
        <v>0</v>
      </c>
      <c r="N131">
        <v>0</v>
      </c>
      <c r="O131" t="s">
        <v>27</v>
      </c>
      <c r="P131">
        <f>VLOOKUP($A131,[2]marketing!$A$1:$I$2221,2,FALSE)</f>
        <v>0</v>
      </c>
      <c r="Q131">
        <f>VLOOKUP($A131,[2]marketing!$A$1:$I$2221,3,FALSE)</f>
        <v>1</v>
      </c>
      <c r="R131">
        <f>VLOOKUP($A131,[2]marketing!$A$1:$I$2221,4,FALSE)</f>
        <v>0</v>
      </c>
      <c r="S131">
        <f>VLOOKUP($A131,[2]marketing!$A$1:$I$2221,5,FALSE)</f>
        <v>1</v>
      </c>
      <c r="T131">
        <f>VLOOKUP($A131,[2]marketing!$A$1:$I$2221,6,FALSE)</f>
        <v>0</v>
      </c>
      <c r="U131">
        <f>VLOOKUP($A131,[2]marketing!$A$1:$I$2221,7,FALSE)</f>
        <v>0</v>
      </c>
      <c r="V131">
        <f>VLOOKUP($A131,[2]marketing!$A$1:$I$2221,8,FALSE)</f>
        <v>0</v>
      </c>
      <c r="W131" s="9">
        <f>VLOOKUP($A131,[2]marketing!$A$1:$I$2221,9,FALSE)</f>
        <v>43893</v>
      </c>
    </row>
    <row r="132" spans="1:23">
      <c r="A132">
        <v>1329</v>
      </c>
      <c r="B132">
        <v>182623</v>
      </c>
      <c r="C132">
        <v>0</v>
      </c>
      <c r="D132">
        <v>0</v>
      </c>
      <c r="E132">
        <v>68</v>
      </c>
      <c r="F132">
        <v>1</v>
      </c>
      <c r="G132">
        <v>0</v>
      </c>
      <c r="H132">
        <v>0</v>
      </c>
      <c r="I132">
        <v>0</v>
      </c>
      <c r="J132">
        <v>0</v>
      </c>
      <c r="K132">
        <v>0</v>
      </c>
      <c r="L132">
        <v>1</v>
      </c>
      <c r="M132">
        <v>0</v>
      </c>
      <c r="N132">
        <v>0</v>
      </c>
      <c r="O132" t="s">
        <v>24</v>
      </c>
      <c r="P132">
        <f>VLOOKUP($A132,[2]marketing!$A$1:$I$2221,2,FALSE)</f>
        <v>0</v>
      </c>
      <c r="Q132">
        <f>VLOOKUP($A132,[2]marketing!$A$1:$I$2221,3,FALSE)</f>
        <v>0</v>
      </c>
      <c r="R132">
        <f>VLOOKUP($A132,[2]marketing!$A$1:$I$2221,4,FALSE)</f>
        <v>0</v>
      </c>
      <c r="S132">
        <f>VLOOKUP($A132,[2]marketing!$A$1:$I$2221,5,FALSE)</f>
        <v>0</v>
      </c>
      <c r="T132">
        <f>VLOOKUP($A132,[2]marketing!$A$1:$I$2221,6,FALSE)</f>
        <v>0</v>
      </c>
      <c r="U132">
        <f>VLOOKUP($A132,[2]marketing!$A$1:$I$2221,7,FALSE)</f>
        <v>0</v>
      </c>
      <c r="V132">
        <f>VLOOKUP($A132,[2]marketing!$A$1:$I$2221,8,FALSE)</f>
        <v>0</v>
      </c>
      <c r="W132" s="9">
        <f>VLOOKUP($A132,[2]marketing!$A$1:$I$2221,9,FALSE)</f>
        <v>43937</v>
      </c>
    </row>
    <row r="133" spans="1:23">
      <c r="A133">
        <v>1407</v>
      </c>
      <c r="B133">
        <v>182584</v>
      </c>
      <c r="C133">
        <v>0</v>
      </c>
      <c r="D133">
        <v>0</v>
      </c>
      <c r="E133">
        <v>46</v>
      </c>
      <c r="F133">
        <v>0</v>
      </c>
      <c r="G133">
        <v>1</v>
      </c>
      <c r="H133">
        <v>0</v>
      </c>
      <c r="I133">
        <v>0</v>
      </c>
      <c r="J133">
        <v>0</v>
      </c>
      <c r="K133">
        <v>0</v>
      </c>
      <c r="L133">
        <v>0</v>
      </c>
      <c r="M133">
        <v>1</v>
      </c>
      <c r="N133">
        <v>0</v>
      </c>
      <c r="O133" t="s">
        <v>24</v>
      </c>
      <c r="P133">
        <f>VLOOKUP($A133,[2]marketing!$A$1:$I$2221,2,FALSE)</f>
        <v>0</v>
      </c>
      <c r="Q133">
        <f>VLOOKUP($A133,[2]marketing!$A$1:$I$2221,3,FALSE)</f>
        <v>1</v>
      </c>
      <c r="R133">
        <f>VLOOKUP($A133,[2]marketing!$A$1:$I$2221,4,FALSE)</f>
        <v>1</v>
      </c>
      <c r="S133">
        <f>VLOOKUP($A133,[2]marketing!$A$1:$I$2221,5,FALSE)</f>
        <v>0</v>
      </c>
      <c r="T133">
        <f>VLOOKUP($A133,[2]marketing!$A$1:$I$2221,6,FALSE)</f>
        <v>0</v>
      </c>
      <c r="U133">
        <f>VLOOKUP($A133,[2]marketing!$A$1:$I$2221,7,FALSE)</f>
        <v>0</v>
      </c>
      <c r="V133">
        <f>VLOOKUP($A133,[2]marketing!$A$1:$I$2221,8,FALSE)</f>
        <v>1</v>
      </c>
      <c r="W133" s="9">
        <f>VLOOKUP($A133,[2]marketing!$A$1:$I$2221,9,FALSE)</f>
        <v>43778</v>
      </c>
    </row>
    <row r="134" spans="1:23">
      <c r="A134">
        <v>1050</v>
      </c>
      <c r="B134">
        <v>182582</v>
      </c>
      <c r="C134">
        <v>0</v>
      </c>
      <c r="D134">
        <v>0</v>
      </c>
      <c r="E134">
        <v>43</v>
      </c>
      <c r="F134">
        <v>1</v>
      </c>
      <c r="G134">
        <v>0</v>
      </c>
      <c r="H134">
        <v>0</v>
      </c>
      <c r="I134">
        <v>0</v>
      </c>
      <c r="J134">
        <v>0</v>
      </c>
      <c r="K134">
        <v>0</v>
      </c>
      <c r="L134">
        <v>1</v>
      </c>
      <c r="M134">
        <v>0</v>
      </c>
      <c r="N134">
        <v>0</v>
      </c>
      <c r="O134" t="s">
        <v>25</v>
      </c>
      <c r="P134">
        <f>VLOOKUP($A134,[2]marketing!$A$1:$I$2221,2,FALSE)</f>
        <v>1</v>
      </c>
      <c r="Q134">
        <f>VLOOKUP($A134,[2]marketing!$A$1:$I$2221,3,FALSE)</f>
        <v>0</v>
      </c>
      <c r="R134">
        <f>VLOOKUP($A134,[2]marketing!$A$1:$I$2221,4,FALSE)</f>
        <v>0</v>
      </c>
      <c r="S134">
        <f>VLOOKUP($A134,[2]marketing!$A$1:$I$2221,5,FALSE)</f>
        <v>1</v>
      </c>
      <c r="T134">
        <f>VLOOKUP($A134,[2]marketing!$A$1:$I$2221,6,FALSE)</f>
        <v>0</v>
      </c>
      <c r="U134">
        <f>VLOOKUP($A134,[2]marketing!$A$1:$I$2221,7,FALSE)</f>
        <v>0</v>
      </c>
      <c r="V134">
        <f>VLOOKUP($A134,[2]marketing!$A$1:$I$2221,8,FALSE)</f>
        <v>1</v>
      </c>
      <c r="W134" s="9">
        <f>VLOOKUP($A134,[2]marketing!$A$1:$I$2221,9,FALSE)</f>
        <v>44146</v>
      </c>
    </row>
    <row r="135" spans="1:23">
      <c r="A135">
        <v>1957</v>
      </c>
      <c r="B135">
        <v>182576</v>
      </c>
      <c r="C135">
        <v>0</v>
      </c>
      <c r="D135">
        <v>0</v>
      </c>
      <c r="E135">
        <v>61</v>
      </c>
      <c r="F135">
        <v>0</v>
      </c>
      <c r="G135">
        <v>0</v>
      </c>
      <c r="H135">
        <v>0</v>
      </c>
      <c r="I135">
        <v>1</v>
      </c>
      <c r="J135">
        <v>0</v>
      </c>
      <c r="K135">
        <v>0</v>
      </c>
      <c r="L135">
        <v>0</v>
      </c>
      <c r="M135">
        <v>1</v>
      </c>
      <c r="N135">
        <v>0</v>
      </c>
      <c r="O135" t="s">
        <v>26</v>
      </c>
      <c r="P135">
        <f>VLOOKUP($A135,[2]marketing!$A$1:$I$2221,2,FALSE)</f>
        <v>0</v>
      </c>
      <c r="Q135">
        <f>VLOOKUP($A135,[2]marketing!$A$1:$I$2221,3,FALSE)</f>
        <v>0</v>
      </c>
      <c r="R135">
        <f>VLOOKUP($A135,[2]marketing!$A$1:$I$2221,4,FALSE)</f>
        <v>1</v>
      </c>
      <c r="S135">
        <f>VLOOKUP($A135,[2]marketing!$A$1:$I$2221,5,FALSE)</f>
        <v>0</v>
      </c>
      <c r="T135">
        <f>VLOOKUP($A135,[2]marketing!$A$1:$I$2221,6,FALSE)</f>
        <v>0</v>
      </c>
      <c r="U135">
        <f>VLOOKUP($A135,[2]marketing!$A$1:$I$2221,7,FALSE)</f>
        <v>0</v>
      </c>
      <c r="V135">
        <f>VLOOKUP($A135,[2]marketing!$A$1:$I$2221,8,FALSE)</f>
        <v>0</v>
      </c>
      <c r="W135" s="9">
        <f>VLOOKUP($A135,[2]marketing!$A$1:$I$2221,9,FALSE)</f>
        <v>43471</v>
      </c>
    </row>
    <row r="136" spans="1:23">
      <c r="A136">
        <v>2698</v>
      </c>
      <c r="B136">
        <v>182571</v>
      </c>
      <c r="C136">
        <v>0</v>
      </c>
      <c r="D136">
        <v>0</v>
      </c>
      <c r="E136">
        <v>58</v>
      </c>
      <c r="F136">
        <v>0</v>
      </c>
      <c r="G136">
        <v>0</v>
      </c>
      <c r="H136">
        <v>0</v>
      </c>
      <c r="I136">
        <v>0</v>
      </c>
      <c r="J136">
        <v>1</v>
      </c>
      <c r="K136">
        <v>0</v>
      </c>
      <c r="L136">
        <v>0</v>
      </c>
      <c r="M136">
        <v>0</v>
      </c>
      <c r="N136">
        <v>1</v>
      </c>
      <c r="O136" t="s">
        <v>28</v>
      </c>
      <c r="P136">
        <f>VLOOKUP($A136,[2]marketing!$A$1:$I$2221,2,FALSE)</f>
        <v>0</v>
      </c>
      <c r="Q136">
        <f>VLOOKUP($A136,[2]marketing!$A$1:$I$2221,3,FALSE)</f>
        <v>0</v>
      </c>
      <c r="R136">
        <f>VLOOKUP($A136,[2]marketing!$A$1:$I$2221,4,FALSE)</f>
        <v>1</v>
      </c>
      <c r="S136">
        <f>VLOOKUP($A136,[2]marketing!$A$1:$I$2221,5,FALSE)</f>
        <v>0</v>
      </c>
      <c r="T136">
        <f>VLOOKUP($A136,[2]marketing!$A$1:$I$2221,6,FALSE)</f>
        <v>0</v>
      </c>
      <c r="U136">
        <f>VLOOKUP($A136,[2]marketing!$A$1:$I$2221,7,FALSE)</f>
        <v>0</v>
      </c>
      <c r="V136">
        <f>VLOOKUP($A136,[2]marketing!$A$1:$I$2221,8,FALSE)</f>
        <v>0</v>
      </c>
      <c r="W136" s="9">
        <f>VLOOKUP($A136,[2]marketing!$A$1:$I$2221,9,FALSE)</f>
        <v>44080</v>
      </c>
    </row>
    <row r="137" spans="1:23">
      <c r="A137">
        <v>1825</v>
      </c>
      <c r="B137">
        <v>182504</v>
      </c>
      <c r="C137">
        <v>0</v>
      </c>
      <c r="D137">
        <v>0</v>
      </c>
      <c r="E137">
        <v>60</v>
      </c>
      <c r="F137">
        <v>0</v>
      </c>
      <c r="G137">
        <v>1</v>
      </c>
      <c r="H137">
        <v>0</v>
      </c>
      <c r="I137">
        <v>0</v>
      </c>
      <c r="J137">
        <v>0</v>
      </c>
      <c r="K137">
        <v>0</v>
      </c>
      <c r="L137">
        <v>0</v>
      </c>
      <c r="M137">
        <v>0</v>
      </c>
      <c r="N137">
        <v>0</v>
      </c>
      <c r="O137" t="s">
        <v>26</v>
      </c>
      <c r="P137">
        <f>VLOOKUP($A137,[2]marketing!$A$1:$I$2221,2,FALSE)</f>
        <v>0</v>
      </c>
      <c r="Q137">
        <f>VLOOKUP($A137,[2]marketing!$A$1:$I$2221,3,FALSE)</f>
        <v>0</v>
      </c>
      <c r="R137">
        <f>VLOOKUP($A137,[2]marketing!$A$1:$I$2221,4,FALSE)</f>
        <v>0</v>
      </c>
      <c r="S137">
        <f>VLOOKUP($A137,[2]marketing!$A$1:$I$2221,5,FALSE)</f>
        <v>0</v>
      </c>
      <c r="T137">
        <f>VLOOKUP($A137,[2]marketing!$A$1:$I$2221,6,FALSE)</f>
        <v>0</v>
      </c>
      <c r="U137">
        <f>VLOOKUP($A137,[2]marketing!$A$1:$I$2221,7,FALSE)</f>
        <v>0</v>
      </c>
      <c r="V137">
        <f>VLOOKUP($A137,[2]marketing!$A$1:$I$2221,8,FALSE)</f>
        <v>0</v>
      </c>
      <c r="W137" s="9">
        <f>VLOOKUP($A137,[2]marketing!$A$1:$I$2221,9,FALSE)</f>
        <v>43831</v>
      </c>
    </row>
    <row r="138" spans="1:23">
      <c r="A138">
        <v>1279</v>
      </c>
      <c r="B138">
        <v>182497</v>
      </c>
      <c r="C138">
        <v>0</v>
      </c>
      <c r="D138">
        <v>0</v>
      </c>
      <c r="E138">
        <v>40</v>
      </c>
      <c r="F138">
        <v>0</v>
      </c>
      <c r="G138">
        <v>1</v>
      </c>
      <c r="H138">
        <v>0</v>
      </c>
      <c r="I138">
        <v>0</v>
      </c>
      <c r="J138">
        <v>0</v>
      </c>
      <c r="K138">
        <v>0</v>
      </c>
      <c r="L138">
        <v>1</v>
      </c>
      <c r="M138">
        <v>0</v>
      </c>
      <c r="N138">
        <v>0</v>
      </c>
      <c r="O138" t="s">
        <v>26</v>
      </c>
      <c r="P138">
        <f>VLOOKUP($A138,[2]marketing!$A$1:$I$2221,2,FALSE)</f>
        <v>0</v>
      </c>
      <c r="Q138">
        <f>VLOOKUP($A138,[2]marketing!$A$1:$I$2221,3,FALSE)</f>
        <v>0</v>
      </c>
      <c r="R138">
        <f>VLOOKUP($A138,[2]marketing!$A$1:$I$2221,4,FALSE)</f>
        <v>1</v>
      </c>
      <c r="S138">
        <f>VLOOKUP($A138,[2]marketing!$A$1:$I$2221,5,FALSE)</f>
        <v>0</v>
      </c>
      <c r="T138">
        <f>VLOOKUP($A138,[2]marketing!$A$1:$I$2221,6,FALSE)</f>
        <v>0</v>
      </c>
      <c r="U138">
        <f>VLOOKUP($A138,[2]marketing!$A$1:$I$2221,7,FALSE)</f>
        <v>0</v>
      </c>
      <c r="V138">
        <f>VLOOKUP($A138,[2]marketing!$A$1:$I$2221,8,FALSE)</f>
        <v>0</v>
      </c>
      <c r="W138" s="9">
        <f>VLOOKUP($A138,[2]marketing!$A$1:$I$2221,9,FALSE)</f>
        <v>43562</v>
      </c>
    </row>
    <row r="139" spans="1:23">
      <c r="A139">
        <v>2558</v>
      </c>
      <c r="B139">
        <v>182460</v>
      </c>
      <c r="C139">
        <v>0</v>
      </c>
      <c r="D139">
        <v>0</v>
      </c>
      <c r="E139">
        <v>70</v>
      </c>
      <c r="F139">
        <v>1</v>
      </c>
      <c r="G139">
        <v>0</v>
      </c>
      <c r="H139">
        <v>0</v>
      </c>
      <c r="I139">
        <v>0</v>
      </c>
      <c r="J139">
        <v>0</v>
      </c>
      <c r="K139">
        <v>0</v>
      </c>
      <c r="L139">
        <v>1</v>
      </c>
      <c r="M139">
        <v>0</v>
      </c>
      <c r="N139">
        <v>0</v>
      </c>
      <c r="O139" t="s">
        <v>27</v>
      </c>
      <c r="P139">
        <f>VLOOKUP($A139,[2]marketing!$A$1:$I$2221,2,FALSE)</f>
        <v>0</v>
      </c>
      <c r="Q139">
        <f>VLOOKUP($A139,[2]marketing!$A$1:$I$2221,3,FALSE)</f>
        <v>0</v>
      </c>
      <c r="R139">
        <f>VLOOKUP($A139,[2]marketing!$A$1:$I$2221,4,FALSE)</f>
        <v>0</v>
      </c>
      <c r="S139">
        <f>VLOOKUP($A139,[2]marketing!$A$1:$I$2221,5,FALSE)</f>
        <v>0</v>
      </c>
      <c r="T139">
        <f>VLOOKUP($A139,[2]marketing!$A$1:$I$2221,6,FALSE)</f>
        <v>0</v>
      </c>
      <c r="U139">
        <f>VLOOKUP($A139,[2]marketing!$A$1:$I$2221,7,FALSE)</f>
        <v>0</v>
      </c>
      <c r="V139">
        <f>VLOOKUP($A139,[2]marketing!$A$1:$I$2221,8,FALSE)</f>
        <v>0</v>
      </c>
      <c r="W139" s="9">
        <f>VLOOKUP($A139,[2]marketing!$A$1:$I$2221,9,FALSE)</f>
        <v>43959</v>
      </c>
    </row>
    <row r="140" spans="1:23">
      <c r="A140">
        <v>2708</v>
      </c>
      <c r="B140">
        <v>182427</v>
      </c>
      <c r="C140">
        <v>0</v>
      </c>
      <c r="D140">
        <v>0</v>
      </c>
      <c r="E140">
        <v>54</v>
      </c>
      <c r="F140">
        <v>0</v>
      </c>
      <c r="G140">
        <v>0</v>
      </c>
      <c r="H140">
        <v>0</v>
      </c>
      <c r="I140">
        <v>1</v>
      </c>
      <c r="J140">
        <v>0</v>
      </c>
      <c r="K140">
        <v>0</v>
      </c>
      <c r="L140">
        <v>1</v>
      </c>
      <c r="M140">
        <v>0</v>
      </c>
      <c r="N140">
        <v>0</v>
      </c>
      <c r="O140" t="s">
        <v>27</v>
      </c>
      <c r="P140">
        <f>VLOOKUP($A140,[2]marketing!$A$1:$I$2221,2,FALSE)</f>
        <v>0</v>
      </c>
      <c r="Q140">
        <f>VLOOKUP($A140,[2]marketing!$A$1:$I$2221,3,FALSE)</f>
        <v>0</v>
      </c>
      <c r="R140">
        <f>VLOOKUP($A140,[2]marketing!$A$1:$I$2221,4,FALSE)</f>
        <v>1</v>
      </c>
      <c r="S140">
        <f>VLOOKUP($A140,[2]marketing!$A$1:$I$2221,5,FALSE)</f>
        <v>0</v>
      </c>
      <c r="T140">
        <f>VLOOKUP($A140,[2]marketing!$A$1:$I$2221,6,FALSE)</f>
        <v>0</v>
      </c>
      <c r="U140">
        <f>VLOOKUP($A140,[2]marketing!$A$1:$I$2221,7,FALSE)</f>
        <v>0</v>
      </c>
      <c r="V140">
        <f>VLOOKUP($A140,[2]marketing!$A$1:$I$2221,8,FALSE)</f>
        <v>0</v>
      </c>
      <c r="W140" s="9">
        <f>VLOOKUP($A140,[2]marketing!$A$1:$I$2221,9,FALSE)</f>
        <v>44059</v>
      </c>
    </row>
    <row r="141" spans="1:23">
      <c r="A141">
        <v>1052</v>
      </c>
      <c r="B141">
        <v>182384</v>
      </c>
      <c r="C141">
        <v>0</v>
      </c>
      <c r="D141">
        <v>0</v>
      </c>
      <c r="E141">
        <v>65</v>
      </c>
      <c r="F141">
        <v>0</v>
      </c>
      <c r="G141">
        <v>0</v>
      </c>
      <c r="H141">
        <v>0</v>
      </c>
      <c r="I141">
        <v>1</v>
      </c>
      <c r="J141">
        <v>0</v>
      </c>
      <c r="K141">
        <v>0</v>
      </c>
      <c r="L141">
        <v>0</v>
      </c>
      <c r="M141">
        <v>1</v>
      </c>
      <c r="N141">
        <v>0</v>
      </c>
      <c r="O141" t="s">
        <v>27</v>
      </c>
      <c r="P141">
        <f>VLOOKUP($A141,[2]marketing!$A$1:$I$2221,2,FALSE)</f>
        <v>0</v>
      </c>
      <c r="Q141">
        <f>VLOOKUP($A141,[2]marketing!$A$1:$I$2221,3,FALSE)</f>
        <v>0</v>
      </c>
      <c r="R141">
        <f>VLOOKUP($A141,[2]marketing!$A$1:$I$2221,4,FALSE)</f>
        <v>1</v>
      </c>
      <c r="S141">
        <f>VLOOKUP($A141,[2]marketing!$A$1:$I$2221,5,FALSE)</f>
        <v>0</v>
      </c>
      <c r="T141">
        <f>VLOOKUP($A141,[2]marketing!$A$1:$I$2221,6,FALSE)</f>
        <v>0</v>
      </c>
      <c r="U141">
        <f>VLOOKUP($A141,[2]marketing!$A$1:$I$2221,7,FALSE)</f>
        <v>0</v>
      </c>
      <c r="V141">
        <f>VLOOKUP($A141,[2]marketing!$A$1:$I$2221,8,FALSE)</f>
        <v>1</v>
      </c>
      <c r="W141" s="9">
        <f>VLOOKUP($A141,[2]marketing!$A$1:$I$2221,9,FALSE)</f>
        <v>43581</v>
      </c>
    </row>
    <row r="142" spans="1:23">
      <c r="A142">
        <v>1833</v>
      </c>
      <c r="B142">
        <v>182347</v>
      </c>
      <c r="C142">
        <v>0</v>
      </c>
      <c r="D142">
        <v>0</v>
      </c>
      <c r="E142">
        <v>63</v>
      </c>
      <c r="F142">
        <v>0</v>
      </c>
      <c r="G142">
        <v>1</v>
      </c>
      <c r="H142">
        <v>0</v>
      </c>
      <c r="I142">
        <v>0</v>
      </c>
      <c r="J142">
        <v>0</v>
      </c>
      <c r="K142">
        <v>0</v>
      </c>
      <c r="L142">
        <v>0</v>
      </c>
      <c r="M142">
        <v>0</v>
      </c>
      <c r="N142">
        <v>0</v>
      </c>
      <c r="O142" t="s">
        <v>24</v>
      </c>
      <c r="P142">
        <f>VLOOKUP($A142,[2]marketing!$A$1:$I$2221,2,FALSE)</f>
        <v>1</v>
      </c>
      <c r="Q142">
        <f>VLOOKUP($A142,[2]marketing!$A$1:$I$2221,3,FALSE)</f>
        <v>0</v>
      </c>
      <c r="R142">
        <f>VLOOKUP($A142,[2]marketing!$A$1:$I$2221,4,FALSE)</f>
        <v>0</v>
      </c>
      <c r="S142">
        <f>VLOOKUP($A142,[2]marketing!$A$1:$I$2221,5,FALSE)</f>
        <v>1</v>
      </c>
      <c r="T142">
        <f>VLOOKUP($A142,[2]marketing!$A$1:$I$2221,6,FALSE)</f>
        <v>0</v>
      </c>
      <c r="U142">
        <f>VLOOKUP($A142,[2]marketing!$A$1:$I$2221,7,FALSE)</f>
        <v>0</v>
      </c>
      <c r="V142">
        <f>VLOOKUP($A142,[2]marketing!$A$1:$I$2221,8,FALSE)</f>
        <v>0</v>
      </c>
      <c r="W142" s="9">
        <f>VLOOKUP($A142,[2]marketing!$A$1:$I$2221,9,FALSE)</f>
        <v>43568</v>
      </c>
    </row>
    <row r="143" spans="1:23">
      <c r="A143">
        <v>3161</v>
      </c>
      <c r="B143">
        <v>182347</v>
      </c>
      <c r="C143">
        <v>0</v>
      </c>
      <c r="D143">
        <v>0</v>
      </c>
      <c r="E143">
        <v>63</v>
      </c>
      <c r="F143">
        <v>0</v>
      </c>
      <c r="G143">
        <v>1</v>
      </c>
      <c r="H143">
        <v>0</v>
      </c>
      <c r="I143">
        <v>0</v>
      </c>
      <c r="J143">
        <v>0</v>
      </c>
      <c r="K143">
        <v>0</v>
      </c>
      <c r="L143">
        <v>0</v>
      </c>
      <c r="M143">
        <v>0</v>
      </c>
      <c r="N143">
        <v>0</v>
      </c>
      <c r="O143" t="s">
        <v>23</v>
      </c>
      <c r="P143">
        <f>VLOOKUP($A143,[2]marketing!$A$1:$I$2221,2,FALSE)</f>
        <v>1</v>
      </c>
      <c r="Q143">
        <f>VLOOKUP($A143,[2]marketing!$A$1:$I$2221,3,FALSE)</f>
        <v>0</v>
      </c>
      <c r="R143">
        <f>VLOOKUP($A143,[2]marketing!$A$1:$I$2221,4,FALSE)</f>
        <v>0</v>
      </c>
      <c r="S143">
        <f>VLOOKUP($A143,[2]marketing!$A$1:$I$2221,5,FALSE)</f>
        <v>1</v>
      </c>
      <c r="T143">
        <f>VLOOKUP($A143,[2]marketing!$A$1:$I$2221,6,FALSE)</f>
        <v>0</v>
      </c>
      <c r="U143">
        <f>VLOOKUP($A143,[2]marketing!$A$1:$I$2221,7,FALSE)</f>
        <v>0</v>
      </c>
      <c r="V143">
        <f>VLOOKUP($A143,[2]marketing!$A$1:$I$2221,8,FALSE)</f>
        <v>1</v>
      </c>
      <c r="W143" s="9">
        <f>VLOOKUP($A143,[2]marketing!$A$1:$I$2221,9,FALSE)</f>
        <v>43568</v>
      </c>
    </row>
    <row r="144" spans="1:23">
      <c r="A144">
        <v>3096</v>
      </c>
      <c r="B144">
        <v>182333</v>
      </c>
      <c r="C144">
        <v>0</v>
      </c>
      <c r="D144">
        <v>0</v>
      </c>
      <c r="E144">
        <v>34</v>
      </c>
      <c r="F144">
        <v>0</v>
      </c>
      <c r="G144">
        <v>1</v>
      </c>
      <c r="H144">
        <v>0</v>
      </c>
      <c r="I144">
        <v>0</v>
      </c>
      <c r="J144">
        <v>0</v>
      </c>
      <c r="K144">
        <v>0</v>
      </c>
      <c r="L144">
        <v>0</v>
      </c>
      <c r="M144">
        <v>0</v>
      </c>
      <c r="N144">
        <v>1</v>
      </c>
      <c r="O144" t="s">
        <v>25</v>
      </c>
      <c r="P144">
        <f>VLOOKUP($A144,[2]marketing!$A$1:$I$2221,2,FALSE)</f>
        <v>0</v>
      </c>
      <c r="Q144">
        <f>VLOOKUP($A144,[2]marketing!$A$1:$I$2221,3,FALSE)</f>
        <v>0</v>
      </c>
      <c r="R144">
        <f>VLOOKUP($A144,[2]marketing!$A$1:$I$2221,4,FALSE)</f>
        <v>1</v>
      </c>
      <c r="S144">
        <f>VLOOKUP($A144,[2]marketing!$A$1:$I$2221,5,FALSE)</f>
        <v>0</v>
      </c>
      <c r="T144">
        <f>VLOOKUP($A144,[2]marketing!$A$1:$I$2221,6,FALSE)</f>
        <v>0</v>
      </c>
      <c r="U144">
        <f>VLOOKUP($A144,[2]marketing!$A$1:$I$2221,7,FALSE)</f>
        <v>0</v>
      </c>
      <c r="V144">
        <f>VLOOKUP($A144,[2]marketing!$A$1:$I$2221,8,FALSE)</f>
        <v>1</v>
      </c>
      <c r="W144" s="9">
        <f>VLOOKUP($A144,[2]marketing!$A$1:$I$2221,9,FALSE)</f>
        <v>43712</v>
      </c>
    </row>
    <row r="145" spans="1:23">
      <c r="A145">
        <v>3078</v>
      </c>
      <c r="B145">
        <v>182332</v>
      </c>
      <c r="C145">
        <v>0</v>
      </c>
      <c r="D145">
        <v>0</v>
      </c>
      <c r="E145">
        <v>59</v>
      </c>
      <c r="F145">
        <v>0</v>
      </c>
      <c r="G145">
        <v>0</v>
      </c>
      <c r="H145">
        <v>1</v>
      </c>
      <c r="I145">
        <v>0</v>
      </c>
      <c r="J145">
        <v>0</v>
      </c>
      <c r="K145">
        <v>0</v>
      </c>
      <c r="L145">
        <v>1</v>
      </c>
      <c r="M145">
        <v>0</v>
      </c>
      <c r="N145">
        <v>0</v>
      </c>
      <c r="O145" t="s">
        <v>25</v>
      </c>
      <c r="P145">
        <f>VLOOKUP($A145,[2]marketing!$A$1:$I$2221,2,FALSE)</f>
        <v>0</v>
      </c>
      <c r="Q145">
        <f>VLOOKUP($A145,[2]marketing!$A$1:$I$2221,3,FALSE)</f>
        <v>0</v>
      </c>
      <c r="R145">
        <f>VLOOKUP($A145,[2]marketing!$A$1:$I$2221,4,FALSE)</f>
        <v>1</v>
      </c>
      <c r="S145">
        <f>VLOOKUP($A145,[2]marketing!$A$1:$I$2221,5,FALSE)</f>
        <v>0</v>
      </c>
      <c r="T145">
        <f>VLOOKUP($A145,[2]marketing!$A$1:$I$2221,6,FALSE)</f>
        <v>0</v>
      </c>
      <c r="U145">
        <f>VLOOKUP($A145,[2]marketing!$A$1:$I$2221,7,FALSE)</f>
        <v>0</v>
      </c>
      <c r="V145">
        <f>VLOOKUP($A145,[2]marketing!$A$1:$I$2221,8,FALSE)</f>
        <v>1</v>
      </c>
      <c r="W145" s="9">
        <f>VLOOKUP($A145,[2]marketing!$A$1:$I$2221,9,FALSE)</f>
        <v>43518</v>
      </c>
    </row>
    <row r="146" spans="1:23">
      <c r="A146">
        <v>2844</v>
      </c>
      <c r="B146">
        <v>182326</v>
      </c>
      <c r="C146">
        <v>0</v>
      </c>
      <c r="D146">
        <v>0</v>
      </c>
      <c r="E146">
        <v>43</v>
      </c>
      <c r="F146">
        <v>0</v>
      </c>
      <c r="G146">
        <v>0</v>
      </c>
      <c r="H146">
        <v>0</v>
      </c>
      <c r="I146">
        <v>1</v>
      </c>
      <c r="J146">
        <v>0</v>
      </c>
      <c r="K146">
        <v>0</v>
      </c>
      <c r="L146">
        <v>0</v>
      </c>
      <c r="M146">
        <v>0</v>
      </c>
      <c r="N146">
        <v>0</v>
      </c>
      <c r="O146" t="s">
        <v>25</v>
      </c>
      <c r="P146">
        <f>VLOOKUP($A146,[2]marketing!$A$1:$I$2221,2,FALSE)</f>
        <v>0</v>
      </c>
      <c r="Q146">
        <f>VLOOKUP($A146,[2]marketing!$A$1:$I$2221,3,FALSE)</f>
        <v>1</v>
      </c>
      <c r="R146">
        <f>VLOOKUP($A146,[2]marketing!$A$1:$I$2221,4,FALSE)</f>
        <v>1</v>
      </c>
      <c r="S146">
        <f>VLOOKUP($A146,[2]marketing!$A$1:$I$2221,5,FALSE)</f>
        <v>1</v>
      </c>
      <c r="T146">
        <f>VLOOKUP($A146,[2]marketing!$A$1:$I$2221,6,FALSE)</f>
        <v>0</v>
      </c>
      <c r="U146">
        <f>VLOOKUP($A146,[2]marketing!$A$1:$I$2221,7,FALSE)</f>
        <v>0</v>
      </c>
      <c r="V146">
        <f>VLOOKUP($A146,[2]marketing!$A$1:$I$2221,8,FALSE)</f>
        <v>1</v>
      </c>
      <c r="W146" s="9">
        <f>VLOOKUP($A146,[2]marketing!$A$1:$I$2221,9,FALSE)</f>
        <v>44057</v>
      </c>
    </row>
    <row r="147" spans="1:23">
      <c r="A147">
        <v>1725</v>
      </c>
      <c r="B147">
        <v>182224</v>
      </c>
      <c r="C147">
        <v>0</v>
      </c>
      <c r="D147">
        <v>0</v>
      </c>
      <c r="E147">
        <v>56</v>
      </c>
      <c r="F147">
        <v>0</v>
      </c>
      <c r="G147">
        <v>1</v>
      </c>
      <c r="H147">
        <v>0</v>
      </c>
      <c r="I147">
        <v>0</v>
      </c>
      <c r="J147">
        <v>0</v>
      </c>
      <c r="K147">
        <v>0</v>
      </c>
      <c r="L147">
        <v>1</v>
      </c>
      <c r="M147">
        <v>0</v>
      </c>
      <c r="N147">
        <v>0</v>
      </c>
      <c r="O147" t="s">
        <v>24</v>
      </c>
      <c r="P147">
        <f>VLOOKUP($A147,[2]marketing!$A$1:$I$2221,2,FALSE)</f>
        <v>0</v>
      </c>
      <c r="Q147">
        <f>VLOOKUP($A147,[2]marketing!$A$1:$I$2221,3,FALSE)</f>
        <v>0</v>
      </c>
      <c r="R147">
        <f>VLOOKUP($A147,[2]marketing!$A$1:$I$2221,4,FALSE)</f>
        <v>0</v>
      </c>
      <c r="S147">
        <f>VLOOKUP($A147,[2]marketing!$A$1:$I$2221,5,FALSE)</f>
        <v>1</v>
      </c>
      <c r="T147">
        <f>VLOOKUP($A147,[2]marketing!$A$1:$I$2221,6,FALSE)</f>
        <v>0</v>
      </c>
      <c r="U147">
        <f>VLOOKUP($A147,[2]marketing!$A$1:$I$2221,7,FALSE)</f>
        <v>0</v>
      </c>
      <c r="V147">
        <f>VLOOKUP($A147,[2]marketing!$A$1:$I$2221,8,FALSE)</f>
        <v>0</v>
      </c>
      <c r="W147" s="9">
        <f>VLOOKUP($A147,[2]marketing!$A$1:$I$2221,9,FALSE)</f>
        <v>44013</v>
      </c>
    </row>
    <row r="148" spans="1:23">
      <c r="A148">
        <v>1967</v>
      </c>
      <c r="B148">
        <v>182170</v>
      </c>
      <c r="C148">
        <v>0</v>
      </c>
      <c r="D148">
        <v>0</v>
      </c>
      <c r="E148">
        <v>42</v>
      </c>
      <c r="F148">
        <v>0</v>
      </c>
      <c r="G148">
        <v>1</v>
      </c>
      <c r="H148">
        <v>0</v>
      </c>
      <c r="I148">
        <v>0</v>
      </c>
      <c r="J148">
        <v>0</v>
      </c>
      <c r="K148">
        <v>0</v>
      </c>
      <c r="L148">
        <v>0</v>
      </c>
      <c r="M148">
        <v>0</v>
      </c>
      <c r="N148">
        <v>1</v>
      </c>
      <c r="O148" t="s">
        <v>23</v>
      </c>
      <c r="P148">
        <f>VLOOKUP($A148,[2]marketing!$A$1:$I$2221,2,FALSE)</f>
        <v>0</v>
      </c>
      <c r="Q148">
        <f>VLOOKUP($A148,[2]marketing!$A$1:$I$2221,3,FALSE)</f>
        <v>0</v>
      </c>
      <c r="R148">
        <f>VLOOKUP($A148,[2]marketing!$A$1:$I$2221,4,FALSE)</f>
        <v>0</v>
      </c>
      <c r="S148">
        <f>VLOOKUP($A148,[2]marketing!$A$1:$I$2221,5,FALSE)</f>
        <v>0</v>
      </c>
      <c r="T148">
        <f>VLOOKUP($A148,[2]marketing!$A$1:$I$2221,6,FALSE)</f>
        <v>0</v>
      </c>
      <c r="U148">
        <f>VLOOKUP($A148,[2]marketing!$A$1:$I$2221,7,FALSE)</f>
        <v>0</v>
      </c>
      <c r="V148">
        <f>VLOOKUP($A148,[2]marketing!$A$1:$I$2221,8,FALSE)</f>
        <v>0</v>
      </c>
      <c r="W148" s="9">
        <f>VLOOKUP($A148,[2]marketing!$A$1:$I$2221,9,FALSE)</f>
        <v>43952</v>
      </c>
    </row>
    <row r="149" spans="1:23">
      <c r="A149">
        <v>2767</v>
      </c>
      <c r="B149">
        <v>182122</v>
      </c>
      <c r="C149">
        <v>0</v>
      </c>
      <c r="D149">
        <v>0</v>
      </c>
      <c r="E149">
        <v>58</v>
      </c>
      <c r="F149">
        <v>0</v>
      </c>
      <c r="G149">
        <v>0</v>
      </c>
      <c r="H149">
        <v>0</v>
      </c>
      <c r="I149">
        <v>1</v>
      </c>
      <c r="J149">
        <v>0</v>
      </c>
      <c r="K149">
        <v>0</v>
      </c>
      <c r="L149">
        <v>0</v>
      </c>
      <c r="M149">
        <v>0</v>
      </c>
      <c r="N149">
        <v>0</v>
      </c>
      <c r="O149" t="s">
        <v>26</v>
      </c>
      <c r="P149">
        <f>VLOOKUP($A149,[2]marketing!$A$1:$I$2221,2,FALSE)</f>
        <v>0</v>
      </c>
      <c r="Q149">
        <f>VLOOKUP($A149,[2]marketing!$A$1:$I$2221,3,FALSE)</f>
        <v>0</v>
      </c>
      <c r="R149">
        <f>VLOOKUP($A149,[2]marketing!$A$1:$I$2221,4,FALSE)</f>
        <v>1</v>
      </c>
      <c r="S149">
        <f>VLOOKUP($A149,[2]marketing!$A$1:$I$2221,5,FALSE)</f>
        <v>0</v>
      </c>
      <c r="T149">
        <f>VLOOKUP($A149,[2]marketing!$A$1:$I$2221,6,FALSE)</f>
        <v>0</v>
      </c>
      <c r="U149">
        <f>VLOOKUP($A149,[2]marketing!$A$1:$I$2221,7,FALSE)</f>
        <v>0</v>
      </c>
      <c r="V149">
        <f>VLOOKUP($A149,[2]marketing!$A$1:$I$2221,8,FALSE)</f>
        <v>0</v>
      </c>
      <c r="W149" s="9">
        <f>VLOOKUP($A149,[2]marketing!$A$1:$I$2221,9,FALSE)</f>
        <v>43850</v>
      </c>
    </row>
    <row r="150" spans="1:23">
      <c r="A150">
        <v>1866</v>
      </c>
      <c r="B150">
        <v>182072</v>
      </c>
      <c r="C150">
        <v>0</v>
      </c>
      <c r="D150">
        <v>0</v>
      </c>
      <c r="E150">
        <v>50</v>
      </c>
      <c r="F150">
        <v>0</v>
      </c>
      <c r="G150">
        <v>0</v>
      </c>
      <c r="H150">
        <v>0</v>
      </c>
      <c r="I150">
        <v>1</v>
      </c>
      <c r="J150">
        <v>0</v>
      </c>
      <c r="K150">
        <v>0</v>
      </c>
      <c r="L150">
        <v>0</v>
      </c>
      <c r="M150">
        <v>0</v>
      </c>
      <c r="N150">
        <v>1</v>
      </c>
      <c r="O150" t="s">
        <v>25</v>
      </c>
      <c r="P150">
        <f>VLOOKUP($A150,[2]marketing!$A$1:$I$2221,2,FALSE)</f>
        <v>0</v>
      </c>
      <c r="Q150">
        <f>VLOOKUP($A150,[2]marketing!$A$1:$I$2221,3,FALSE)</f>
        <v>0</v>
      </c>
      <c r="R150">
        <f>VLOOKUP($A150,[2]marketing!$A$1:$I$2221,4,FALSE)</f>
        <v>0</v>
      </c>
      <c r="S150">
        <f>VLOOKUP($A150,[2]marketing!$A$1:$I$2221,5,FALSE)</f>
        <v>0</v>
      </c>
      <c r="T150">
        <f>VLOOKUP($A150,[2]marketing!$A$1:$I$2221,6,FALSE)</f>
        <v>0</v>
      </c>
      <c r="U150">
        <f>VLOOKUP($A150,[2]marketing!$A$1:$I$2221,7,FALSE)</f>
        <v>0</v>
      </c>
      <c r="V150">
        <f>VLOOKUP($A150,[2]marketing!$A$1:$I$2221,8,FALSE)</f>
        <v>0</v>
      </c>
      <c r="W150" s="9">
        <f>VLOOKUP($A150,[2]marketing!$A$1:$I$2221,9,FALSE)</f>
        <v>43806</v>
      </c>
    </row>
    <row r="151" spans="1:23">
      <c r="A151">
        <v>2502</v>
      </c>
      <c r="B151">
        <v>182032</v>
      </c>
      <c r="C151">
        <v>0</v>
      </c>
      <c r="D151">
        <v>0</v>
      </c>
      <c r="E151">
        <v>72</v>
      </c>
      <c r="F151">
        <v>0</v>
      </c>
      <c r="G151">
        <v>0</v>
      </c>
      <c r="H151">
        <v>0</v>
      </c>
      <c r="I151">
        <v>0</v>
      </c>
      <c r="J151">
        <v>1</v>
      </c>
      <c r="K151">
        <v>0</v>
      </c>
      <c r="L151">
        <v>0</v>
      </c>
      <c r="M151">
        <v>0</v>
      </c>
      <c r="N151">
        <v>1</v>
      </c>
      <c r="O151" t="s">
        <v>25</v>
      </c>
      <c r="P151">
        <f>VLOOKUP($A151,[2]marketing!$A$1:$I$2221,2,FALSE)</f>
        <v>0</v>
      </c>
      <c r="Q151">
        <f>VLOOKUP($A151,[2]marketing!$A$1:$I$2221,3,FALSE)</f>
        <v>0</v>
      </c>
      <c r="R151">
        <f>VLOOKUP($A151,[2]marketing!$A$1:$I$2221,4,FALSE)</f>
        <v>0</v>
      </c>
      <c r="S151">
        <f>VLOOKUP($A151,[2]marketing!$A$1:$I$2221,5,FALSE)</f>
        <v>0</v>
      </c>
      <c r="T151">
        <f>VLOOKUP($A151,[2]marketing!$A$1:$I$2221,6,FALSE)</f>
        <v>0</v>
      </c>
      <c r="U151">
        <f>VLOOKUP($A151,[2]marketing!$A$1:$I$2221,7,FALSE)</f>
        <v>0</v>
      </c>
      <c r="V151">
        <f>VLOOKUP($A151,[2]marketing!$A$1:$I$2221,8,FALSE)</f>
        <v>0</v>
      </c>
      <c r="W151" s="9">
        <f>VLOOKUP($A151,[2]marketing!$A$1:$I$2221,9,FALSE)</f>
        <v>44083</v>
      </c>
    </row>
    <row r="152" spans="1:23">
      <c r="A152">
        <v>3185</v>
      </c>
      <c r="B152">
        <v>182032</v>
      </c>
      <c r="C152">
        <v>0</v>
      </c>
      <c r="D152">
        <v>0</v>
      </c>
      <c r="E152">
        <v>72</v>
      </c>
      <c r="F152">
        <v>0</v>
      </c>
      <c r="G152">
        <v>0</v>
      </c>
      <c r="H152">
        <v>0</v>
      </c>
      <c r="I152">
        <v>0</v>
      </c>
      <c r="J152">
        <v>1</v>
      </c>
      <c r="K152">
        <v>0</v>
      </c>
      <c r="L152">
        <v>0</v>
      </c>
      <c r="M152">
        <v>0</v>
      </c>
      <c r="N152">
        <v>1</v>
      </c>
      <c r="O152" t="s">
        <v>23</v>
      </c>
      <c r="P152">
        <f>VLOOKUP($A152,[2]marketing!$A$1:$I$2221,2,FALSE)</f>
        <v>0</v>
      </c>
      <c r="Q152">
        <f>VLOOKUP($A152,[2]marketing!$A$1:$I$2221,3,FALSE)</f>
        <v>0</v>
      </c>
      <c r="R152">
        <f>VLOOKUP($A152,[2]marketing!$A$1:$I$2221,4,FALSE)</f>
        <v>0</v>
      </c>
      <c r="S152">
        <f>VLOOKUP($A152,[2]marketing!$A$1:$I$2221,5,FALSE)</f>
        <v>0</v>
      </c>
      <c r="T152">
        <f>VLOOKUP($A152,[2]marketing!$A$1:$I$2221,6,FALSE)</f>
        <v>0</v>
      </c>
      <c r="U152">
        <f>VLOOKUP($A152,[2]marketing!$A$1:$I$2221,7,FALSE)</f>
        <v>0</v>
      </c>
      <c r="V152">
        <f>VLOOKUP($A152,[2]marketing!$A$1:$I$2221,8,FALSE)</f>
        <v>0</v>
      </c>
      <c r="W152" s="9">
        <f>VLOOKUP($A152,[2]marketing!$A$1:$I$2221,9,FALSE)</f>
        <v>44083</v>
      </c>
    </row>
    <row r="153" spans="1:23">
      <c r="A153">
        <v>1923</v>
      </c>
      <c r="B153">
        <v>182025</v>
      </c>
      <c r="C153">
        <v>0</v>
      </c>
      <c r="D153">
        <v>0</v>
      </c>
      <c r="E153">
        <v>37</v>
      </c>
      <c r="F153">
        <v>1</v>
      </c>
      <c r="G153">
        <v>0</v>
      </c>
      <c r="H153">
        <v>0</v>
      </c>
      <c r="I153">
        <v>0</v>
      </c>
      <c r="J153">
        <v>0</v>
      </c>
      <c r="K153">
        <v>0</v>
      </c>
      <c r="L153">
        <v>1</v>
      </c>
      <c r="M153">
        <v>0</v>
      </c>
      <c r="N153">
        <v>0</v>
      </c>
      <c r="O153" t="s">
        <v>24</v>
      </c>
      <c r="P153">
        <f>VLOOKUP($A153,[2]marketing!$A$1:$I$2221,2,FALSE)</f>
        <v>0</v>
      </c>
      <c r="Q153">
        <f>VLOOKUP($A153,[2]marketing!$A$1:$I$2221,3,FALSE)</f>
        <v>0</v>
      </c>
      <c r="R153">
        <f>VLOOKUP($A153,[2]marketing!$A$1:$I$2221,4,FALSE)</f>
        <v>1</v>
      </c>
      <c r="S153">
        <f>VLOOKUP($A153,[2]marketing!$A$1:$I$2221,5,FALSE)</f>
        <v>0</v>
      </c>
      <c r="T153">
        <f>VLOOKUP($A153,[2]marketing!$A$1:$I$2221,6,FALSE)</f>
        <v>0</v>
      </c>
      <c r="U153">
        <f>VLOOKUP($A153,[2]marketing!$A$1:$I$2221,7,FALSE)</f>
        <v>0</v>
      </c>
      <c r="V153">
        <f>VLOOKUP($A153,[2]marketing!$A$1:$I$2221,8,FALSE)</f>
        <v>1</v>
      </c>
      <c r="W153" s="9">
        <f>VLOOKUP($A153,[2]marketing!$A$1:$I$2221,9,FALSE)</f>
        <v>43771</v>
      </c>
    </row>
    <row r="154" spans="1:23">
      <c r="A154">
        <v>1772</v>
      </c>
      <c r="B154">
        <v>182017</v>
      </c>
      <c r="C154">
        <v>0</v>
      </c>
      <c r="D154">
        <v>0</v>
      </c>
      <c r="E154">
        <v>63</v>
      </c>
      <c r="F154">
        <v>0</v>
      </c>
      <c r="G154">
        <v>1</v>
      </c>
      <c r="H154">
        <v>0</v>
      </c>
      <c r="I154">
        <v>0</v>
      </c>
      <c r="J154">
        <v>0</v>
      </c>
      <c r="K154">
        <v>0</v>
      </c>
      <c r="L154">
        <v>0</v>
      </c>
      <c r="M154">
        <v>0</v>
      </c>
      <c r="N154">
        <v>1</v>
      </c>
      <c r="O154" t="s">
        <v>27</v>
      </c>
      <c r="P154">
        <f>VLOOKUP($A154,[2]marketing!$A$1:$I$2221,2,FALSE)</f>
        <v>0</v>
      </c>
      <c r="Q154">
        <f>VLOOKUP($A154,[2]marketing!$A$1:$I$2221,3,FALSE)</f>
        <v>1</v>
      </c>
      <c r="R154">
        <f>VLOOKUP($A154,[2]marketing!$A$1:$I$2221,4,FALSE)</f>
        <v>1</v>
      </c>
      <c r="S154">
        <f>VLOOKUP($A154,[2]marketing!$A$1:$I$2221,5,FALSE)</f>
        <v>1</v>
      </c>
      <c r="T154">
        <f>VLOOKUP($A154,[2]marketing!$A$1:$I$2221,6,FALSE)</f>
        <v>0</v>
      </c>
      <c r="U154">
        <f>VLOOKUP($A154,[2]marketing!$A$1:$I$2221,7,FALSE)</f>
        <v>0</v>
      </c>
      <c r="V154">
        <f>VLOOKUP($A154,[2]marketing!$A$1:$I$2221,8,FALSE)</f>
        <v>1</v>
      </c>
      <c r="W154" s="9">
        <f>VLOOKUP($A154,[2]marketing!$A$1:$I$2221,9,FALSE)</f>
        <v>43569</v>
      </c>
    </row>
    <row r="155" spans="1:23">
      <c r="A155">
        <v>2627</v>
      </c>
      <c r="B155">
        <v>182014</v>
      </c>
      <c r="C155">
        <v>0</v>
      </c>
      <c r="D155">
        <v>0</v>
      </c>
      <c r="E155">
        <v>59</v>
      </c>
      <c r="F155">
        <v>0</v>
      </c>
      <c r="G155">
        <v>0</v>
      </c>
      <c r="H155">
        <v>1</v>
      </c>
      <c r="I155">
        <v>0</v>
      </c>
      <c r="J155">
        <v>0</v>
      </c>
      <c r="K155">
        <v>0</v>
      </c>
      <c r="L155">
        <v>1</v>
      </c>
      <c r="M155">
        <v>0</v>
      </c>
      <c r="N155">
        <v>0</v>
      </c>
      <c r="O155" t="s">
        <v>23</v>
      </c>
      <c r="P155">
        <f>VLOOKUP($A155,[2]marketing!$A$1:$I$2221,2,FALSE)</f>
        <v>0</v>
      </c>
      <c r="Q155">
        <f>VLOOKUP($A155,[2]marketing!$A$1:$I$2221,3,FALSE)</f>
        <v>0</v>
      </c>
      <c r="R155">
        <f>VLOOKUP($A155,[2]marketing!$A$1:$I$2221,4,FALSE)</f>
        <v>0</v>
      </c>
      <c r="S155">
        <f>VLOOKUP($A155,[2]marketing!$A$1:$I$2221,5,FALSE)</f>
        <v>0</v>
      </c>
      <c r="T155">
        <f>VLOOKUP($A155,[2]marketing!$A$1:$I$2221,6,FALSE)</f>
        <v>0</v>
      </c>
      <c r="U155">
        <f>VLOOKUP($A155,[2]marketing!$A$1:$I$2221,7,FALSE)</f>
        <v>0</v>
      </c>
      <c r="V155">
        <f>VLOOKUP($A155,[2]marketing!$A$1:$I$2221,8,FALSE)</f>
        <v>1</v>
      </c>
      <c r="W155" s="9">
        <f>VLOOKUP($A155,[2]marketing!$A$1:$I$2221,9,FALSE)</f>
        <v>43490</v>
      </c>
    </row>
    <row r="156" spans="1:23">
      <c r="A156">
        <v>1219</v>
      </c>
      <c r="B156">
        <v>181975</v>
      </c>
      <c r="C156">
        <v>0</v>
      </c>
      <c r="D156">
        <v>1</v>
      </c>
      <c r="E156">
        <v>58</v>
      </c>
      <c r="F156">
        <v>1</v>
      </c>
      <c r="G156">
        <v>0</v>
      </c>
      <c r="H156">
        <v>0</v>
      </c>
      <c r="I156">
        <v>0</v>
      </c>
      <c r="J156">
        <v>0</v>
      </c>
      <c r="K156">
        <v>0</v>
      </c>
      <c r="L156">
        <v>0</v>
      </c>
      <c r="M156">
        <v>0</v>
      </c>
      <c r="N156">
        <v>0</v>
      </c>
      <c r="O156" t="s">
        <v>26</v>
      </c>
      <c r="P156">
        <f>VLOOKUP($A156,[2]marketing!$A$1:$I$2221,2,FALSE)</f>
        <v>0</v>
      </c>
      <c r="Q156">
        <f>VLOOKUP($A156,[2]marketing!$A$1:$I$2221,3,FALSE)</f>
        <v>0</v>
      </c>
      <c r="R156">
        <f>VLOOKUP($A156,[2]marketing!$A$1:$I$2221,4,FALSE)</f>
        <v>1</v>
      </c>
      <c r="S156">
        <f>VLOOKUP($A156,[2]marketing!$A$1:$I$2221,5,FALSE)</f>
        <v>0</v>
      </c>
      <c r="T156">
        <f>VLOOKUP($A156,[2]marketing!$A$1:$I$2221,6,FALSE)</f>
        <v>0</v>
      </c>
      <c r="U156">
        <f>VLOOKUP($A156,[2]marketing!$A$1:$I$2221,7,FALSE)</f>
        <v>0</v>
      </c>
      <c r="V156">
        <f>VLOOKUP($A156,[2]marketing!$A$1:$I$2221,8,FALSE)</f>
        <v>0</v>
      </c>
      <c r="W156" s="9">
        <f>VLOOKUP($A156,[2]marketing!$A$1:$I$2221,9,FALSE)</f>
        <v>43628</v>
      </c>
    </row>
    <row r="157" spans="1:23">
      <c r="A157">
        <v>3067</v>
      </c>
      <c r="B157">
        <v>181929</v>
      </c>
      <c r="C157">
        <v>1</v>
      </c>
      <c r="D157">
        <v>0</v>
      </c>
      <c r="E157">
        <v>44</v>
      </c>
      <c r="F157">
        <v>0</v>
      </c>
      <c r="G157">
        <v>1</v>
      </c>
      <c r="H157">
        <v>0</v>
      </c>
      <c r="I157">
        <v>0</v>
      </c>
      <c r="J157">
        <v>0</v>
      </c>
      <c r="K157">
        <v>0</v>
      </c>
      <c r="L157">
        <v>0</v>
      </c>
      <c r="M157">
        <v>1</v>
      </c>
      <c r="N157">
        <v>0</v>
      </c>
      <c r="O157" t="s">
        <v>26</v>
      </c>
      <c r="P157">
        <f>VLOOKUP($A157,[2]marketing!$A$1:$I$2221,2,FALSE)</f>
        <v>1</v>
      </c>
      <c r="Q157">
        <f>VLOOKUP($A157,[2]marketing!$A$1:$I$2221,3,FALSE)</f>
        <v>0</v>
      </c>
      <c r="R157">
        <f>VLOOKUP($A157,[2]marketing!$A$1:$I$2221,4,FALSE)</f>
        <v>1</v>
      </c>
      <c r="S157">
        <f>VLOOKUP($A157,[2]marketing!$A$1:$I$2221,5,FALSE)</f>
        <v>0</v>
      </c>
      <c r="T157">
        <f>VLOOKUP($A157,[2]marketing!$A$1:$I$2221,6,FALSE)</f>
        <v>0</v>
      </c>
      <c r="U157">
        <f>VLOOKUP($A157,[2]marketing!$A$1:$I$2221,7,FALSE)</f>
        <v>0</v>
      </c>
      <c r="V157">
        <f>VLOOKUP($A157,[2]marketing!$A$1:$I$2221,8,FALSE)</f>
        <v>1</v>
      </c>
      <c r="W157" s="9">
        <f>VLOOKUP($A157,[2]marketing!$A$1:$I$2221,9,FALSE)</f>
        <v>43530</v>
      </c>
    </row>
    <row r="158" spans="1:23">
      <c r="A158">
        <v>2300</v>
      </c>
      <c r="B158">
        <v>181843</v>
      </c>
      <c r="C158">
        <v>0</v>
      </c>
      <c r="D158">
        <v>0</v>
      </c>
      <c r="E158">
        <v>60</v>
      </c>
      <c r="F158">
        <v>0</v>
      </c>
      <c r="G158">
        <v>1</v>
      </c>
      <c r="H158">
        <v>0</v>
      </c>
      <c r="I158">
        <v>0</v>
      </c>
      <c r="J158">
        <v>0</v>
      </c>
      <c r="K158">
        <v>0</v>
      </c>
      <c r="L158">
        <v>0</v>
      </c>
      <c r="M158">
        <v>1</v>
      </c>
      <c r="N158">
        <v>0</v>
      </c>
      <c r="O158" t="s">
        <v>27</v>
      </c>
      <c r="P158">
        <f>VLOOKUP($A158,[2]marketing!$A$1:$I$2221,2,FALSE)</f>
        <v>0</v>
      </c>
      <c r="Q158">
        <f>VLOOKUP($A158,[2]marketing!$A$1:$I$2221,3,FALSE)</f>
        <v>0</v>
      </c>
      <c r="R158">
        <f>VLOOKUP($A158,[2]marketing!$A$1:$I$2221,4,FALSE)</f>
        <v>0</v>
      </c>
      <c r="S158">
        <f>VLOOKUP($A158,[2]marketing!$A$1:$I$2221,5,FALSE)</f>
        <v>0</v>
      </c>
      <c r="T158">
        <f>VLOOKUP($A158,[2]marketing!$A$1:$I$2221,6,FALSE)</f>
        <v>0</v>
      </c>
      <c r="U158">
        <f>VLOOKUP($A158,[2]marketing!$A$1:$I$2221,7,FALSE)</f>
        <v>0</v>
      </c>
      <c r="V158">
        <f>VLOOKUP($A158,[2]marketing!$A$1:$I$2221,8,FALSE)</f>
        <v>0</v>
      </c>
      <c r="W158" s="9">
        <f>VLOOKUP($A158,[2]marketing!$A$1:$I$2221,9,FALSE)</f>
        <v>43735</v>
      </c>
    </row>
    <row r="159" spans="1:23">
      <c r="A159">
        <v>2720</v>
      </c>
      <c r="B159">
        <v>181795</v>
      </c>
      <c r="C159">
        <v>0</v>
      </c>
      <c r="D159">
        <v>0</v>
      </c>
      <c r="E159">
        <v>68</v>
      </c>
      <c r="F159">
        <v>0</v>
      </c>
      <c r="G159">
        <v>1</v>
      </c>
      <c r="H159">
        <v>0</v>
      </c>
      <c r="I159">
        <v>0</v>
      </c>
      <c r="J159">
        <v>0</v>
      </c>
      <c r="K159">
        <v>0</v>
      </c>
      <c r="L159">
        <v>1</v>
      </c>
      <c r="M159">
        <v>0</v>
      </c>
      <c r="N159">
        <v>0</v>
      </c>
      <c r="O159" t="s">
        <v>27</v>
      </c>
      <c r="P159">
        <f>VLOOKUP($A159,[2]marketing!$A$1:$I$2221,2,FALSE)</f>
        <v>0</v>
      </c>
      <c r="Q159">
        <f>VLOOKUP($A159,[2]marketing!$A$1:$I$2221,3,FALSE)</f>
        <v>0</v>
      </c>
      <c r="R159">
        <f>VLOOKUP($A159,[2]marketing!$A$1:$I$2221,4,FALSE)</f>
        <v>0</v>
      </c>
      <c r="S159">
        <f>VLOOKUP($A159,[2]marketing!$A$1:$I$2221,5,FALSE)</f>
        <v>0</v>
      </c>
      <c r="T159">
        <f>VLOOKUP($A159,[2]marketing!$A$1:$I$2221,6,FALSE)</f>
        <v>0</v>
      </c>
      <c r="U159">
        <f>VLOOKUP($A159,[2]marketing!$A$1:$I$2221,7,FALSE)</f>
        <v>0</v>
      </c>
      <c r="V159">
        <f>VLOOKUP($A159,[2]marketing!$A$1:$I$2221,8,FALSE)</f>
        <v>0</v>
      </c>
      <c r="W159" s="9">
        <f>VLOOKUP($A159,[2]marketing!$A$1:$I$2221,9,FALSE)</f>
        <v>43557</v>
      </c>
    </row>
    <row r="160" spans="1:23">
      <c r="A160">
        <v>1545</v>
      </c>
      <c r="B160">
        <v>181741</v>
      </c>
      <c r="C160">
        <v>0</v>
      </c>
      <c r="D160">
        <v>0</v>
      </c>
      <c r="E160">
        <v>40</v>
      </c>
      <c r="F160">
        <v>0</v>
      </c>
      <c r="G160">
        <v>0</v>
      </c>
      <c r="H160">
        <v>1</v>
      </c>
      <c r="I160">
        <v>0</v>
      </c>
      <c r="J160">
        <v>0</v>
      </c>
      <c r="K160">
        <v>0</v>
      </c>
      <c r="L160">
        <v>1</v>
      </c>
      <c r="M160">
        <v>0</v>
      </c>
      <c r="N160">
        <v>0</v>
      </c>
      <c r="O160" t="s">
        <v>24</v>
      </c>
      <c r="P160">
        <f>VLOOKUP($A160,[2]marketing!$A$1:$I$2221,2,FALSE)</f>
        <v>0</v>
      </c>
      <c r="Q160">
        <f>VLOOKUP($A160,[2]marketing!$A$1:$I$2221,3,FALSE)</f>
        <v>0</v>
      </c>
      <c r="R160">
        <f>VLOOKUP($A160,[2]marketing!$A$1:$I$2221,4,FALSE)</f>
        <v>0</v>
      </c>
      <c r="S160">
        <f>VLOOKUP($A160,[2]marketing!$A$1:$I$2221,5,FALSE)</f>
        <v>0</v>
      </c>
      <c r="T160">
        <f>VLOOKUP($A160,[2]marketing!$A$1:$I$2221,6,FALSE)</f>
        <v>0</v>
      </c>
      <c r="U160">
        <f>VLOOKUP($A160,[2]marketing!$A$1:$I$2221,7,FALSE)</f>
        <v>0</v>
      </c>
      <c r="V160">
        <f>VLOOKUP($A160,[2]marketing!$A$1:$I$2221,8,FALSE)</f>
        <v>0</v>
      </c>
      <c r="W160" s="9">
        <f>VLOOKUP($A160,[2]marketing!$A$1:$I$2221,9,FALSE)</f>
        <v>43790</v>
      </c>
    </row>
    <row r="161" spans="1:23">
      <c r="A161">
        <v>1818</v>
      </c>
      <c r="B161">
        <v>181702</v>
      </c>
      <c r="C161">
        <v>0</v>
      </c>
      <c r="D161">
        <v>0</v>
      </c>
      <c r="E161">
        <v>40</v>
      </c>
      <c r="F161">
        <v>1</v>
      </c>
      <c r="G161">
        <v>0</v>
      </c>
      <c r="H161">
        <v>0</v>
      </c>
      <c r="I161">
        <v>0</v>
      </c>
      <c r="J161">
        <v>0</v>
      </c>
      <c r="K161">
        <v>0</v>
      </c>
      <c r="L161">
        <v>1</v>
      </c>
      <c r="M161">
        <v>0</v>
      </c>
      <c r="N161">
        <v>0</v>
      </c>
      <c r="O161" t="s">
        <v>25</v>
      </c>
      <c r="P161">
        <f>VLOOKUP($A161,[2]marketing!$A$1:$I$2221,2,FALSE)</f>
        <v>0</v>
      </c>
      <c r="Q161">
        <f>VLOOKUP($A161,[2]marketing!$A$1:$I$2221,3,FALSE)</f>
        <v>0</v>
      </c>
      <c r="R161">
        <f>VLOOKUP($A161,[2]marketing!$A$1:$I$2221,4,FALSE)</f>
        <v>0</v>
      </c>
      <c r="S161">
        <f>VLOOKUP($A161,[2]marketing!$A$1:$I$2221,5,FALSE)</f>
        <v>0</v>
      </c>
      <c r="T161">
        <f>VLOOKUP($A161,[2]marketing!$A$1:$I$2221,6,FALSE)</f>
        <v>0</v>
      </c>
      <c r="U161">
        <f>VLOOKUP($A161,[2]marketing!$A$1:$I$2221,7,FALSE)</f>
        <v>0</v>
      </c>
      <c r="V161">
        <f>VLOOKUP($A161,[2]marketing!$A$1:$I$2221,8,FALSE)</f>
        <v>0</v>
      </c>
      <c r="W161" s="9">
        <f>VLOOKUP($A161,[2]marketing!$A$1:$I$2221,9,FALSE)</f>
        <v>43524</v>
      </c>
    </row>
    <row r="162" spans="1:23">
      <c r="A162">
        <v>1538</v>
      </c>
      <c r="B162">
        <v>181698</v>
      </c>
      <c r="C162">
        <v>0</v>
      </c>
      <c r="D162">
        <v>0</v>
      </c>
      <c r="E162">
        <v>71</v>
      </c>
      <c r="F162">
        <v>0</v>
      </c>
      <c r="G162">
        <v>1</v>
      </c>
      <c r="H162">
        <v>0</v>
      </c>
      <c r="I162">
        <v>0</v>
      </c>
      <c r="J162">
        <v>0</v>
      </c>
      <c r="K162">
        <v>0</v>
      </c>
      <c r="L162">
        <v>0</v>
      </c>
      <c r="M162">
        <v>1</v>
      </c>
      <c r="N162">
        <v>0</v>
      </c>
      <c r="O162" t="s">
        <v>27</v>
      </c>
      <c r="P162">
        <f>VLOOKUP($A162,[2]marketing!$A$1:$I$2221,2,FALSE)</f>
        <v>0</v>
      </c>
      <c r="Q162">
        <f>VLOOKUP($A162,[2]marketing!$A$1:$I$2221,3,FALSE)</f>
        <v>0</v>
      </c>
      <c r="R162">
        <f>VLOOKUP($A162,[2]marketing!$A$1:$I$2221,4,FALSE)</f>
        <v>0</v>
      </c>
      <c r="S162">
        <f>VLOOKUP($A162,[2]marketing!$A$1:$I$2221,5,FALSE)</f>
        <v>0</v>
      </c>
      <c r="T162">
        <f>VLOOKUP($A162,[2]marketing!$A$1:$I$2221,6,FALSE)</f>
        <v>0</v>
      </c>
      <c r="U162">
        <f>VLOOKUP($A162,[2]marketing!$A$1:$I$2221,7,FALSE)</f>
        <v>0</v>
      </c>
      <c r="V162">
        <f>VLOOKUP($A162,[2]marketing!$A$1:$I$2221,8,FALSE)</f>
        <v>1</v>
      </c>
      <c r="W162" s="9">
        <f>VLOOKUP($A162,[2]marketing!$A$1:$I$2221,9,FALSE)</f>
        <v>43933</v>
      </c>
    </row>
    <row r="163" spans="1:23">
      <c r="A163">
        <v>2092</v>
      </c>
      <c r="B163">
        <v>181698</v>
      </c>
      <c r="C163">
        <v>0</v>
      </c>
      <c r="D163">
        <v>0</v>
      </c>
      <c r="E163">
        <v>37</v>
      </c>
      <c r="F163">
        <v>0</v>
      </c>
      <c r="G163">
        <v>0</v>
      </c>
      <c r="H163">
        <v>1</v>
      </c>
      <c r="I163">
        <v>0</v>
      </c>
      <c r="J163">
        <v>0</v>
      </c>
      <c r="K163">
        <v>0</v>
      </c>
      <c r="L163">
        <v>0</v>
      </c>
      <c r="M163">
        <v>0</v>
      </c>
      <c r="N163">
        <v>0</v>
      </c>
      <c r="O163" t="s">
        <v>28</v>
      </c>
      <c r="P163">
        <f>VLOOKUP($A163,[2]marketing!$A$1:$I$2221,2,FALSE)</f>
        <v>0</v>
      </c>
      <c r="Q163">
        <f>VLOOKUP($A163,[2]marketing!$A$1:$I$2221,3,FALSE)</f>
        <v>0</v>
      </c>
      <c r="R163">
        <f>VLOOKUP($A163,[2]marketing!$A$1:$I$2221,4,FALSE)</f>
        <v>0</v>
      </c>
      <c r="S163">
        <f>VLOOKUP($A163,[2]marketing!$A$1:$I$2221,5,FALSE)</f>
        <v>1</v>
      </c>
      <c r="T163">
        <f>VLOOKUP($A163,[2]marketing!$A$1:$I$2221,6,FALSE)</f>
        <v>0</v>
      </c>
      <c r="U163">
        <f>VLOOKUP($A163,[2]marketing!$A$1:$I$2221,7,FALSE)</f>
        <v>0</v>
      </c>
      <c r="V163">
        <f>VLOOKUP($A163,[2]marketing!$A$1:$I$2221,8,FALSE)</f>
        <v>1</v>
      </c>
      <c r="W163" s="9">
        <f>VLOOKUP($A163,[2]marketing!$A$1:$I$2221,9,FALSE)</f>
        <v>43683</v>
      </c>
    </row>
    <row r="164" spans="1:23">
      <c r="A164">
        <v>2150</v>
      </c>
      <c r="B164">
        <v>181657</v>
      </c>
      <c r="C164">
        <v>0</v>
      </c>
      <c r="D164">
        <v>0</v>
      </c>
      <c r="E164">
        <v>51</v>
      </c>
      <c r="F164">
        <v>0</v>
      </c>
      <c r="G164">
        <v>0</v>
      </c>
      <c r="H164">
        <v>1</v>
      </c>
      <c r="I164">
        <v>0</v>
      </c>
      <c r="J164">
        <v>0</v>
      </c>
      <c r="K164">
        <v>0</v>
      </c>
      <c r="L164">
        <v>1</v>
      </c>
      <c r="M164">
        <v>0</v>
      </c>
      <c r="N164">
        <v>0</v>
      </c>
      <c r="O164" t="s">
        <v>27</v>
      </c>
      <c r="P164">
        <f>VLOOKUP($A164,[2]marketing!$A$1:$I$2221,2,FALSE)</f>
        <v>0</v>
      </c>
      <c r="Q164">
        <f>VLOOKUP($A164,[2]marketing!$A$1:$I$2221,3,FALSE)</f>
        <v>0</v>
      </c>
      <c r="R164">
        <f>VLOOKUP($A164,[2]marketing!$A$1:$I$2221,4,FALSE)</f>
        <v>0</v>
      </c>
      <c r="S164">
        <f>VLOOKUP($A164,[2]marketing!$A$1:$I$2221,5,FALSE)</f>
        <v>0</v>
      </c>
      <c r="T164">
        <f>VLOOKUP($A164,[2]marketing!$A$1:$I$2221,6,FALSE)</f>
        <v>0</v>
      </c>
      <c r="U164">
        <f>VLOOKUP($A164,[2]marketing!$A$1:$I$2221,7,FALSE)</f>
        <v>0</v>
      </c>
      <c r="V164">
        <f>VLOOKUP($A164,[2]marketing!$A$1:$I$2221,8,FALSE)</f>
        <v>0</v>
      </c>
      <c r="W164" s="9">
        <f>VLOOKUP($A164,[2]marketing!$A$1:$I$2221,9,FALSE)</f>
        <v>44010</v>
      </c>
    </row>
    <row r="165" spans="1:23">
      <c r="A165">
        <v>2553</v>
      </c>
      <c r="B165">
        <v>181574</v>
      </c>
      <c r="C165">
        <v>0</v>
      </c>
      <c r="D165">
        <v>0</v>
      </c>
      <c r="E165">
        <v>73</v>
      </c>
      <c r="F165">
        <v>0</v>
      </c>
      <c r="G165">
        <v>0</v>
      </c>
      <c r="H165">
        <v>0</v>
      </c>
      <c r="I165">
        <v>1</v>
      </c>
      <c r="J165">
        <v>0</v>
      </c>
      <c r="K165">
        <v>0</v>
      </c>
      <c r="L165">
        <v>0</v>
      </c>
      <c r="M165">
        <v>0</v>
      </c>
      <c r="N165">
        <v>1</v>
      </c>
      <c r="O165" t="s">
        <v>24</v>
      </c>
      <c r="P165">
        <f>VLOOKUP($A165,[2]marketing!$A$1:$I$2221,2,FALSE)</f>
        <v>0</v>
      </c>
      <c r="Q165">
        <f>VLOOKUP($A165,[2]marketing!$A$1:$I$2221,3,FALSE)</f>
        <v>1</v>
      </c>
      <c r="R165">
        <f>VLOOKUP($A165,[2]marketing!$A$1:$I$2221,4,FALSE)</f>
        <v>1</v>
      </c>
      <c r="S165">
        <f>VLOOKUP($A165,[2]marketing!$A$1:$I$2221,5,FALSE)</f>
        <v>0</v>
      </c>
      <c r="T165">
        <f>VLOOKUP($A165,[2]marketing!$A$1:$I$2221,6,FALSE)</f>
        <v>0</v>
      </c>
      <c r="U165">
        <f>VLOOKUP($A165,[2]marketing!$A$1:$I$2221,7,FALSE)</f>
        <v>0</v>
      </c>
      <c r="V165">
        <f>VLOOKUP($A165,[2]marketing!$A$1:$I$2221,8,FALSE)</f>
        <v>0</v>
      </c>
      <c r="W165" s="9">
        <f>VLOOKUP($A165,[2]marketing!$A$1:$I$2221,9,FALSE)</f>
        <v>44106</v>
      </c>
    </row>
    <row r="166" spans="1:23">
      <c r="A166">
        <v>3144</v>
      </c>
      <c r="B166">
        <v>181380</v>
      </c>
      <c r="C166">
        <v>0</v>
      </c>
      <c r="D166">
        <v>0</v>
      </c>
      <c r="E166">
        <v>53</v>
      </c>
      <c r="F166">
        <v>1</v>
      </c>
      <c r="G166">
        <v>0</v>
      </c>
      <c r="H166">
        <v>0</v>
      </c>
      <c r="I166">
        <v>0</v>
      </c>
      <c r="J166">
        <v>0</v>
      </c>
      <c r="K166">
        <v>0</v>
      </c>
      <c r="L166">
        <v>0</v>
      </c>
      <c r="M166">
        <v>1</v>
      </c>
      <c r="N166">
        <v>0</v>
      </c>
      <c r="O166" t="s">
        <v>25</v>
      </c>
      <c r="P166">
        <f>VLOOKUP($A166,[2]marketing!$A$1:$I$2221,2,FALSE)</f>
        <v>0</v>
      </c>
      <c r="Q166">
        <f>VLOOKUP($A166,[2]marketing!$A$1:$I$2221,3,FALSE)</f>
        <v>0</v>
      </c>
      <c r="R166">
        <f>VLOOKUP($A166,[2]marketing!$A$1:$I$2221,4,FALSE)</f>
        <v>0</v>
      </c>
      <c r="S166">
        <f>VLOOKUP($A166,[2]marketing!$A$1:$I$2221,5,FALSE)</f>
        <v>0</v>
      </c>
      <c r="T166">
        <f>VLOOKUP($A166,[2]marketing!$A$1:$I$2221,6,FALSE)</f>
        <v>0</v>
      </c>
      <c r="U166">
        <f>VLOOKUP($A166,[2]marketing!$A$1:$I$2221,7,FALSE)</f>
        <v>0</v>
      </c>
      <c r="V166">
        <f>VLOOKUP($A166,[2]marketing!$A$1:$I$2221,8,FALSE)</f>
        <v>0</v>
      </c>
      <c r="W166" s="9">
        <f>VLOOKUP($A166,[2]marketing!$A$1:$I$2221,9,FALSE)</f>
        <v>43614</v>
      </c>
    </row>
    <row r="167" spans="1:23">
      <c r="A167">
        <v>1079</v>
      </c>
      <c r="B167">
        <v>181361</v>
      </c>
      <c r="C167">
        <v>0</v>
      </c>
      <c r="D167">
        <v>0</v>
      </c>
      <c r="E167">
        <v>33</v>
      </c>
      <c r="F167">
        <v>1</v>
      </c>
      <c r="G167">
        <v>0</v>
      </c>
      <c r="H167">
        <v>0</v>
      </c>
      <c r="I167">
        <v>0</v>
      </c>
      <c r="J167">
        <v>0</v>
      </c>
      <c r="K167">
        <v>0</v>
      </c>
      <c r="L167">
        <v>1</v>
      </c>
      <c r="M167">
        <v>0</v>
      </c>
      <c r="N167">
        <v>0</v>
      </c>
      <c r="O167" t="s">
        <v>23</v>
      </c>
      <c r="P167">
        <f>VLOOKUP($A167,[2]marketing!$A$1:$I$2221,2,FALSE)</f>
        <v>0</v>
      </c>
      <c r="Q167">
        <f>VLOOKUP($A167,[2]marketing!$A$1:$I$2221,3,FALSE)</f>
        <v>0</v>
      </c>
      <c r="R167">
        <f>VLOOKUP($A167,[2]marketing!$A$1:$I$2221,4,FALSE)</f>
        <v>0</v>
      </c>
      <c r="S167">
        <f>VLOOKUP($A167,[2]marketing!$A$1:$I$2221,5,FALSE)</f>
        <v>0</v>
      </c>
      <c r="T167">
        <f>VLOOKUP($A167,[2]marketing!$A$1:$I$2221,6,FALSE)</f>
        <v>0</v>
      </c>
      <c r="U167">
        <f>VLOOKUP($A167,[2]marketing!$A$1:$I$2221,7,FALSE)</f>
        <v>0</v>
      </c>
      <c r="V167">
        <f>VLOOKUP($A167,[2]marketing!$A$1:$I$2221,8,FALSE)</f>
        <v>0</v>
      </c>
      <c r="W167" s="9">
        <f>VLOOKUP($A167,[2]marketing!$A$1:$I$2221,9,FALSE)</f>
        <v>44044</v>
      </c>
    </row>
    <row r="168" spans="1:23">
      <c r="A168">
        <v>2560</v>
      </c>
      <c r="B168">
        <v>181361</v>
      </c>
      <c r="C168">
        <v>0</v>
      </c>
      <c r="D168">
        <v>0</v>
      </c>
      <c r="E168">
        <v>33</v>
      </c>
      <c r="F168">
        <v>1</v>
      </c>
      <c r="G168">
        <v>0</v>
      </c>
      <c r="H168">
        <v>0</v>
      </c>
      <c r="I168">
        <v>0</v>
      </c>
      <c r="J168">
        <v>0</v>
      </c>
      <c r="K168">
        <v>0</v>
      </c>
      <c r="L168">
        <v>1</v>
      </c>
      <c r="M168">
        <v>0</v>
      </c>
      <c r="N168">
        <v>0</v>
      </c>
      <c r="O168" t="s">
        <v>28</v>
      </c>
      <c r="P168">
        <f>VLOOKUP($A168,[2]marketing!$A$1:$I$2221,2,FALSE)</f>
        <v>0</v>
      </c>
      <c r="Q168">
        <f>VLOOKUP($A168,[2]marketing!$A$1:$I$2221,3,FALSE)</f>
        <v>0</v>
      </c>
      <c r="R168">
        <f>VLOOKUP($A168,[2]marketing!$A$1:$I$2221,4,FALSE)</f>
        <v>0</v>
      </c>
      <c r="S168">
        <f>VLOOKUP($A168,[2]marketing!$A$1:$I$2221,5,FALSE)</f>
        <v>0</v>
      </c>
      <c r="T168">
        <f>VLOOKUP($A168,[2]marketing!$A$1:$I$2221,6,FALSE)</f>
        <v>0</v>
      </c>
      <c r="U168">
        <f>VLOOKUP($A168,[2]marketing!$A$1:$I$2221,7,FALSE)</f>
        <v>0</v>
      </c>
      <c r="V168">
        <f>VLOOKUP($A168,[2]marketing!$A$1:$I$2221,8,FALSE)</f>
        <v>1</v>
      </c>
      <c r="W168" s="9">
        <f>VLOOKUP($A168,[2]marketing!$A$1:$I$2221,9,FALSE)</f>
        <v>44044</v>
      </c>
    </row>
    <row r="169" spans="1:23">
      <c r="A169">
        <v>1881</v>
      </c>
      <c r="B169">
        <v>181320</v>
      </c>
      <c r="C169">
        <v>0</v>
      </c>
      <c r="D169">
        <v>0</v>
      </c>
      <c r="E169">
        <v>62</v>
      </c>
      <c r="F169">
        <v>0</v>
      </c>
      <c r="G169">
        <v>1</v>
      </c>
      <c r="H169">
        <v>0</v>
      </c>
      <c r="I169">
        <v>0</v>
      </c>
      <c r="J169">
        <v>0</v>
      </c>
      <c r="K169">
        <v>0</v>
      </c>
      <c r="L169">
        <v>1</v>
      </c>
      <c r="M169">
        <v>0</v>
      </c>
      <c r="N169">
        <v>0</v>
      </c>
      <c r="O169" t="s">
        <v>24</v>
      </c>
      <c r="P169">
        <f>VLOOKUP($A169,[2]marketing!$A$1:$I$2221,2,FALSE)</f>
        <v>0</v>
      </c>
      <c r="Q169">
        <f>VLOOKUP($A169,[2]marketing!$A$1:$I$2221,3,FALSE)</f>
        <v>0</v>
      </c>
      <c r="R169">
        <f>VLOOKUP($A169,[2]marketing!$A$1:$I$2221,4,FALSE)</f>
        <v>0</v>
      </c>
      <c r="S169">
        <f>VLOOKUP($A169,[2]marketing!$A$1:$I$2221,5,FALSE)</f>
        <v>0</v>
      </c>
      <c r="T169">
        <f>VLOOKUP($A169,[2]marketing!$A$1:$I$2221,6,FALSE)</f>
        <v>0</v>
      </c>
      <c r="U169">
        <f>VLOOKUP($A169,[2]marketing!$A$1:$I$2221,7,FALSE)</f>
        <v>0</v>
      </c>
      <c r="V169">
        <f>VLOOKUP($A169,[2]marketing!$A$1:$I$2221,8,FALSE)</f>
        <v>0</v>
      </c>
      <c r="W169" s="9">
        <f>VLOOKUP($A169,[2]marketing!$A$1:$I$2221,9,FALSE)</f>
        <v>43660</v>
      </c>
    </row>
    <row r="170" spans="1:23">
      <c r="A170">
        <v>1658</v>
      </c>
      <c r="B170">
        <v>181300</v>
      </c>
      <c r="C170">
        <v>0</v>
      </c>
      <c r="D170">
        <v>1</v>
      </c>
      <c r="E170">
        <v>57</v>
      </c>
      <c r="F170">
        <v>0</v>
      </c>
      <c r="G170">
        <v>1</v>
      </c>
      <c r="H170">
        <v>0</v>
      </c>
      <c r="I170">
        <v>0</v>
      </c>
      <c r="J170">
        <v>0</v>
      </c>
      <c r="K170">
        <v>0</v>
      </c>
      <c r="L170">
        <v>0</v>
      </c>
      <c r="M170">
        <v>0</v>
      </c>
      <c r="N170">
        <v>1</v>
      </c>
      <c r="O170" t="s">
        <v>27</v>
      </c>
      <c r="P170">
        <f>VLOOKUP($A170,[2]marketing!$A$1:$I$2221,2,FALSE)</f>
        <v>0</v>
      </c>
      <c r="Q170">
        <f>VLOOKUP($A170,[2]marketing!$A$1:$I$2221,3,FALSE)</f>
        <v>0</v>
      </c>
      <c r="R170">
        <f>VLOOKUP($A170,[2]marketing!$A$1:$I$2221,4,FALSE)</f>
        <v>0</v>
      </c>
      <c r="S170">
        <f>VLOOKUP($A170,[2]marketing!$A$1:$I$2221,5,FALSE)</f>
        <v>1</v>
      </c>
      <c r="T170">
        <f>VLOOKUP($A170,[2]marketing!$A$1:$I$2221,6,FALSE)</f>
        <v>0</v>
      </c>
      <c r="U170">
        <f>VLOOKUP($A170,[2]marketing!$A$1:$I$2221,7,FALSE)</f>
        <v>0</v>
      </c>
      <c r="V170">
        <f>VLOOKUP($A170,[2]marketing!$A$1:$I$2221,8,FALSE)</f>
        <v>1</v>
      </c>
      <c r="W170" s="9">
        <f>VLOOKUP($A170,[2]marketing!$A$1:$I$2221,9,FALSE)</f>
        <v>43561</v>
      </c>
    </row>
    <row r="171" spans="1:23">
      <c r="A171">
        <v>1431</v>
      </c>
      <c r="B171">
        <v>181246</v>
      </c>
      <c r="C171">
        <v>0</v>
      </c>
      <c r="D171">
        <v>0</v>
      </c>
      <c r="E171">
        <v>56</v>
      </c>
      <c r="F171">
        <v>0</v>
      </c>
      <c r="G171">
        <v>0</v>
      </c>
      <c r="H171">
        <v>1</v>
      </c>
      <c r="I171">
        <v>0</v>
      </c>
      <c r="J171">
        <v>0</v>
      </c>
      <c r="K171">
        <v>0</v>
      </c>
      <c r="L171">
        <v>1</v>
      </c>
      <c r="M171">
        <v>0</v>
      </c>
      <c r="N171">
        <v>0</v>
      </c>
      <c r="O171" t="s">
        <v>24</v>
      </c>
      <c r="P171">
        <f>VLOOKUP($A171,[2]marketing!$A$1:$I$2221,2,FALSE)</f>
        <v>1</v>
      </c>
      <c r="Q171">
        <f>VLOOKUP($A171,[2]marketing!$A$1:$I$2221,3,FALSE)</f>
        <v>0</v>
      </c>
      <c r="R171">
        <f>VLOOKUP($A171,[2]marketing!$A$1:$I$2221,4,FALSE)</f>
        <v>0</v>
      </c>
      <c r="S171">
        <f>VLOOKUP($A171,[2]marketing!$A$1:$I$2221,5,FALSE)</f>
        <v>1</v>
      </c>
      <c r="T171">
        <f>VLOOKUP($A171,[2]marketing!$A$1:$I$2221,6,FALSE)</f>
        <v>0</v>
      </c>
      <c r="U171">
        <f>VLOOKUP($A171,[2]marketing!$A$1:$I$2221,7,FALSE)</f>
        <v>0</v>
      </c>
      <c r="V171">
        <f>VLOOKUP($A171,[2]marketing!$A$1:$I$2221,8,FALSE)</f>
        <v>0</v>
      </c>
      <c r="W171" s="9">
        <f>VLOOKUP($A171,[2]marketing!$A$1:$I$2221,9,FALSE)</f>
        <v>43986</v>
      </c>
    </row>
    <row r="172" spans="1:23">
      <c r="A172">
        <v>1491</v>
      </c>
      <c r="B172">
        <v>181217</v>
      </c>
      <c r="C172">
        <v>0</v>
      </c>
      <c r="D172">
        <v>0</v>
      </c>
      <c r="E172">
        <v>31</v>
      </c>
      <c r="F172">
        <v>0</v>
      </c>
      <c r="G172">
        <v>0</v>
      </c>
      <c r="H172">
        <v>1</v>
      </c>
      <c r="I172">
        <v>0</v>
      </c>
      <c r="J172">
        <v>0</v>
      </c>
      <c r="K172">
        <v>0</v>
      </c>
      <c r="L172">
        <v>1</v>
      </c>
      <c r="M172">
        <v>0</v>
      </c>
      <c r="N172">
        <v>0</v>
      </c>
      <c r="O172" t="s">
        <v>24</v>
      </c>
      <c r="P172">
        <f>VLOOKUP($A172,[2]marketing!$A$1:$I$2221,2,FALSE)</f>
        <v>0</v>
      </c>
      <c r="Q172">
        <f>VLOOKUP($A172,[2]marketing!$A$1:$I$2221,3,FALSE)</f>
        <v>0</v>
      </c>
      <c r="R172">
        <f>VLOOKUP($A172,[2]marketing!$A$1:$I$2221,4,FALSE)</f>
        <v>0</v>
      </c>
      <c r="S172">
        <f>VLOOKUP($A172,[2]marketing!$A$1:$I$2221,5,FALSE)</f>
        <v>0</v>
      </c>
      <c r="T172">
        <f>VLOOKUP($A172,[2]marketing!$A$1:$I$2221,6,FALSE)</f>
        <v>0</v>
      </c>
      <c r="U172">
        <f>VLOOKUP($A172,[2]marketing!$A$1:$I$2221,7,FALSE)</f>
        <v>0</v>
      </c>
      <c r="V172">
        <f>VLOOKUP($A172,[2]marketing!$A$1:$I$2221,8,FALSE)</f>
        <v>0</v>
      </c>
      <c r="W172" s="9">
        <f>VLOOKUP($A172,[2]marketing!$A$1:$I$2221,9,FALSE)</f>
        <v>43823</v>
      </c>
    </row>
    <row r="173" spans="1:23">
      <c r="A173">
        <v>2664</v>
      </c>
      <c r="B173">
        <v>181217</v>
      </c>
      <c r="C173">
        <v>0</v>
      </c>
      <c r="D173">
        <v>0</v>
      </c>
      <c r="E173">
        <v>31</v>
      </c>
      <c r="F173">
        <v>0</v>
      </c>
      <c r="G173">
        <v>0</v>
      </c>
      <c r="H173">
        <v>1</v>
      </c>
      <c r="I173">
        <v>0</v>
      </c>
      <c r="J173">
        <v>0</v>
      </c>
      <c r="K173">
        <v>0</v>
      </c>
      <c r="L173">
        <v>1</v>
      </c>
      <c r="M173">
        <v>0</v>
      </c>
      <c r="N173">
        <v>0</v>
      </c>
      <c r="O173" t="s">
        <v>25</v>
      </c>
      <c r="P173">
        <f>VLOOKUP($A173,[2]marketing!$A$1:$I$2221,2,FALSE)</f>
        <v>0</v>
      </c>
      <c r="Q173">
        <f>VLOOKUP($A173,[2]marketing!$A$1:$I$2221,3,FALSE)</f>
        <v>0</v>
      </c>
      <c r="R173">
        <f>VLOOKUP($A173,[2]marketing!$A$1:$I$2221,4,FALSE)</f>
        <v>0</v>
      </c>
      <c r="S173">
        <f>VLOOKUP($A173,[2]marketing!$A$1:$I$2221,5,FALSE)</f>
        <v>0</v>
      </c>
      <c r="T173">
        <f>VLOOKUP($A173,[2]marketing!$A$1:$I$2221,6,FALSE)</f>
        <v>0</v>
      </c>
      <c r="U173">
        <f>VLOOKUP($A173,[2]marketing!$A$1:$I$2221,7,FALSE)</f>
        <v>0</v>
      </c>
      <c r="V173">
        <f>VLOOKUP($A173,[2]marketing!$A$1:$I$2221,8,FALSE)</f>
        <v>0</v>
      </c>
      <c r="W173" s="9">
        <f>VLOOKUP($A173,[2]marketing!$A$1:$I$2221,9,FALSE)</f>
        <v>43823</v>
      </c>
    </row>
    <row r="174" spans="1:23">
      <c r="A174">
        <v>1826</v>
      </c>
      <c r="B174">
        <v>181205</v>
      </c>
      <c r="C174">
        <v>0</v>
      </c>
      <c r="D174">
        <v>0</v>
      </c>
      <c r="E174">
        <v>50</v>
      </c>
      <c r="F174">
        <v>0</v>
      </c>
      <c r="G174">
        <v>0</v>
      </c>
      <c r="H174">
        <v>0</v>
      </c>
      <c r="I174">
        <v>1</v>
      </c>
      <c r="J174">
        <v>0</v>
      </c>
      <c r="K174">
        <v>0</v>
      </c>
      <c r="L174">
        <v>1</v>
      </c>
      <c r="M174">
        <v>0</v>
      </c>
      <c r="N174">
        <v>0</v>
      </c>
      <c r="O174" t="s">
        <v>27</v>
      </c>
      <c r="P174">
        <f>VLOOKUP($A174,[2]marketing!$A$1:$I$2221,2,FALSE)</f>
        <v>1</v>
      </c>
      <c r="Q174">
        <f>VLOOKUP($A174,[2]marketing!$A$1:$I$2221,3,FALSE)</f>
        <v>0</v>
      </c>
      <c r="R174">
        <f>VLOOKUP($A174,[2]marketing!$A$1:$I$2221,4,FALSE)</f>
        <v>1</v>
      </c>
      <c r="S174">
        <f>VLOOKUP($A174,[2]marketing!$A$1:$I$2221,5,FALSE)</f>
        <v>0</v>
      </c>
      <c r="T174">
        <f>VLOOKUP($A174,[2]marketing!$A$1:$I$2221,6,FALSE)</f>
        <v>1</v>
      </c>
      <c r="U174">
        <f>VLOOKUP($A174,[2]marketing!$A$1:$I$2221,7,FALSE)</f>
        <v>0</v>
      </c>
      <c r="V174">
        <f>VLOOKUP($A174,[2]marketing!$A$1:$I$2221,8,FALSE)</f>
        <v>1</v>
      </c>
      <c r="W174" s="9">
        <f>VLOOKUP($A174,[2]marketing!$A$1:$I$2221,9,FALSE)</f>
        <v>44001</v>
      </c>
    </row>
    <row r="175" spans="1:23">
      <c r="A175">
        <v>1499</v>
      </c>
      <c r="B175">
        <v>181169</v>
      </c>
      <c r="C175">
        <v>0</v>
      </c>
      <c r="D175">
        <v>0</v>
      </c>
      <c r="E175">
        <v>45</v>
      </c>
      <c r="F175">
        <v>0</v>
      </c>
      <c r="G175">
        <v>0</v>
      </c>
      <c r="H175">
        <v>1</v>
      </c>
      <c r="I175">
        <v>0</v>
      </c>
      <c r="J175">
        <v>0</v>
      </c>
      <c r="K175">
        <v>0</v>
      </c>
      <c r="L175">
        <v>0</v>
      </c>
      <c r="M175">
        <v>1</v>
      </c>
      <c r="N175">
        <v>0</v>
      </c>
      <c r="O175" t="s">
        <v>23</v>
      </c>
      <c r="P175">
        <f>VLOOKUP($A175,[2]marketing!$A$1:$I$2221,2,FALSE)</f>
        <v>0</v>
      </c>
      <c r="Q175">
        <f>VLOOKUP($A175,[2]marketing!$A$1:$I$2221,3,FALSE)</f>
        <v>0</v>
      </c>
      <c r="R175">
        <f>VLOOKUP($A175,[2]marketing!$A$1:$I$2221,4,FALSE)</f>
        <v>0</v>
      </c>
      <c r="S175">
        <f>VLOOKUP($A175,[2]marketing!$A$1:$I$2221,5,FALSE)</f>
        <v>0</v>
      </c>
      <c r="T175">
        <f>VLOOKUP($A175,[2]marketing!$A$1:$I$2221,6,FALSE)</f>
        <v>0</v>
      </c>
      <c r="U175">
        <f>VLOOKUP($A175,[2]marketing!$A$1:$I$2221,7,FALSE)</f>
        <v>0</v>
      </c>
      <c r="V175">
        <f>VLOOKUP($A175,[2]marketing!$A$1:$I$2221,8,FALSE)</f>
        <v>0</v>
      </c>
      <c r="W175" s="9">
        <f>VLOOKUP($A175,[2]marketing!$A$1:$I$2221,9,FALSE)</f>
        <v>43727</v>
      </c>
    </row>
    <row r="176" spans="1:23">
      <c r="A176">
        <v>1593</v>
      </c>
      <c r="B176">
        <v>181168</v>
      </c>
      <c r="C176">
        <v>0</v>
      </c>
      <c r="D176">
        <v>0</v>
      </c>
      <c r="E176">
        <v>55</v>
      </c>
      <c r="F176">
        <v>0</v>
      </c>
      <c r="G176">
        <v>1</v>
      </c>
      <c r="H176">
        <v>0</v>
      </c>
      <c r="I176">
        <v>0</v>
      </c>
      <c r="J176">
        <v>0</v>
      </c>
      <c r="K176">
        <v>0</v>
      </c>
      <c r="L176">
        <v>1</v>
      </c>
      <c r="M176">
        <v>0</v>
      </c>
      <c r="N176">
        <v>0</v>
      </c>
      <c r="O176" t="s">
        <v>24</v>
      </c>
      <c r="P176">
        <f>VLOOKUP($A176,[2]marketing!$A$1:$I$2221,2,FALSE)</f>
        <v>0</v>
      </c>
      <c r="Q176">
        <f>VLOOKUP($A176,[2]marketing!$A$1:$I$2221,3,FALSE)</f>
        <v>0</v>
      </c>
      <c r="R176">
        <f>VLOOKUP($A176,[2]marketing!$A$1:$I$2221,4,FALSE)</f>
        <v>0</v>
      </c>
      <c r="S176">
        <f>VLOOKUP($A176,[2]marketing!$A$1:$I$2221,5,FALSE)</f>
        <v>1</v>
      </c>
      <c r="T176">
        <f>VLOOKUP($A176,[2]marketing!$A$1:$I$2221,6,FALSE)</f>
        <v>0</v>
      </c>
      <c r="U176">
        <f>VLOOKUP($A176,[2]marketing!$A$1:$I$2221,7,FALSE)</f>
        <v>0</v>
      </c>
      <c r="V176">
        <f>VLOOKUP($A176,[2]marketing!$A$1:$I$2221,8,FALSE)</f>
        <v>0</v>
      </c>
      <c r="W176" s="9">
        <f>VLOOKUP($A176,[2]marketing!$A$1:$I$2221,9,FALSE)</f>
        <v>44115</v>
      </c>
    </row>
    <row r="177" spans="1:23">
      <c r="A177">
        <v>2287</v>
      </c>
      <c r="B177">
        <v>181051</v>
      </c>
      <c r="C177">
        <v>0</v>
      </c>
      <c r="D177">
        <v>0</v>
      </c>
      <c r="E177">
        <v>55</v>
      </c>
      <c r="F177">
        <v>0</v>
      </c>
      <c r="G177">
        <v>1</v>
      </c>
      <c r="H177">
        <v>0</v>
      </c>
      <c r="I177">
        <v>0</v>
      </c>
      <c r="J177">
        <v>0</v>
      </c>
      <c r="K177">
        <v>0</v>
      </c>
      <c r="L177">
        <v>0</v>
      </c>
      <c r="M177">
        <v>0</v>
      </c>
      <c r="N177">
        <v>1</v>
      </c>
      <c r="O177" t="s">
        <v>26</v>
      </c>
      <c r="P177">
        <f>VLOOKUP($A177,[2]marketing!$A$1:$I$2221,2,FALSE)</f>
        <v>0</v>
      </c>
      <c r="Q177">
        <f>VLOOKUP($A177,[2]marketing!$A$1:$I$2221,3,FALSE)</f>
        <v>1</v>
      </c>
      <c r="R177">
        <f>VLOOKUP($A177,[2]marketing!$A$1:$I$2221,4,FALSE)</f>
        <v>1</v>
      </c>
      <c r="S177">
        <f>VLOOKUP($A177,[2]marketing!$A$1:$I$2221,5,FALSE)</f>
        <v>0</v>
      </c>
      <c r="T177">
        <f>VLOOKUP($A177,[2]marketing!$A$1:$I$2221,6,FALSE)</f>
        <v>0</v>
      </c>
      <c r="U177">
        <f>VLOOKUP($A177,[2]marketing!$A$1:$I$2221,7,FALSE)</f>
        <v>0</v>
      </c>
      <c r="V177">
        <f>VLOOKUP($A177,[2]marketing!$A$1:$I$2221,8,FALSE)</f>
        <v>0</v>
      </c>
      <c r="W177" s="9">
        <f>VLOOKUP($A177,[2]marketing!$A$1:$I$2221,9,FALSE)</f>
        <v>44131</v>
      </c>
    </row>
    <row r="178" spans="1:23">
      <c r="A178">
        <v>3024</v>
      </c>
      <c r="B178">
        <v>181044</v>
      </c>
      <c r="C178">
        <v>0</v>
      </c>
      <c r="D178">
        <v>0</v>
      </c>
      <c r="E178">
        <v>73</v>
      </c>
      <c r="F178">
        <v>0</v>
      </c>
      <c r="G178">
        <v>1</v>
      </c>
      <c r="H178">
        <v>0</v>
      </c>
      <c r="I178">
        <v>0</v>
      </c>
      <c r="J178">
        <v>0</v>
      </c>
      <c r="K178">
        <v>0</v>
      </c>
      <c r="L178">
        <v>0</v>
      </c>
      <c r="M178">
        <v>0</v>
      </c>
      <c r="N178">
        <v>0</v>
      </c>
      <c r="O178" t="s">
        <v>25</v>
      </c>
      <c r="P178">
        <f>VLOOKUP($A178,[2]marketing!$A$1:$I$2221,2,FALSE)</f>
        <v>0</v>
      </c>
      <c r="Q178">
        <f>VLOOKUP($A178,[2]marketing!$A$1:$I$2221,3,FALSE)</f>
        <v>0</v>
      </c>
      <c r="R178">
        <f>VLOOKUP($A178,[2]marketing!$A$1:$I$2221,4,FALSE)</f>
        <v>0</v>
      </c>
      <c r="S178">
        <f>VLOOKUP($A178,[2]marketing!$A$1:$I$2221,5,FALSE)</f>
        <v>0</v>
      </c>
      <c r="T178">
        <f>VLOOKUP($A178,[2]marketing!$A$1:$I$2221,6,FALSE)</f>
        <v>0</v>
      </c>
      <c r="U178">
        <f>VLOOKUP($A178,[2]marketing!$A$1:$I$2221,7,FALSE)</f>
        <v>0</v>
      </c>
      <c r="V178">
        <f>VLOOKUP($A178,[2]marketing!$A$1:$I$2221,8,FALSE)</f>
        <v>0</v>
      </c>
      <c r="W178" s="9">
        <f>VLOOKUP($A178,[2]marketing!$A$1:$I$2221,9,FALSE)</f>
        <v>43984</v>
      </c>
    </row>
    <row r="179" spans="1:23">
      <c r="A179">
        <v>1809</v>
      </c>
      <c r="B179">
        <v>180995</v>
      </c>
      <c r="C179">
        <v>0</v>
      </c>
      <c r="D179">
        <v>1</v>
      </c>
      <c r="E179">
        <v>62</v>
      </c>
      <c r="F179">
        <v>0</v>
      </c>
      <c r="G179">
        <v>0</v>
      </c>
      <c r="H179">
        <v>0</v>
      </c>
      <c r="I179">
        <v>0</v>
      </c>
      <c r="J179">
        <v>1</v>
      </c>
      <c r="K179">
        <v>0</v>
      </c>
      <c r="L179">
        <v>0</v>
      </c>
      <c r="M179">
        <v>0</v>
      </c>
      <c r="N179">
        <v>1</v>
      </c>
      <c r="O179" t="s">
        <v>24</v>
      </c>
      <c r="P179">
        <f>VLOOKUP($A179,[2]marketing!$A$1:$I$2221,2,FALSE)</f>
        <v>0</v>
      </c>
      <c r="Q179">
        <f>VLOOKUP($A179,[2]marketing!$A$1:$I$2221,3,FALSE)</f>
        <v>0</v>
      </c>
      <c r="R179">
        <f>VLOOKUP($A179,[2]marketing!$A$1:$I$2221,4,FALSE)</f>
        <v>0</v>
      </c>
      <c r="S179">
        <f>VLOOKUP($A179,[2]marketing!$A$1:$I$2221,5,FALSE)</f>
        <v>0</v>
      </c>
      <c r="T179">
        <f>VLOOKUP($A179,[2]marketing!$A$1:$I$2221,6,FALSE)</f>
        <v>0</v>
      </c>
      <c r="U179">
        <f>VLOOKUP($A179,[2]marketing!$A$1:$I$2221,7,FALSE)</f>
        <v>0</v>
      </c>
      <c r="V179">
        <f>VLOOKUP($A179,[2]marketing!$A$1:$I$2221,8,FALSE)</f>
        <v>0</v>
      </c>
      <c r="W179" s="9">
        <f>VLOOKUP($A179,[2]marketing!$A$1:$I$2221,9,FALSE)</f>
        <v>43754</v>
      </c>
    </row>
    <row r="180" spans="1:23">
      <c r="A180">
        <v>2899</v>
      </c>
      <c r="B180">
        <v>180982</v>
      </c>
      <c r="C180">
        <v>1</v>
      </c>
      <c r="D180">
        <v>1</v>
      </c>
      <c r="E180">
        <v>61</v>
      </c>
      <c r="F180">
        <v>0</v>
      </c>
      <c r="G180">
        <v>0</v>
      </c>
      <c r="H180">
        <v>1</v>
      </c>
      <c r="I180">
        <v>0</v>
      </c>
      <c r="J180">
        <v>0</v>
      </c>
      <c r="K180">
        <v>0</v>
      </c>
      <c r="L180">
        <v>1</v>
      </c>
      <c r="M180">
        <v>0</v>
      </c>
      <c r="N180">
        <v>0</v>
      </c>
      <c r="O180" t="s">
        <v>26</v>
      </c>
      <c r="P180">
        <f>VLOOKUP($A180,[2]marketing!$A$1:$I$2221,2,FALSE)</f>
        <v>0</v>
      </c>
      <c r="Q180">
        <f>VLOOKUP($A180,[2]marketing!$A$1:$I$2221,3,FALSE)</f>
        <v>0</v>
      </c>
      <c r="R180">
        <f>VLOOKUP($A180,[2]marketing!$A$1:$I$2221,4,FALSE)</f>
        <v>0</v>
      </c>
      <c r="S180">
        <f>VLOOKUP($A180,[2]marketing!$A$1:$I$2221,5,FALSE)</f>
        <v>0</v>
      </c>
      <c r="T180">
        <f>VLOOKUP($A180,[2]marketing!$A$1:$I$2221,6,FALSE)</f>
        <v>0</v>
      </c>
      <c r="U180">
        <f>VLOOKUP($A180,[2]marketing!$A$1:$I$2221,7,FALSE)</f>
        <v>1</v>
      </c>
      <c r="V180">
        <f>VLOOKUP($A180,[2]marketing!$A$1:$I$2221,8,FALSE)</f>
        <v>0</v>
      </c>
      <c r="W180" s="9">
        <f>VLOOKUP($A180,[2]marketing!$A$1:$I$2221,9,FALSE)</f>
        <v>43631</v>
      </c>
    </row>
    <row r="181" spans="1:23">
      <c r="A181">
        <v>1734</v>
      </c>
      <c r="B181">
        <v>180952</v>
      </c>
      <c r="C181">
        <v>0</v>
      </c>
      <c r="D181">
        <v>0</v>
      </c>
      <c r="E181">
        <v>51</v>
      </c>
      <c r="F181">
        <v>0</v>
      </c>
      <c r="G181">
        <v>1</v>
      </c>
      <c r="H181">
        <v>0</v>
      </c>
      <c r="I181">
        <v>0</v>
      </c>
      <c r="J181">
        <v>0</v>
      </c>
      <c r="K181">
        <v>0</v>
      </c>
      <c r="L181">
        <v>1</v>
      </c>
      <c r="M181">
        <v>0</v>
      </c>
      <c r="N181">
        <v>0</v>
      </c>
      <c r="O181" t="s">
        <v>25</v>
      </c>
      <c r="P181">
        <f>VLOOKUP($A181,[2]marketing!$A$1:$I$2221,2,FALSE)</f>
        <v>0</v>
      </c>
      <c r="Q181">
        <f>VLOOKUP($A181,[2]marketing!$A$1:$I$2221,3,FALSE)</f>
        <v>1</v>
      </c>
      <c r="R181">
        <f>VLOOKUP($A181,[2]marketing!$A$1:$I$2221,4,FALSE)</f>
        <v>1</v>
      </c>
      <c r="S181">
        <f>VLOOKUP($A181,[2]marketing!$A$1:$I$2221,5,FALSE)</f>
        <v>1</v>
      </c>
      <c r="T181">
        <f>VLOOKUP($A181,[2]marketing!$A$1:$I$2221,6,FALSE)</f>
        <v>0</v>
      </c>
      <c r="U181">
        <f>VLOOKUP($A181,[2]marketing!$A$1:$I$2221,7,FALSE)</f>
        <v>0</v>
      </c>
      <c r="V181">
        <f>VLOOKUP($A181,[2]marketing!$A$1:$I$2221,8,FALSE)</f>
        <v>1</v>
      </c>
      <c r="W181" s="9">
        <f>VLOOKUP($A181,[2]marketing!$A$1:$I$2221,9,FALSE)</f>
        <v>43682</v>
      </c>
    </row>
    <row r="182" spans="1:23">
      <c r="A182">
        <v>1292</v>
      </c>
      <c r="B182">
        <v>180950</v>
      </c>
      <c r="C182">
        <v>0</v>
      </c>
      <c r="D182">
        <v>0</v>
      </c>
      <c r="E182">
        <v>59</v>
      </c>
      <c r="F182">
        <v>0</v>
      </c>
      <c r="G182">
        <v>1</v>
      </c>
      <c r="H182">
        <v>0</v>
      </c>
      <c r="I182">
        <v>0</v>
      </c>
      <c r="J182">
        <v>0</v>
      </c>
      <c r="K182">
        <v>0</v>
      </c>
      <c r="L182">
        <v>0</v>
      </c>
      <c r="M182">
        <v>1</v>
      </c>
      <c r="N182">
        <v>0</v>
      </c>
      <c r="O182" t="s">
        <v>27</v>
      </c>
      <c r="P182">
        <f>VLOOKUP($A182,[2]marketing!$A$1:$I$2221,2,FALSE)</f>
        <v>0</v>
      </c>
      <c r="Q182">
        <f>VLOOKUP($A182,[2]marketing!$A$1:$I$2221,3,FALSE)</f>
        <v>0</v>
      </c>
      <c r="R182">
        <f>VLOOKUP($A182,[2]marketing!$A$1:$I$2221,4,FALSE)</f>
        <v>0</v>
      </c>
      <c r="S182">
        <f>VLOOKUP($A182,[2]marketing!$A$1:$I$2221,5,FALSE)</f>
        <v>1</v>
      </c>
      <c r="T182">
        <f>VLOOKUP($A182,[2]marketing!$A$1:$I$2221,6,FALSE)</f>
        <v>0</v>
      </c>
      <c r="U182">
        <f>VLOOKUP($A182,[2]marketing!$A$1:$I$2221,7,FALSE)</f>
        <v>0</v>
      </c>
      <c r="V182">
        <f>VLOOKUP($A182,[2]marketing!$A$1:$I$2221,8,FALSE)</f>
        <v>0</v>
      </c>
      <c r="W182" s="9">
        <f>VLOOKUP($A182,[2]marketing!$A$1:$I$2221,9,FALSE)</f>
        <v>43710</v>
      </c>
    </row>
    <row r="183" spans="1:23">
      <c r="A183">
        <v>2078</v>
      </c>
      <c r="B183">
        <v>180910</v>
      </c>
      <c r="C183">
        <v>0</v>
      </c>
      <c r="D183">
        <v>0</v>
      </c>
      <c r="E183">
        <v>34</v>
      </c>
      <c r="F183">
        <v>0</v>
      </c>
      <c r="G183">
        <v>0</v>
      </c>
      <c r="H183">
        <v>1</v>
      </c>
      <c r="I183">
        <v>0</v>
      </c>
      <c r="J183">
        <v>0</v>
      </c>
      <c r="K183">
        <v>0</v>
      </c>
      <c r="L183">
        <v>0</v>
      </c>
      <c r="M183">
        <v>0</v>
      </c>
      <c r="N183">
        <v>0</v>
      </c>
      <c r="O183" t="s">
        <v>27</v>
      </c>
      <c r="P183">
        <f>VLOOKUP($A183,[2]marketing!$A$1:$I$2221,2,FALSE)</f>
        <v>0</v>
      </c>
      <c r="Q183">
        <f>VLOOKUP($A183,[2]marketing!$A$1:$I$2221,3,FALSE)</f>
        <v>0</v>
      </c>
      <c r="R183">
        <f>VLOOKUP($A183,[2]marketing!$A$1:$I$2221,4,FALSE)</f>
        <v>0</v>
      </c>
      <c r="S183">
        <f>VLOOKUP($A183,[2]marketing!$A$1:$I$2221,5,FALSE)</f>
        <v>0</v>
      </c>
      <c r="T183">
        <f>VLOOKUP($A183,[2]marketing!$A$1:$I$2221,6,FALSE)</f>
        <v>0</v>
      </c>
      <c r="U183">
        <f>VLOOKUP($A183,[2]marketing!$A$1:$I$2221,7,FALSE)</f>
        <v>0</v>
      </c>
      <c r="V183">
        <f>VLOOKUP($A183,[2]marketing!$A$1:$I$2221,8,FALSE)</f>
        <v>0</v>
      </c>
      <c r="W183" s="9">
        <f>VLOOKUP($A183,[2]marketing!$A$1:$I$2221,9,FALSE)</f>
        <v>43562</v>
      </c>
    </row>
    <row r="184" spans="1:23">
      <c r="A184">
        <v>2927</v>
      </c>
      <c r="B184">
        <v>180872</v>
      </c>
      <c r="C184">
        <v>0</v>
      </c>
      <c r="D184">
        <v>0</v>
      </c>
      <c r="E184">
        <v>69</v>
      </c>
      <c r="F184">
        <v>0</v>
      </c>
      <c r="G184">
        <v>0</v>
      </c>
      <c r="H184">
        <v>1</v>
      </c>
      <c r="I184">
        <v>0</v>
      </c>
      <c r="J184">
        <v>0</v>
      </c>
      <c r="K184">
        <v>0</v>
      </c>
      <c r="L184">
        <v>1</v>
      </c>
      <c r="M184">
        <v>0</v>
      </c>
      <c r="N184">
        <v>0</v>
      </c>
      <c r="O184" t="s">
        <v>23</v>
      </c>
      <c r="P184">
        <f>VLOOKUP($A184,[2]marketing!$A$1:$I$2221,2,FALSE)</f>
        <v>0</v>
      </c>
      <c r="Q184">
        <f>VLOOKUP($A184,[2]marketing!$A$1:$I$2221,3,FALSE)</f>
        <v>0</v>
      </c>
      <c r="R184">
        <f>VLOOKUP($A184,[2]marketing!$A$1:$I$2221,4,FALSE)</f>
        <v>0</v>
      </c>
      <c r="S184">
        <f>VLOOKUP($A184,[2]marketing!$A$1:$I$2221,5,FALSE)</f>
        <v>0</v>
      </c>
      <c r="T184">
        <f>VLOOKUP($A184,[2]marketing!$A$1:$I$2221,6,FALSE)</f>
        <v>0</v>
      </c>
      <c r="U184">
        <f>VLOOKUP($A184,[2]marketing!$A$1:$I$2221,7,FALSE)</f>
        <v>0</v>
      </c>
      <c r="V184">
        <f>VLOOKUP($A184,[2]marketing!$A$1:$I$2221,8,FALSE)</f>
        <v>0</v>
      </c>
      <c r="W184" s="9">
        <f>VLOOKUP($A184,[2]marketing!$A$1:$I$2221,9,FALSE)</f>
        <v>44120</v>
      </c>
    </row>
    <row r="185" spans="1:23">
      <c r="A185">
        <v>1856</v>
      </c>
      <c r="B185">
        <v>180812</v>
      </c>
      <c r="C185">
        <v>0</v>
      </c>
      <c r="D185">
        <v>0</v>
      </c>
      <c r="E185">
        <v>67</v>
      </c>
      <c r="F185">
        <v>0</v>
      </c>
      <c r="G185">
        <v>0</v>
      </c>
      <c r="H185">
        <v>0</v>
      </c>
      <c r="I185">
        <v>1</v>
      </c>
      <c r="J185">
        <v>0</v>
      </c>
      <c r="K185">
        <v>0</v>
      </c>
      <c r="L185">
        <v>1</v>
      </c>
      <c r="M185">
        <v>0</v>
      </c>
      <c r="N185">
        <v>0</v>
      </c>
      <c r="O185" t="s">
        <v>27</v>
      </c>
      <c r="P185">
        <f>VLOOKUP($A185,[2]marketing!$A$1:$I$2221,2,FALSE)</f>
        <v>1</v>
      </c>
      <c r="Q185">
        <f>VLOOKUP($A185,[2]marketing!$A$1:$I$2221,3,FALSE)</f>
        <v>0</v>
      </c>
      <c r="R185">
        <f>VLOOKUP($A185,[2]marketing!$A$1:$I$2221,4,FALSE)</f>
        <v>1</v>
      </c>
      <c r="S185">
        <f>VLOOKUP($A185,[2]marketing!$A$1:$I$2221,5,FALSE)</f>
        <v>1</v>
      </c>
      <c r="T185">
        <f>VLOOKUP($A185,[2]marketing!$A$1:$I$2221,6,FALSE)</f>
        <v>0</v>
      </c>
      <c r="U185">
        <f>VLOOKUP($A185,[2]marketing!$A$1:$I$2221,7,FALSE)</f>
        <v>0</v>
      </c>
      <c r="V185">
        <f>VLOOKUP($A185,[2]marketing!$A$1:$I$2221,8,FALSE)</f>
        <v>0</v>
      </c>
      <c r="W185" s="9">
        <f>VLOOKUP($A185,[2]marketing!$A$1:$I$2221,9,FALSE)</f>
        <v>43883</v>
      </c>
    </row>
    <row r="186" spans="1:23">
      <c r="A186">
        <v>1965</v>
      </c>
      <c r="B186">
        <v>180763</v>
      </c>
      <c r="C186">
        <v>0</v>
      </c>
      <c r="D186">
        <v>0</v>
      </c>
      <c r="E186">
        <v>70</v>
      </c>
      <c r="F186">
        <v>0</v>
      </c>
      <c r="G186">
        <v>1</v>
      </c>
      <c r="H186">
        <v>0</v>
      </c>
      <c r="I186">
        <v>0</v>
      </c>
      <c r="J186">
        <v>0</v>
      </c>
      <c r="K186">
        <v>0</v>
      </c>
      <c r="L186">
        <v>1</v>
      </c>
      <c r="M186">
        <v>0</v>
      </c>
      <c r="N186">
        <v>0</v>
      </c>
      <c r="O186" t="s">
        <v>24</v>
      </c>
      <c r="P186">
        <f>VLOOKUP($A186,[2]marketing!$A$1:$I$2221,2,FALSE)</f>
        <v>0</v>
      </c>
      <c r="Q186">
        <f>VLOOKUP($A186,[2]marketing!$A$1:$I$2221,3,FALSE)</f>
        <v>0</v>
      </c>
      <c r="R186">
        <f>VLOOKUP($A186,[2]marketing!$A$1:$I$2221,4,FALSE)</f>
        <v>1</v>
      </c>
      <c r="S186">
        <f>VLOOKUP($A186,[2]marketing!$A$1:$I$2221,5,FALSE)</f>
        <v>1</v>
      </c>
      <c r="T186">
        <f>VLOOKUP($A186,[2]marketing!$A$1:$I$2221,6,FALSE)</f>
        <v>0</v>
      </c>
      <c r="U186">
        <f>VLOOKUP($A186,[2]marketing!$A$1:$I$2221,7,FALSE)</f>
        <v>0</v>
      </c>
      <c r="V186">
        <f>VLOOKUP($A186,[2]marketing!$A$1:$I$2221,8,FALSE)</f>
        <v>1</v>
      </c>
      <c r="W186" s="9">
        <f>VLOOKUP($A186,[2]marketing!$A$1:$I$2221,9,FALSE)</f>
        <v>43850</v>
      </c>
    </row>
    <row r="187" spans="1:23">
      <c r="A187">
        <v>2803</v>
      </c>
      <c r="B187">
        <v>180739</v>
      </c>
      <c r="C187">
        <v>0</v>
      </c>
      <c r="D187">
        <v>0</v>
      </c>
      <c r="E187">
        <v>62</v>
      </c>
      <c r="F187">
        <v>0</v>
      </c>
      <c r="G187">
        <v>1</v>
      </c>
      <c r="H187">
        <v>0</v>
      </c>
      <c r="I187">
        <v>0</v>
      </c>
      <c r="J187">
        <v>0</v>
      </c>
      <c r="K187">
        <v>0</v>
      </c>
      <c r="L187">
        <v>0</v>
      </c>
      <c r="M187">
        <v>1</v>
      </c>
      <c r="N187">
        <v>0</v>
      </c>
      <c r="O187" t="s">
        <v>26</v>
      </c>
      <c r="P187">
        <f>VLOOKUP($A187,[2]marketing!$A$1:$I$2221,2,FALSE)</f>
        <v>0</v>
      </c>
      <c r="Q187">
        <f>VLOOKUP($A187,[2]marketing!$A$1:$I$2221,3,FALSE)</f>
        <v>0</v>
      </c>
      <c r="R187">
        <f>VLOOKUP($A187,[2]marketing!$A$1:$I$2221,4,FALSE)</f>
        <v>0</v>
      </c>
      <c r="S187">
        <f>VLOOKUP($A187,[2]marketing!$A$1:$I$2221,5,FALSE)</f>
        <v>0</v>
      </c>
      <c r="T187">
        <f>VLOOKUP($A187,[2]marketing!$A$1:$I$2221,6,FALSE)</f>
        <v>0</v>
      </c>
      <c r="U187">
        <f>VLOOKUP($A187,[2]marketing!$A$1:$I$2221,7,FALSE)</f>
        <v>0</v>
      </c>
      <c r="V187">
        <f>VLOOKUP($A187,[2]marketing!$A$1:$I$2221,8,FALSE)</f>
        <v>0</v>
      </c>
      <c r="W187" s="9">
        <f>VLOOKUP($A187,[2]marketing!$A$1:$I$2221,9,FALSE)</f>
        <v>43766</v>
      </c>
    </row>
    <row r="188" spans="1:23">
      <c r="A188">
        <v>2338</v>
      </c>
      <c r="B188">
        <v>180695</v>
      </c>
      <c r="C188">
        <v>0</v>
      </c>
      <c r="D188">
        <v>0</v>
      </c>
      <c r="E188">
        <v>57</v>
      </c>
      <c r="F188">
        <v>0</v>
      </c>
      <c r="G188">
        <v>0</v>
      </c>
      <c r="H188">
        <v>1</v>
      </c>
      <c r="I188">
        <v>0</v>
      </c>
      <c r="J188">
        <v>0</v>
      </c>
      <c r="K188">
        <v>0</v>
      </c>
      <c r="L188">
        <v>1</v>
      </c>
      <c r="M188">
        <v>0</v>
      </c>
      <c r="N188">
        <v>0</v>
      </c>
      <c r="O188" t="s">
        <v>28</v>
      </c>
      <c r="P188">
        <f>VLOOKUP($A188,[2]marketing!$A$1:$I$2221,2,FALSE)</f>
        <v>0</v>
      </c>
      <c r="Q188">
        <f>VLOOKUP($A188,[2]marketing!$A$1:$I$2221,3,FALSE)</f>
        <v>0</v>
      </c>
      <c r="R188">
        <f>VLOOKUP($A188,[2]marketing!$A$1:$I$2221,4,FALSE)</f>
        <v>0</v>
      </c>
      <c r="S188">
        <f>VLOOKUP($A188,[2]marketing!$A$1:$I$2221,5,FALSE)</f>
        <v>0</v>
      </c>
      <c r="T188">
        <f>VLOOKUP($A188,[2]marketing!$A$1:$I$2221,6,FALSE)</f>
        <v>0</v>
      </c>
      <c r="U188">
        <f>VLOOKUP($A188,[2]marketing!$A$1:$I$2221,7,FALSE)</f>
        <v>0</v>
      </c>
      <c r="V188">
        <f>VLOOKUP($A188,[2]marketing!$A$1:$I$2221,8,FALSE)</f>
        <v>0</v>
      </c>
      <c r="W188" s="9">
        <f>VLOOKUP($A188,[2]marketing!$A$1:$I$2221,9,FALSE)</f>
        <v>43986</v>
      </c>
    </row>
    <row r="189" spans="1:23">
      <c r="A189">
        <v>2144</v>
      </c>
      <c r="B189">
        <v>180685</v>
      </c>
      <c r="C189">
        <v>0</v>
      </c>
      <c r="D189">
        <v>0</v>
      </c>
      <c r="E189">
        <v>26</v>
      </c>
      <c r="F189">
        <v>0</v>
      </c>
      <c r="G189">
        <v>0</v>
      </c>
      <c r="H189">
        <v>0</v>
      </c>
      <c r="I189">
        <v>1</v>
      </c>
      <c r="J189">
        <v>0</v>
      </c>
      <c r="K189">
        <v>0</v>
      </c>
      <c r="L189">
        <v>1</v>
      </c>
      <c r="M189">
        <v>0</v>
      </c>
      <c r="N189">
        <v>0</v>
      </c>
      <c r="O189" t="s">
        <v>27</v>
      </c>
      <c r="P189">
        <f>VLOOKUP($A189,[2]marketing!$A$1:$I$2221,2,FALSE)</f>
        <v>0</v>
      </c>
      <c r="Q189">
        <f>VLOOKUP($A189,[2]marketing!$A$1:$I$2221,3,FALSE)</f>
        <v>0</v>
      </c>
      <c r="R189">
        <f>VLOOKUP($A189,[2]marketing!$A$1:$I$2221,4,FALSE)</f>
        <v>0</v>
      </c>
      <c r="S189">
        <f>VLOOKUP($A189,[2]marketing!$A$1:$I$2221,5,FALSE)</f>
        <v>0</v>
      </c>
      <c r="T189">
        <f>VLOOKUP($A189,[2]marketing!$A$1:$I$2221,6,FALSE)</f>
        <v>0</v>
      </c>
      <c r="U189">
        <f>VLOOKUP($A189,[2]marketing!$A$1:$I$2221,7,FALSE)</f>
        <v>0</v>
      </c>
      <c r="V189">
        <f>VLOOKUP($A189,[2]marketing!$A$1:$I$2221,8,FALSE)</f>
        <v>0</v>
      </c>
      <c r="W189" s="9">
        <f>VLOOKUP($A189,[2]marketing!$A$1:$I$2221,9,FALSE)</f>
        <v>43492</v>
      </c>
    </row>
    <row r="190" spans="1:23">
      <c r="A190">
        <v>3181</v>
      </c>
      <c r="B190">
        <v>180617</v>
      </c>
      <c r="C190">
        <v>0</v>
      </c>
      <c r="D190">
        <v>0</v>
      </c>
      <c r="E190">
        <v>25</v>
      </c>
      <c r="F190">
        <v>0</v>
      </c>
      <c r="G190">
        <v>0</v>
      </c>
      <c r="H190">
        <v>1</v>
      </c>
      <c r="I190">
        <v>0</v>
      </c>
      <c r="J190">
        <v>0</v>
      </c>
      <c r="K190">
        <v>0</v>
      </c>
      <c r="L190">
        <v>0</v>
      </c>
      <c r="M190">
        <v>0</v>
      </c>
      <c r="N190">
        <v>0</v>
      </c>
      <c r="O190" t="s">
        <v>26</v>
      </c>
      <c r="P190">
        <f>VLOOKUP($A190,[2]marketing!$A$1:$I$2221,2,FALSE)</f>
        <v>0</v>
      </c>
      <c r="Q190">
        <f>VLOOKUP($A190,[2]marketing!$A$1:$I$2221,3,FALSE)</f>
        <v>0</v>
      </c>
      <c r="R190">
        <f>VLOOKUP($A190,[2]marketing!$A$1:$I$2221,4,FALSE)</f>
        <v>0</v>
      </c>
      <c r="S190">
        <f>VLOOKUP($A190,[2]marketing!$A$1:$I$2221,5,FALSE)</f>
        <v>0</v>
      </c>
      <c r="T190">
        <f>VLOOKUP($A190,[2]marketing!$A$1:$I$2221,6,FALSE)</f>
        <v>0</v>
      </c>
      <c r="U190">
        <f>VLOOKUP($A190,[2]marketing!$A$1:$I$2221,7,FALSE)</f>
        <v>0</v>
      </c>
      <c r="V190">
        <f>VLOOKUP($A190,[2]marketing!$A$1:$I$2221,8,FALSE)</f>
        <v>0</v>
      </c>
      <c r="W190" s="9">
        <f>VLOOKUP($A190,[2]marketing!$A$1:$I$2221,9,FALSE)</f>
        <v>43543</v>
      </c>
    </row>
    <row r="191" spans="1:23">
      <c r="A191">
        <v>2389</v>
      </c>
      <c r="B191">
        <v>180589</v>
      </c>
      <c r="C191">
        <v>0</v>
      </c>
      <c r="D191">
        <v>0</v>
      </c>
      <c r="E191">
        <v>76</v>
      </c>
      <c r="F191">
        <v>0</v>
      </c>
      <c r="G191">
        <v>1</v>
      </c>
      <c r="H191">
        <v>0</v>
      </c>
      <c r="I191">
        <v>0</v>
      </c>
      <c r="J191">
        <v>0</v>
      </c>
      <c r="K191">
        <v>0</v>
      </c>
      <c r="L191">
        <v>1</v>
      </c>
      <c r="M191">
        <v>0</v>
      </c>
      <c r="N191">
        <v>0</v>
      </c>
      <c r="O191" t="s">
        <v>26</v>
      </c>
      <c r="P191">
        <f>VLOOKUP($A191,[2]marketing!$A$1:$I$2221,2,FALSE)</f>
        <v>0</v>
      </c>
      <c r="Q191">
        <f>VLOOKUP($A191,[2]marketing!$A$1:$I$2221,3,FALSE)</f>
        <v>0</v>
      </c>
      <c r="R191">
        <f>VLOOKUP($A191,[2]marketing!$A$1:$I$2221,4,FALSE)</f>
        <v>0</v>
      </c>
      <c r="S191">
        <f>VLOOKUP($A191,[2]marketing!$A$1:$I$2221,5,FALSE)</f>
        <v>1</v>
      </c>
      <c r="T191">
        <f>VLOOKUP($A191,[2]marketing!$A$1:$I$2221,6,FALSE)</f>
        <v>0</v>
      </c>
      <c r="U191">
        <f>VLOOKUP($A191,[2]marketing!$A$1:$I$2221,7,FALSE)</f>
        <v>0</v>
      </c>
      <c r="V191">
        <f>VLOOKUP($A191,[2]marketing!$A$1:$I$2221,8,FALSE)</f>
        <v>1</v>
      </c>
      <c r="W191" s="9">
        <f>VLOOKUP($A191,[2]marketing!$A$1:$I$2221,9,FALSE)</f>
        <v>44010</v>
      </c>
    </row>
    <row r="192" spans="1:23">
      <c r="A192">
        <v>1955</v>
      </c>
      <c r="B192">
        <v>180573</v>
      </c>
      <c r="C192">
        <v>0</v>
      </c>
      <c r="D192">
        <v>0</v>
      </c>
      <c r="E192">
        <v>49</v>
      </c>
      <c r="F192">
        <v>0</v>
      </c>
      <c r="G192">
        <v>0</v>
      </c>
      <c r="H192">
        <v>0</v>
      </c>
      <c r="I192">
        <v>1</v>
      </c>
      <c r="J192">
        <v>0</v>
      </c>
      <c r="K192">
        <v>0</v>
      </c>
      <c r="L192">
        <v>0</v>
      </c>
      <c r="M192">
        <v>1</v>
      </c>
      <c r="N192">
        <v>0</v>
      </c>
      <c r="O192" t="s">
        <v>23</v>
      </c>
      <c r="P192">
        <f>VLOOKUP($A192,[2]marketing!$A$1:$I$2221,2,FALSE)</f>
        <v>0</v>
      </c>
      <c r="Q192">
        <f>VLOOKUP($A192,[2]marketing!$A$1:$I$2221,3,FALSE)</f>
        <v>0</v>
      </c>
      <c r="R192">
        <f>VLOOKUP($A192,[2]marketing!$A$1:$I$2221,4,FALSE)</f>
        <v>0</v>
      </c>
      <c r="S192">
        <f>VLOOKUP($A192,[2]marketing!$A$1:$I$2221,5,FALSE)</f>
        <v>0</v>
      </c>
      <c r="T192">
        <f>VLOOKUP($A192,[2]marketing!$A$1:$I$2221,6,FALSE)</f>
        <v>0</v>
      </c>
      <c r="U192">
        <f>VLOOKUP($A192,[2]marketing!$A$1:$I$2221,7,FALSE)</f>
        <v>0</v>
      </c>
      <c r="V192">
        <f>VLOOKUP($A192,[2]marketing!$A$1:$I$2221,8,FALSE)</f>
        <v>0</v>
      </c>
      <c r="W192" s="9">
        <f>VLOOKUP($A192,[2]marketing!$A$1:$I$2221,9,FALSE)</f>
        <v>43545</v>
      </c>
    </row>
    <row r="193" spans="1:23">
      <c r="A193">
        <v>2887</v>
      </c>
      <c r="B193">
        <v>180573</v>
      </c>
      <c r="C193">
        <v>0</v>
      </c>
      <c r="D193">
        <v>0</v>
      </c>
      <c r="E193">
        <v>49</v>
      </c>
      <c r="F193">
        <v>0</v>
      </c>
      <c r="G193">
        <v>0</v>
      </c>
      <c r="H193">
        <v>0</v>
      </c>
      <c r="I193">
        <v>1</v>
      </c>
      <c r="J193">
        <v>0</v>
      </c>
      <c r="K193">
        <v>0</v>
      </c>
      <c r="L193">
        <v>0</v>
      </c>
      <c r="M193">
        <v>1</v>
      </c>
      <c r="N193">
        <v>0</v>
      </c>
      <c r="O193" t="s">
        <v>26</v>
      </c>
      <c r="P193">
        <f>VLOOKUP($A193,[2]marketing!$A$1:$I$2221,2,FALSE)</f>
        <v>0</v>
      </c>
      <c r="Q193">
        <f>VLOOKUP($A193,[2]marketing!$A$1:$I$2221,3,FALSE)</f>
        <v>0</v>
      </c>
      <c r="R193">
        <f>VLOOKUP($A193,[2]marketing!$A$1:$I$2221,4,FALSE)</f>
        <v>0</v>
      </c>
      <c r="S193">
        <f>VLOOKUP($A193,[2]marketing!$A$1:$I$2221,5,FALSE)</f>
        <v>0</v>
      </c>
      <c r="T193">
        <f>VLOOKUP($A193,[2]marketing!$A$1:$I$2221,6,FALSE)</f>
        <v>0</v>
      </c>
      <c r="U193">
        <f>VLOOKUP($A193,[2]marketing!$A$1:$I$2221,7,FALSE)</f>
        <v>0</v>
      </c>
      <c r="V193">
        <f>VLOOKUP($A193,[2]marketing!$A$1:$I$2221,8,FALSE)</f>
        <v>0</v>
      </c>
      <c r="W193" s="9">
        <f>VLOOKUP($A193,[2]marketing!$A$1:$I$2221,9,FALSE)</f>
        <v>43545</v>
      </c>
    </row>
    <row r="194" spans="1:23">
      <c r="A194">
        <v>1164</v>
      </c>
      <c r="B194">
        <v>180427</v>
      </c>
      <c r="C194">
        <v>0</v>
      </c>
      <c r="D194">
        <v>1</v>
      </c>
      <c r="E194">
        <v>45</v>
      </c>
      <c r="F194">
        <v>0</v>
      </c>
      <c r="G194">
        <v>1</v>
      </c>
      <c r="H194">
        <v>0</v>
      </c>
      <c r="I194">
        <v>0</v>
      </c>
      <c r="J194">
        <v>0</v>
      </c>
      <c r="K194">
        <v>0</v>
      </c>
      <c r="L194">
        <v>0</v>
      </c>
      <c r="M194">
        <v>0</v>
      </c>
      <c r="N194">
        <v>1</v>
      </c>
      <c r="O194" t="s">
        <v>25</v>
      </c>
      <c r="P194">
        <f>VLOOKUP($A194,[2]marketing!$A$1:$I$2221,2,FALSE)</f>
        <v>0</v>
      </c>
      <c r="Q194">
        <f>VLOOKUP($A194,[2]marketing!$A$1:$I$2221,3,FALSE)</f>
        <v>0</v>
      </c>
      <c r="R194">
        <f>VLOOKUP($A194,[2]marketing!$A$1:$I$2221,4,FALSE)</f>
        <v>0</v>
      </c>
      <c r="S194">
        <f>VLOOKUP($A194,[2]marketing!$A$1:$I$2221,5,FALSE)</f>
        <v>0</v>
      </c>
      <c r="T194">
        <f>VLOOKUP($A194,[2]marketing!$A$1:$I$2221,6,FALSE)</f>
        <v>0</v>
      </c>
      <c r="U194">
        <f>VLOOKUP($A194,[2]marketing!$A$1:$I$2221,7,FALSE)</f>
        <v>0</v>
      </c>
      <c r="V194">
        <f>VLOOKUP($A194,[2]marketing!$A$1:$I$2221,8,FALSE)</f>
        <v>0</v>
      </c>
      <c r="W194" s="9">
        <f>VLOOKUP($A194,[2]marketing!$A$1:$I$2221,9,FALSE)</f>
        <v>43513</v>
      </c>
    </row>
    <row r="195" spans="1:23">
      <c r="A195">
        <v>2688</v>
      </c>
      <c r="B195">
        <v>180398</v>
      </c>
      <c r="C195">
        <v>0</v>
      </c>
      <c r="D195">
        <v>0</v>
      </c>
      <c r="E195">
        <v>54</v>
      </c>
      <c r="F195">
        <v>0</v>
      </c>
      <c r="G195">
        <v>1</v>
      </c>
      <c r="H195">
        <v>0</v>
      </c>
      <c r="I195">
        <v>0</v>
      </c>
      <c r="J195">
        <v>0</v>
      </c>
      <c r="K195">
        <v>0</v>
      </c>
      <c r="L195">
        <v>1</v>
      </c>
      <c r="M195">
        <v>0</v>
      </c>
      <c r="N195">
        <v>0</v>
      </c>
      <c r="O195" t="s">
        <v>25</v>
      </c>
      <c r="P195">
        <f>VLOOKUP($A195,[2]marketing!$A$1:$I$2221,2,FALSE)</f>
        <v>0</v>
      </c>
      <c r="Q195">
        <f>VLOOKUP($A195,[2]marketing!$A$1:$I$2221,3,FALSE)</f>
        <v>0</v>
      </c>
      <c r="R195">
        <f>VLOOKUP($A195,[2]marketing!$A$1:$I$2221,4,FALSE)</f>
        <v>1</v>
      </c>
      <c r="S195">
        <f>VLOOKUP($A195,[2]marketing!$A$1:$I$2221,5,FALSE)</f>
        <v>0</v>
      </c>
      <c r="T195">
        <f>VLOOKUP($A195,[2]marketing!$A$1:$I$2221,6,FALSE)</f>
        <v>0</v>
      </c>
      <c r="U195">
        <f>VLOOKUP($A195,[2]marketing!$A$1:$I$2221,7,FALSE)</f>
        <v>0</v>
      </c>
      <c r="V195">
        <f>VLOOKUP($A195,[2]marketing!$A$1:$I$2221,8,FALSE)</f>
        <v>0</v>
      </c>
      <c r="W195" s="9">
        <f>VLOOKUP($A195,[2]marketing!$A$1:$I$2221,9,FALSE)</f>
        <v>43572</v>
      </c>
    </row>
    <row r="196" spans="1:23">
      <c r="A196">
        <v>1707</v>
      </c>
      <c r="B196">
        <v>180395</v>
      </c>
      <c r="C196">
        <v>0</v>
      </c>
      <c r="D196">
        <v>0</v>
      </c>
      <c r="E196">
        <v>65</v>
      </c>
      <c r="F196">
        <v>0</v>
      </c>
      <c r="G196">
        <v>1</v>
      </c>
      <c r="H196">
        <v>0</v>
      </c>
      <c r="I196">
        <v>0</v>
      </c>
      <c r="J196">
        <v>0</v>
      </c>
      <c r="K196">
        <v>0</v>
      </c>
      <c r="L196">
        <v>1</v>
      </c>
      <c r="M196">
        <v>0</v>
      </c>
      <c r="N196">
        <v>0</v>
      </c>
      <c r="O196" t="s">
        <v>24</v>
      </c>
      <c r="P196">
        <f>VLOOKUP($A196,[2]marketing!$A$1:$I$2221,2,FALSE)</f>
        <v>0</v>
      </c>
      <c r="Q196">
        <f>VLOOKUP($A196,[2]marketing!$A$1:$I$2221,3,FALSE)</f>
        <v>0</v>
      </c>
      <c r="R196">
        <f>VLOOKUP($A196,[2]marketing!$A$1:$I$2221,4,FALSE)</f>
        <v>0</v>
      </c>
      <c r="S196">
        <f>VLOOKUP($A196,[2]marketing!$A$1:$I$2221,5,FALSE)</f>
        <v>1</v>
      </c>
      <c r="T196">
        <f>VLOOKUP($A196,[2]marketing!$A$1:$I$2221,6,FALSE)</f>
        <v>0</v>
      </c>
      <c r="U196">
        <f>VLOOKUP($A196,[2]marketing!$A$1:$I$2221,7,FALSE)</f>
        <v>0</v>
      </c>
      <c r="V196">
        <f>VLOOKUP($A196,[2]marketing!$A$1:$I$2221,8,FALSE)</f>
        <v>0</v>
      </c>
      <c r="W196" s="9">
        <f>VLOOKUP($A196,[2]marketing!$A$1:$I$2221,9,FALSE)</f>
        <v>43950</v>
      </c>
    </row>
    <row r="197" spans="1:23">
      <c r="A197">
        <v>2724</v>
      </c>
      <c r="B197">
        <v>180360</v>
      </c>
      <c r="C197">
        <v>0</v>
      </c>
      <c r="D197">
        <v>0</v>
      </c>
      <c r="E197">
        <v>71</v>
      </c>
      <c r="F197">
        <v>0</v>
      </c>
      <c r="G197">
        <v>1</v>
      </c>
      <c r="H197">
        <v>0</v>
      </c>
      <c r="I197">
        <v>0</v>
      </c>
      <c r="J197">
        <v>0</v>
      </c>
      <c r="K197">
        <v>0</v>
      </c>
      <c r="L197">
        <v>0</v>
      </c>
      <c r="M197">
        <v>0</v>
      </c>
      <c r="N197">
        <v>1</v>
      </c>
      <c r="O197" t="s">
        <v>25</v>
      </c>
      <c r="P197">
        <f>VLOOKUP($A197,[2]marketing!$A$1:$I$2221,2,FALSE)</f>
        <v>0</v>
      </c>
      <c r="Q197">
        <f>VLOOKUP($A197,[2]marketing!$A$1:$I$2221,3,FALSE)</f>
        <v>1</v>
      </c>
      <c r="R197">
        <f>VLOOKUP($A197,[2]marketing!$A$1:$I$2221,4,FALSE)</f>
        <v>1</v>
      </c>
      <c r="S197">
        <f>VLOOKUP($A197,[2]marketing!$A$1:$I$2221,5,FALSE)</f>
        <v>1</v>
      </c>
      <c r="T197">
        <f>VLOOKUP($A197,[2]marketing!$A$1:$I$2221,6,FALSE)</f>
        <v>0</v>
      </c>
      <c r="U197">
        <f>VLOOKUP($A197,[2]marketing!$A$1:$I$2221,7,FALSE)</f>
        <v>0</v>
      </c>
      <c r="V197">
        <f>VLOOKUP($A197,[2]marketing!$A$1:$I$2221,8,FALSE)</f>
        <v>0</v>
      </c>
      <c r="W197" s="9">
        <f>VLOOKUP($A197,[2]marketing!$A$1:$I$2221,9,FALSE)</f>
        <v>43685</v>
      </c>
    </row>
    <row r="198" spans="1:23">
      <c r="A198">
        <v>2811</v>
      </c>
      <c r="B198">
        <v>180336</v>
      </c>
      <c r="C198">
        <v>0</v>
      </c>
      <c r="D198">
        <v>0</v>
      </c>
      <c r="E198">
        <v>50</v>
      </c>
      <c r="F198">
        <v>0</v>
      </c>
      <c r="G198">
        <v>1</v>
      </c>
      <c r="H198">
        <v>0</v>
      </c>
      <c r="I198">
        <v>0</v>
      </c>
      <c r="J198">
        <v>0</v>
      </c>
      <c r="K198">
        <v>0</v>
      </c>
      <c r="L198">
        <v>0</v>
      </c>
      <c r="M198">
        <v>0</v>
      </c>
      <c r="N198">
        <v>1</v>
      </c>
      <c r="O198" t="s">
        <v>24</v>
      </c>
      <c r="P198">
        <f>VLOOKUP($A198,[2]marketing!$A$1:$I$2221,2,FALSE)</f>
        <v>0</v>
      </c>
      <c r="Q198">
        <f>VLOOKUP($A198,[2]marketing!$A$1:$I$2221,3,FALSE)</f>
        <v>0</v>
      </c>
      <c r="R198">
        <f>VLOOKUP($A198,[2]marketing!$A$1:$I$2221,4,FALSE)</f>
        <v>0</v>
      </c>
      <c r="S198">
        <f>VLOOKUP($A198,[2]marketing!$A$1:$I$2221,5,FALSE)</f>
        <v>0</v>
      </c>
      <c r="T198">
        <f>VLOOKUP($A198,[2]marketing!$A$1:$I$2221,6,FALSE)</f>
        <v>0</v>
      </c>
      <c r="U198">
        <f>VLOOKUP($A198,[2]marketing!$A$1:$I$2221,7,FALSE)</f>
        <v>0</v>
      </c>
      <c r="V198">
        <f>VLOOKUP($A198,[2]marketing!$A$1:$I$2221,8,FALSE)</f>
        <v>0</v>
      </c>
      <c r="W198" s="9">
        <f>VLOOKUP($A198,[2]marketing!$A$1:$I$2221,9,FALSE)</f>
        <v>43875</v>
      </c>
    </row>
    <row r="199" spans="1:23">
      <c r="A199">
        <v>1149</v>
      </c>
      <c r="B199">
        <v>180317</v>
      </c>
      <c r="C199">
        <v>0</v>
      </c>
      <c r="D199">
        <v>0</v>
      </c>
      <c r="E199">
        <v>65</v>
      </c>
      <c r="F199">
        <v>0</v>
      </c>
      <c r="G199">
        <v>0</v>
      </c>
      <c r="H199">
        <v>1</v>
      </c>
      <c r="I199">
        <v>0</v>
      </c>
      <c r="J199">
        <v>0</v>
      </c>
      <c r="K199">
        <v>0</v>
      </c>
      <c r="L199">
        <v>1</v>
      </c>
      <c r="M199">
        <v>0</v>
      </c>
      <c r="N199">
        <v>0</v>
      </c>
      <c r="O199" t="s">
        <v>24</v>
      </c>
      <c r="P199">
        <f>VLOOKUP($A199,[2]marketing!$A$1:$I$2221,2,FALSE)</f>
        <v>0</v>
      </c>
      <c r="Q199">
        <f>VLOOKUP($A199,[2]marketing!$A$1:$I$2221,3,FALSE)</f>
        <v>0</v>
      </c>
      <c r="R199">
        <f>VLOOKUP($A199,[2]marketing!$A$1:$I$2221,4,FALSE)</f>
        <v>0</v>
      </c>
      <c r="S199">
        <f>VLOOKUP($A199,[2]marketing!$A$1:$I$2221,5,FALSE)</f>
        <v>0</v>
      </c>
      <c r="T199">
        <f>VLOOKUP($A199,[2]marketing!$A$1:$I$2221,6,FALSE)</f>
        <v>0</v>
      </c>
      <c r="U199">
        <f>VLOOKUP($A199,[2]marketing!$A$1:$I$2221,7,FALSE)</f>
        <v>0</v>
      </c>
      <c r="V199">
        <f>VLOOKUP($A199,[2]marketing!$A$1:$I$2221,8,FALSE)</f>
        <v>0</v>
      </c>
      <c r="W199" s="9">
        <f>VLOOKUP($A199,[2]marketing!$A$1:$I$2221,9,FALSE)</f>
        <v>43855</v>
      </c>
    </row>
    <row r="200" spans="1:23">
      <c r="A200">
        <v>1503</v>
      </c>
      <c r="B200">
        <v>180184</v>
      </c>
      <c r="C200">
        <v>0</v>
      </c>
      <c r="D200">
        <v>0</v>
      </c>
      <c r="E200">
        <v>76</v>
      </c>
      <c r="F200">
        <v>0</v>
      </c>
      <c r="G200">
        <v>1</v>
      </c>
      <c r="H200">
        <v>0</v>
      </c>
      <c r="I200">
        <v>0</v>
      </c>
      <c r="J200">
        <v>0</v>
      </c>
      <c r="K200">
        <v>0</v>
      </c>
      <c r="L200">
        <v>0</v>
      </c>
      <c r="M200">
        <v>1</v>
      </c>
      <c r="N200">
        <v>0</v>
      </c>
      <c r="O200" t="s">
        <v>24</v>
      </c>
      <c r="P200">
        <f>VLOOKUP($A200,[2]marketing!$A$1:$I$2221,2,FALSE)</f>
        <v>0</v>
      </c>
      <c r="Q200">
        <f>VLOOKUP($A200,[2]marketing!$A$1:$I$2221,3,FALSE)</f>
        <v>0</v>
      </c>
      <c r="R200">
        <f>VLOOKUP($A200,[2]marketing!$A$1:$I$2221,4,FALSE)</f>
        <v>1</v>
      </c>
      <c r="S200">
        <f>VLOOKUP($A200,[2]marketing!$A$1:$I$2221,5,FALSE)</f>
        <v>1</v>
      </c>
      <c r="T200">
        <f>VLOOKUP($A200,[2]marketing!$A$1:$I$2221,6,FALSE)</f>
        <v>0</v>
      </c>
      <c r="U200">
        <f>VLOOKUP($A200,[2]marketing!$A$1:$I$2221,7,FALSE)</f>
        <v>0</v>
      </c>
      <c r="V200">
        <f>VLOOKUP($A200,[2]marketing!$A$1:$I$2221,8,FALSE)</f>
        <v>0</v>
      </c>
      <c r="W200" s="9">
        <f>VLOOKUP($A200,[2]marketing!$A$1:$I$2221,9,FALSE)</f>
        <v>44048</v>
      </c>
    </row>
    <row r="201" spans="1:23">
      <c r="A201">
        <v>3065</v>
      </c>
      <c r="B201">
        <v>180144</v>
      </c>
      <c r="C201">
        <v>0</v>
      </c>
      <c r="D201">
        <v>0</v>
      </c>
      <c r="E201">
        <v>45</v>
      </c>
      <c r="F201">
        <v>0</v>
      </c>
      <c r="G201">
        <v>0</v>
      </c>
      <c r="H201">
        <v>0</v>
      </c>
      <c r="I201">
        <v>1</v>
      </c>
      <c r="J201">
        <v>0</v>
      </c>
      <c r="K201">
        <v>0</v>
      </c>
      <c r="L201">
        <v>1</v>
      </c>
      <c r="M201">
        <v>0</v>
      </c>
      <c r="N201">
        <v>0</v>
      </c>
      <c r="O201" t="s">
        <v>23</v>
      </c>
      <c r="P201">
        <f>VLOOKUP($A201,[2]marketing!$A$1:$I$2221,2,FALSE)</f>
        <v>0</v>
      </c>
      <c r="Q201">
        <f>VLOOKUP($A201,[2]marketing!$A$1:$I$2221,3,FALSE)</f>
        <v>0</v>
      </c>
      <c r="R201">
        <f>VLOOKUP($A201,[2]marketing!$A$1:$I$2221,4,FALSE)</f>
        <v>0</v>
      </c>
      <c r="S201">
        <f>VLOOKUP($A201,[2]marketing!$A$1:$I$2221,5,FALSE)</f>
        <v>0</v>
      </c>
      <c r="T201">
        <f>VLOOKUP($A201,[2]marketing!$A$1:$I$2221,6,FALSE)</f>
        <v>0</v>
      </c>
      <c r="U201">
        <f>VLOOKUP($A201,[2]marketing!$A$1:$I$2221,7,FALSE)</f>
        <v>0</v>
      </c>
      <c r="V201">
        <f>VLOOKUP($A201,[2]marketing!$A$1:$I$2221,8,FALSE)</f>
        <v>0</v>
      </c>
      <c r="W201" s="9">
        <f>VLOOKUP($A201,[2]marketing!$A$1:$I$2221,9,FALSE)</f>
        <v>43896</v>
      </c>
    </row>
    <row r="202" spans="1:23">
      <c r="A202">
        <v>2647</v>
      </c>
      <c r="B202">
        <v>180141</v>
      </c>
      <c r="C202">
        <v>0</v>
      </c>
      <c r="D202">
        <v>0</v>
      </c>
      <c r="E202">
        <v>34</v>
      </c>
      <c r="F202">
        <v>0</v>
      </c>
      <c r="G202">
        <v>1</v>
      </c>
      <c r="H202">
        <v>0</v>
      </c>
      <c r="I202">
        <v>0</v>
      </c>
      <c r="J202">
        <v>0</v>
      </c>
      <c r="K202">
        <v>0</v>
      </c>
      <c r="L202">
        <v>0</v>
      </c>
      <c r="M202">
        <v>1</v>
      </c>
      <c r="N202">
        <v>0</v>
      </c>
      <c r="O202" t="s">
        <v>26</v>
      </c>
      <c r="P202">
        <f>VLOOKUP($A202,[2]marketing!$A$1:$I$2221,2,FALSE)</f>
        <v>0</v>
      </c>
      <c r="Q202">
        <f>VLOOKUP($A202,[2]marketing!$A$1:$I$2221,3,FALSE)</f>
        <v>0</v>
      </c>
      <c r="R202">
        <f>VLOOKUP($A202,[2]marketing!$A$1:$I$2221,4,FALSE)</f>
        <v>1</v>
      </c>
      <c r="S202">
        <f>VLOOKUP($A202,[2]marketing!$A$1:$I$2221,5,FALSE)</f>
        <v>0</v>
      </c>
      <c r="T202">
        <f>VLOOKUP($A202,[2]marketing!$A$1:$I$2221,6,FALSE)</f>
        <v>0</v>
      </c>
      <c r="U202">
        <f>VLOOKUP($A202,[2]marketing!$A$1:$I$2221,7,FALSE)</f>
        <v>0</v>
      </c>
      <c r="V202">
        <f>VLOOKUP($A202,[2]marketing!$A$1:$I$2221,8,FALSE)</f>
        <v>1</v>
      </c>
      <c r="W202" s="9">
        <f>VLOOKUP($A202,[2]marketing!$A$1:$I$2221,9,FALSE)</f>
        <v>43634</v>
      </c>
    </row>
    <row r="203" spans="1:23">
      <c r="A203">
        <v>1233</v>
      </c>
      <c r="B203">
        <v>180134</v>
      </c>
      <c r="C203">
        <v>1</v>
      </c>
      <c r="D203">
        <v>0</v>
      </c>
      <c r="E203">
        <v>48</v>
      </c>
      <c r="F203">
        <v>0</v>
      </c>
      <c r="G203">
        <v>1</v>
      </c>
      <c r="H203">
        <v>0</v>
      </c>
      <c r="I203">
        <v>0</v>
      </c>
      <c r="J203">
        <v>0</v>
      </c>
      <c r="K203">
        <v>0</v>
      </c>
      <c r="L203">
        <v>1</v>
      </c>
      <c r="M203">
        <v>0</v>
      </c>
      <c r="N203">
        <v>0</v>
      </c>
      <c r="O203" t="s">
        <v>24</v>
      </c>
      <c r="P203">
        <f>VLOOKUP($A203,[2]marketing!$A$1:$I$2221,2,FALSE)</f>
        <v>0</v>
      </c>
      <c r="Q203">
        <f>VLOOKUP($A203,[2]marketing!$A$1:$I$2221,3,FALSE)</f>
        <v>1</v>
      </c>
      <c r="R203">
        <f>VLOOKUP($A203,[2]marketing!$A$1:$I$2221,4,FALSE)</f>
        <v>1</v>
      </c>
      <c r="S203">
        <f>VLOOKUP($A203,[2]marketing!$A$1:$I$2221,5,FALSE)</f>
        <v>1</v>
      </c>
      <c r="T203">
        <f>VLOOKUP($A203,[2]marketing!$A$1:$I$2221,6,FALSE)</f>
        <v>0</v>
      </c>
      <c r="U203">
        <f>VLOOKUP($A203,[2]marketing!$A$1:$I$2221,7,FALSE)</f>
        <v>0</v>
      </c>
      <c r="V203">
        <f>VLOOKUP($A203,[2]marketing!$A$1:$I$2221,8,FALSE)</f>
        <v>1</v>
      </c>
      <c r="W203" s="9">
        <f>VLOOKUP($A203,[2]marketing!$A$1:$I$2221,9,FALSE)</f>
        <v>43763</v>
      </c>
    </row>
    <row r="204" spans="1:23">
      <c r="A204">
        <v>2387</v>
      </c>
      <c r="B204">
        <v>180134</v>
      </c>
      <c r="C204">
        <v>1</v>
      </c>
      <c r="D204">
        <v>0</v>
      </c>
      <c r="E204">
        <v>48</v>
      </c>
      <c r="F204">
        <v>0</v>
      </c>
      <c r="G204">
        <v>1</v>
      </c>
      <c r="H204">
        <v>0</v>
      </c>
      <c r="I204">
        <v>0</v>
      </c>
      <c r="J204">
        <v>0</v>
      </c>
      <c r="K204">
        <v>0</v>
      </c>
      <c r="L204">
        <v>1</v>
      </c>
      <c r="M204">
        <v>0</v>
      </c>
      <c r="N204">
        <v>0</v>
      </c>
      <c r="O204" t="s">
        <v>23</v>
      </c>
      <c r="P204">
        <f>VLOOKUP($A204,[2]marketing!$A$1:$I$2221,2,FALSE)</f>
        <v>0</v>
      </c>
      <c r="Q204">
        <f>VLOOKUP($A204,[2]marketing!$A$1:$I$2221,3,FALSE)</f>
        <v>1</v>
      </c>
      <c r="R204">
        <f>VLOOKUP($A204,[2]marketing!$A$1:$I$2221,4,FALSE)</f>
        <v>1</v>
      </c>
      <c r="S204">
        <f>VLOOKUP($A204,[2]marketing!$A$1:$I$2221,5,FALSE)</f>
        <v>1</v>
      </c>
      <c r="T204">
        <f>VLOOKUP($A204,[2]marketing!$A$1:$I$2221,6,FALSE)</f>
        <v>0</v>
      </c>
      <c r="U204">
        <f>VLOOKUP($A204,[2]marketing!$A$1:$I$2221,7,FALSE)</f>
        <v>0</v>
      </c>
      <c r="V204">
        <f>VLOOKUP($A204,[2]marketing!$A$1:$I$2221,8,FALSE)</f>
        <v>1</v>
      </c>
      <c r="W204" s="9">
        <f>VLOOKUP($A204,[2]marketing!$A$1:$I$2221,9,FALSE)</f>
        <v>43763</v>
      </c>
    </row>
    <row r="205" spans="1:23">
      <c r="A205">
        <v>1401</v>
      </c>
      <c r="B205">
        <v>180134</v>
      </c>
      <c r="C205">
        <v>0</v>
      </c>
      <c r="D205">
        <v>0</v>
      </c>
      <c r="E205">
        <v>26</v>
      </c>
      <c r="F205">
        <v>0</v>
      </c>
      <c r="G205">
        <v>0</v>
      </c>
      <c r="H205">
        <v>0</v>
      </c>
      <c r="I205">
        <v>1</v>
      </c>
      <c r="J205">
        <v>0</v>
      </c>
      <c r="K205">
        <v>0</v>
      </c>
      <c r="L205">
        <v>1</v>
      </c>
      <c r="M205">
        <v>0</v>
      </c>
      <c r="N205">
        <v>0</v>
      </c>
      <c r="O205" t="s">
        <v>24</v>
      </c>
      <c r="P205">
        <f>VLOOKUP($A205,[2]marketing!$A$1:$I$2221,2,FALSE)</f>
        <v>0</v>
      </c>
      <c r="Q205">
        <f>VLOOKUP($A205,[2]marketing!$A$1:$I$2221,3,FALSE)</f>
        <v>1</v>
      </c>
      <c r="R205">
        <f>VLOOKUP($A205,[2]marketing!$A$1:$I$2221,4,FALSE)</f>
        <v>1</v>
      </c>
      <c r="S205">
        <f>VLOOKUP($A205,[2]marketing!$A$1:$I$2221,5,FALSE)</f>
        <v>1</v>
      </c>
      <c r="T205">
        <f>VLOOKUP($A205,[2]marketing!$A$1:$I$2221,6,FALSE)</f>
        <v>1</v>
      </c>
      <c r="U205">
        <f>VLOOKUP($A205,[2]marketing!$A$1:$I$2221,7,FALSE)</f>
        <v>0</v>
      </c>
      <c r="V205">
        <f>VLOOKUP($A205,[2]marketing!$A$1:$I$2221,8,FALSE)</f>
        <v>0</v>
      </c>
      <c r="W205" s="9">
        <f>VLOOKUP($A205,[2]marketing!$A$1:$I$2221,9,FALSE)</f>
        <v>44033</v>
      </c>
    </row>
    <row r="206" spans="1:23">
      <c r="A206">
        <v>1253</v>
      </c>
      <c r="B206">
        <v>180124</v>
      </c>
      <c r="C206">
        <v>0</v>
      </c>
      <c r="D206">
        <v>0</v>
      </c>
      <c r="E206">
        <v>57</v>
      </c>
      <c r="F206">
        <v>0</v>
      </c>
      <c r="G206">
        <v>1</v>
      </c>
      <c r="H206">
        <v>0</v>
      </c>
      <c r="I206">
        <v>0</v>
      </c>
      <c r="J206">
        <v>0</v>
      </c>
      <c r="K206">
        <v>0</v>
      </c>
      <c r="L206">
        <v>1</v>
      </c>
      <c r="M206">
        <v>0</v>
      </c>
      <c r="N206">
        <v>0</v>
      </c>
      <c r="O206" t="s">
        <v>23</v>
      </c>
      <c r="P206">
        <f>VLOOKUP($A206,[2]marketing!$A$1:$I$2221,2,FALSE)</f>
        <v>1</v>
      </c>
      <c r="Q206">
        <f>VLOOKUP($A206,[2]marketing!$A$1:$I$2221,3,FALSE)</f>
        <v>0</v>
      </c>
      <c r="R206">
        <f>VLOOKUP($A206,[2]marketing!$A$1:$I$2221,4,FALSE)</f>
        <v>0</v>
      </c>
      <c r="S206">
        <f>VLOOKUP($A206,[2]marketing!$A$1:$I$2221,5,FALSE)</f>
        <v>0</v>
      </c>
      <c r="T206">
        <f>VLOOKUP($A206,[2]marketing!$A$1:$I$2221,6,FALSE)</f>
        <v>0</v>
      </c>
      <c r="U206">
        <f>VLOOKUP($A206,[2]marketing!$A$1:$I$2221,7,FALSE)</f>
        <v>0</v>
      </c>
      <c r="V206">
        <f>VLOOKUP($A206,[2]marketing!$A$1:$I$2221,8,FALSE)</f>
        <v>0</v>
      </c>
      <c r="W206" s="9">
        <f>VLOOKUP($A206,[2]marketing!$A$1:$I$2221,9,FALSE)</f>
        <v>44165</v>
      </c>
    </row>
    <row r="207" spans="1:23">
      <c r="A207">
        <v>1447</v>
      </c>
      <c r="B207">
        <v>180124</v>
      </c>
      <c r="C207">
        <v>0</v>
      </c>
      <c r="D207">
        <v>0</v>
      </c>
      <c r="E207">
        <v>57</v>
      </c>
      <c r="F207">
        <v>0</v>
      </c>
      <c r="G207">
        <v>1</v>
      </c>
      <c r="H207">
        <v>0</v>
      </c>
      <c r="I207">
        <v>0</v>
      </c>
      <c r="J207">
        <v>0</v>
      </c>
      <c r="K207">
        <v>0</v>
      </c>
      <c r="L207">
        <v>1</v>
      </c>
      <c r="M207">
        <v>0</v>
      </c>
      <c r="N207">
        <v>0</v>
      </c>
      <c r="O207" t="s">
        <v>26</v>
      </c>
      <c r="P207">
        <f>VLOOKUP($A207,[2]marketing!$A$1:$I$2221,2,FALSE)</f>
        <v>1</v>
      </c>
      <c r="Q207">
        <f>VLOOKUP($A207,[2]marketing!$A$1:$I$2221,3,FALSE)</f>
        <v>0</v>
      </c>
      <c r="R207">
        <f>VLOOKUP($A207,[2]marketing!$A$1:$I$2221,4,FALSE)</f>
        <v>0</v>
      </c>
      <c r="S207">
        <f>VLOOKUP($A207,[2]marketing!$A$1:$I$2221,5,FALSE)</f>
        <v>0</v>
      </c>
      <c r="T207">
        <f>VLOOKUP($A207,[2]marketing!$A$1:$I$2221,6,FALSE)</f>
        <v>0</v>
      </c>
      <c r="U207">
        <f>VLOOKUP($A207,[2]marketing!$A$1:$I$2221,7,FALSE)</f>
        <v>0</v>
      </c>
      <c r="V207">
        <f>VLOOKUP($A207,[2]marketing!$A$1:$I$2221,8,FALSE)</f>
        <v>0</v>
      </c>
      <c r="W207" s="9">
        <f>VLOOKUP($A207,[2]marketing!$A$1:$I$2221,9,FALSE)</f>
        <v>44165</v>
      </c>
    </row>
    <row r="208" spans="1:23">
      <c r="A208">
        <v>1185</v>
      </c>
      <c r="B208">
        <v>180067</v>
      </c>
      <c r="C208">
        <v>0</v>
      </c>
      <c r="D208">
        <v>0</v>
      </c>
      <c r="E208">
        <v>66</v>
      </c>
      <c r="F208">
        <v>0</v>
      </c>
      <c r="G208">
        <v>1</v>
      </c>
      <c r="H208">
        <v>0</v>
      </c>
      <c r="I208">
        <v>0</v>
      </c>
      <c r="J208">
        <v>0</v>
      </c>
      <c r="K208">
        <v>0</v>
      </c>
      <c r="L208">
        <v>1</v>
      </c>
      <c r="M208">
        <v>0</v>
      </c>
      <c r="N208">
        <v>0</v>
      </c>
      <c r="O208" t="s">
        <v>24</v>
      </c>
      <c r="P208">
        <f>VLOOKUP($A208,[2]marketing!$A$1:$I$2221,2,FALSE)</f>
        <v>0</v>
      </c>
      <c r="Q208">
        <f>VLOOKUP($A208,[2]marketing!$A$1:$I$2221,3,FALSE)</f>
        <v>0</v>
      </c>
      <c r="R208">
        <f>VLOOKUP($A208,[2]marketing!$A$1:$I$2221,4,FALSE)</f>
        <v>1</v>
      </c>
      <c r="S208">
        <f>VLOOKUP($A208,[2]marketing!$A$1:$I$2221,5,FALSE)</f>
        <v>0</v>
      </c>
      <c r="T208">
        <f>VLOOKUP($A208,[2]marketing!$A$1:$I$2221,6,FALSE)</f>
        <v>0</v>
      </c>
      <c r="U208">
        <f>VLOOKUP($A208,[2]marketing!$A$1:$I$2221,7,FALSE)</f>
        <v>0</v>
      </c>
      <c r="V208">
        <f>VLOOKUP($A208,[2]marketing!$A$1:$I$2221,8,FALSE)</f>
        <v>0</v>
      </c>
      <c r="W208" s="9">
        <f>VLOOKUP($A208,[2]marketing!$A$1:$I$2221,9,FALSE)</f>
        <v>43885</v>
      </c>
    </row>
    <row r="209" spans="1:23">
      <c r="A209">
        <v>1039</v>
      </c>
      <c r="B209">
        <v>180011</v>
      </c>
      <c r="C209">
        <v>0</v>
      </c>
      <c r="D209">
        <v>1</v>
      </c>
      <c r="E209">
        <v>40</v>
      </c>
      <c r="F209">
        <v>0</v>
      </c>
      <c r="G209">
        <v>1</v>
      </c>
      <c r="H209">
        <v>0</v>
      </c>
      <c r="I209">
        <v>0</v>
      </c>
      <c r="J209">
        <v>0</v>
      </c>
      <c r="K209">
        <v>0</v>
      </c>
      <c r="L209">
        <v>1</v>
      </c>
      <c r="M209">
        <v>0</v>
      </c>
      <c r="N209">
        <v>0</v>
      </c>
      <c r="O209" t="s">
        <v>26</v>
      </c>
      <c r="P209">
        <f>VLOOKUP($A209,[2]marketing!$A$1:$I$2221,2,FALSE)</f>
        <v>0</v>
      </c>
      <c r="Q209">
        <f>VLOOKUP($A209,[2]marketing!$A$1:$I$2221,3,FALSE)</f>
        <v>0</v>
      </c>
      <c r="R209">
        <f>VLOOKUP($A209,[2]marketing!$A$1:$I$2221,4,FALSE)</f>
        <v>0</v>
      </c>
      <c r="S209">
        <f>VLOOKUP($A209,[2]marketing!$A$1:$I$2221,5,FALSE)</f>
        <v>0</v>
      </c>
      <c r="T209">
        <f>VLOOKUP($A209,[2]marketing!$A$1:$I$2221,6,FALSE)</f>
        <v>0</v>
      </c>
      <c r="U209">
        <f>VLOOKUP($A209,[2]marketing!$A$1:$I$2221,7,FALSE)</f>
        <v>0</v>
      </c>
      <c r="V209">
        <f>VLOOKUP($A209,[2]marketing!$A$1:$I$2221,8,FALSE)</f>
        <v>0</v>
      </c>
      <c r="W209" s="9">
        <f>VLOOKUP($A209,[2]marketing!$A$1:$I$2221,9,FALSE)</f>
        <v>43742</v>
      </c>
    </row>
    <row r="210" spans="1:23">
      <c r="A210">
        <v>1275</v>
      </c>
      <c r="B210">
        <v>179946</v>
      </c>
      <c r="C210">
        <v>0</v>
      </c>
      <c r="D210">
        <v>0</v>
      </c>
      <c r="E210">
        <v>54</v>
      </c>
      <c r="F210">
        <v>0</v>
      </c>
      <c r="G210">
        <v>0</v>
      </c>
      <c r="H210">
        <v>0</v>
      </c>
      <c r="I210">
        <v>0</v>
      </c>
      <c r="J210">
        <v>1</v>
      </c>
      <c r="K210">
        <v>0</v>
      </c>
      <c r="L210">
        <v>1</v>
      </c>
      <c r="M210">
        <v>0</v>
      </c>
      <c r="N210">
        <v>0</v>
      </c>
      <c r="O210" t="s">
        <v>24</v>
      </c>
      <c r="P210">
        <f>VLOOKUP($A210,[2]marketing!$A$1:$I$2221,2,FALSE)</f>
        <v>0</v>
      </c>
      <c r="Q210">
        <f>VLOOKUP($A210,[2]marketing!$A$1:$I$2221,3,FALSE)</f>
        <v>0</v>
      </c>
      <c r="R210">
        <f>VLOOKUP($A210,[2]marketing!$A$1:$I$2221,4,FALSE)</f>
        <v>0</v>
      </c>
      <c r="S210">
        <f>VLOOKUP($A210,[2]marketing!$A$1:$I$2221,5,FALSE)</f>
        <v>0</v>
      </c>
      <c r="T210">
        <f>VLOOKUP($A210,[2]marketing!$A$1:$I$2221,6,FALSE)</f>
        <v>0</v>
      </c>
      <c r="U210">
        <f>VLOOKUP($A210,[2]marketing!$A$1:$I$2221,7,FALSE)</f>
        <v>0</v>
      </c>
      <c r="V210">
        <f>VLOOKUP($A210,[2]marketing!$A$1:$I$2221,8,FALSE)</f>
        <v>0</v>
      </c>
      <c r="W210" s="9">
        <f>VLOOKUP($A210,[2]marketing!$A$1:$I$2221,9,FALSE)</f>
        <v>44120</v>
      </c>
    </row>
    <row r="211" spans="1:23">
      <c r="A211">
        <v>1043</v>
      </c>
      <c r="B211">
        <v>179941</v>
      </c>
      <c r="C211">
        <v>0</v>
      </c>
      <c r="D211">
        <v>0</v>
      </c>
      <c r="E211">
        <v>44</v>
      </c>
      <c r="F211">
        <v>0</v>
      </c>
      <c r="G211">
        <v>0</v>
      </c>
      <c r="H211">
        <v>1</v>
      </c>
      <c r="I211">
        <v>0</v>
      </c>
      <c r="J211">
        <v>0</v>
      </c>
      <c r="K211">
        <v>0</v>
      </c>
      <c r="L211">
        <v>1</v>
      </c>
      <c r="M211">
        <v>0</v>
      </c>
      <c r="N211">
        <v>0</v>
      </c>
      <c r="O211" t="s">
        <v>23</v>
      </c>
      <c r="P211">
        <f>VLOOKUP($A211,[2]marketing!$A$1:$I$2221,2,FALSE)</f>
        <v>0</v>
      </c>
      <c r="Q211">
        <f>VLOOKUP($A211,[2]marketing!$A$1:$I$2221,3,FALSE)</f>
        <v>0</v>
      </c>
      <c r="R211">
        <f>VLOOKUP($A211,[2]marketing!$A$1:$I$2221,4,FALSE)</f>
        <v>0</v>
      </c>
      <c r="S211">
        <f>VLOOKUP($A211,[2]marketing!$A$1:$I$2221,5,FALSE)</f>
        <v>0</v>
      </c>
      <c r="T211">
        <f>VLOOKUP($A211,[2]marketing!$A$1:$I$2221,6,FALSE)</f>
        <v>0</v>
      </c>
      <c r="U211">
        <f>VLOOKUP($A211,[2]marketing!$A$1:$I$2221,7,FALSE)</f>
        <v>0</v>
      </c>
      <c r="V211">
        <f>VLOOKUP($A211,[2]marketing!$A$1:$I$2221,8,FALSE)</f>
        <v>0</v>
      </c>
      <c r="W211" s="9">
        <f>VLOOKUP($A211,[2]marketing!$A$1:$I$2221,9,FALSE)</f>
        <v>44167</v>
      </c>
    </row>
    <row r="212" spans="1:23">
      <c r="A212">
        <v>1216</v>
      </c>
      <c r="B212">
        <v>179930</v>
      </c>
      <c r="C212">
        <v>0</v>
      </c>
      <c r="D212">
        <v>0</v>
      </c>
      <c r="E212">
        <v>48</v>
      </c>
      <c r="F212">
        <v>0</v>
      </c>
      <c r="G212">
        <v>1</v>
      </c>
      <c r="H212">
        <v>0</v>
      </c>
      <c r="I212">
        <v>0</v>
      </c>
      <c r="J212">
        <v>0</v>
      </c>
      <c r="K212">
        <v>0</v>
      </c>
      <c r="L212">
        <v>0</v>
      </c>
      <c r="M212">
        <v>0</v>
      </c>
      <c r="N212">
        <v>1</v>
      </c>
      <c r="O212" t="s">
        <v>28</v>
      </c>
      <c r="P212">
        <f>VLOOKUP($A212,[2]marketing!$A$1:$I$2221,2,FALSE)</f>
        <v>0</v>
      </c>
      <c r="Q212">
        <f>VLOOKUP($A212,[2]marketing!$A$1:$I$2221,3,FALSE)</f>
        <v>0</v>
      </c>
      <c r="R212">
        <f>VLOOKUP($A212,[2]marketing!$A$1:$I$2221,4,FALSE)</f>
        <v>0</v>
      </c>
      <c r="S212">
        <f>VLOOKUP($A212,[2]marketing!$A$1:$I$2221,5,FALSE)</f>
        <v>0</v>
      </c>
      <c r="T212">
        <f>VLOOKUP($A212,[2]marketing!$A$1:$I$2221,6,FALSE)</f>
        <v>0</v>
      </c>
      <c r="U212">
        <f>VLOOKUP($A212,[2]marketing!$A$1:$I$2221,7,FALSE)</f>
        <v>0</v>
      </c>
      <c r="V212">
        <f>VLOOKUP($A212,[2]marketing!$A$1:$I$2221,8,FALSE)</f>
        <v>0</v>
      </c>
      <c r="W212" s="9">
        <f>VLOOKUP($A212,[2]marketing!$A$1:$I$2221,9,FALSE)</f>
        <v>43478</v>
      </c>
    </row>
    <row r="213" spans="1:23">
      <c r="A213">
        <v>1541</v>
      </c>
      <c r="B213">
        <v>179908</v>
      </c>
      <c r="C213">
        <v>0</v>
      </c>
      <c r="D213">
        <v>0</v>
      </c>
      <c r="E213">
        <v>38</v>
      </c>
      <c r="F213">
        <v>0</v>
      </c>
      <c r="G213">
        <v>1</v>
      </c>
      <c r="H213">
        <v>0</v>
      </c>
      <c r="I213">
        <v>0</v>
      </c>
      <c r="J213">
        <v>0</v>
      </c>
      <c r="K213">
        <v>0</v>
      </c>
      <c r="L213">
        <v>1</v>
      </c>
      <c r="M213">
        <v>0</v>
      </c>
      <c r="N213">
        <v>0</v>
      </c>
      <c r="O213" t="s">
        <v>23</v>
      </c>
      <c r="P213">
        <f>VLOOKUP($A213,[2]marketing!$A$1:$I$2221,2,FALSE)</f>
        <v>0</v>
      </c>
      <c r="Q213">
        <f>VLOOKUP($A213,[2]marketing!$A$1:$I$2221,3,FALSE)</f>
        <v>0</v>
      </c>
      <c r="R213">
        <f>VLOOKUP($A213,[2]marketing!$A$1:$I$2221,4,FALSE)</f>
        <v>1</v>
      </c>
      <c r="S213">
        <f>VLOOKUP($A213,[2]marketing!$A$1:$I$2221,5,FALSE)</f>
        <v>0</v>
      </c>
      <c r="T213">
        <f>VLOOKUP($A213,[2]marketing!$A$1:$I$2221,6,FALSE)</f>
        <v>0</v>
      </c>
      <c r="U213">
        <f>VLOOKUP($A213,[2]marketing!$A$1:$I$2221,7,FALSE)</f>
        <v>0</v>
      </c>
      <c r="V213">
        <f>VLOOKUP($A213,[2]marketing!$A$1:$I$2221,8,FALSE)</f>
        <v>0</v>
      </c>
      <c r="W213" s="9">
        <f>VLOOKUP($A213,[2]marketing!$A$1:$I$2221,9,FALSE)</f>
        <v>43718</v>
      </c>
    </row>
    <row r="214" spans="1:23">
      <c r="A214">
        <v>2539</v>
      </c>
      <c r="B214">
        <v>179865</v>
      </c>
      <c r="C214">
        <v>0</v>
      </c>
      <c r="D214">
        <v>1</v>
      </c>
      <c r="E214">
        <v>66</v>
      </c>
      <c r="F214">
        <v>1</v>
      </c>
      <c r="G214">
        <v>0</v>
      </c>
      <c r="H214">
        <v>0</v>
      </c>
      <c r="I214">
        <v>0</v>
      </c>
      <c r="J214">
        <v>0</v>
      </c>
      <c r="K214">
        <v>0</v>
      </c>
      <c r="L214">
        <v>1</v>
      </c>
      <c r="M214">
        <v>0</v>
      </c>
      <c r="N214">
        <v>0</v>
      </c>
      <c r="O214" t="s">
        <v>26</v>
      </c>
      <c r="P214">
        <f>VLOOKUP($A214,[2]marketing!$A$1:$I$2221,2,FALSE)</f>
        <v>0</v>
      </c>
      <c r="Q214">
        <f>VLOOKUP($A214,[2]marketing!$A$1:$I$2221,3,FALSE)</f>
        <v>0</v>
      </c>
      <c r="R214">
        <f>VLOOKUP($A214,[2]marketing!$A$1:$I$2221,4,FALSE)</f>
        <v>0</v>
      </c>
      <c r="S214">
        <f>VLOOKUP($A214,[2]marketing!$A$1:$I$2221,5,FALSE)</f>
        <v>0</v>
      </c>
      <c r="T214">
        <f>VLOOKUP($A214,[2]marketing!$A$1:$I$2221,6,FALSE)</f>
        <v>0</v>
      </c>
      <c r="U214">
        <f>VLOOKUP($A214,[2]marketing!$A$1:$I$2221,7,FALSE)</f>
        <v>0</v>
      </c>
      <c r="V214">
        <f>VLOOKUP($A214,[2]marketing!$A$1:$I$2221,8,FALSE)</f>
        <v>0</v>
      </c>
      <c r="W214" s="9">
        <f>VLOOKUP($A214,[2]marketing!$A$1:$I$2221,9,FALSE)</f>
        <v>44157</v>
      </c>
    </row>
    <row r="215" spans="1:23">
      <c r="A215">
        <v>3056</v>
      </c>
      <c r="B215">
        <v>179823</v>
      </c>
      <c r="C215">
        <v>0</v>
      </c>
      <c r="D215">
        <v>1</v>
      </c>
      <c r="E215">
        <v>61</v>
      </c>
      <c r="F215">
        <v>0</v>
      </c>
      <c r="G215">
        <v>1</v>
      </c>
      <c r="H215">
        <v>0</v>
      </c>
      <c r="I215">
        <v>0</v>
      </c>
      <c r="J215">
        <v>0</v>
      </c>
      <c r="K215">
        <v>0</v>
      </c>
      <c r="L215">
        <v>1</v>
      </c>
      <c r="M215">
        <v>0</v>
      </c>
      <c r="N215">
        <v>0</v>
      </c>
      <c r="O215" t="s">
        <v>27</v>
      </c>
      <c r="P215">
        <f>VLOOKUP($A215,[2]marketing!$A$1:$I$2221,2,FALSE)</f>
        <v>0</v>
      </c>
      <c r="Q215">
        <f>VLOOKUP($A215,[2]marketing!$A$1:$I$2221,3,FALSE)</f>
        <v>1</v>
      </c>
      <c r="R215">
        <f>VLOOKUP($A215,[2]marketing!$A$1:$I$2221,4,FALSE)</f>
        <v>0</v>
      </c>
      <c r="S215">
        <f>VLOOKUP($A215,[2]marketing!$A$1:$I$2221,5,FALSE)</f>
        <v>0</v>
      </c>
      <c r="T215">
        <f>VLOOKUP($A215,[2]marketing!$A$1:$I$2221,6,FALSE)</f>
        <v>0</v>
      </c>
      <c r="U215">
        <f>VLOOKUP($A215,[2]marketing!$A$1:$I$2221,7,FALSE)</f>
        <v>0</v>
      </c>
      <c r="V215">
        <f>VLOOKUP($A215,[2]marketing!$A$1:$I$2221,8,FALSE)</f>
        <v>0</v>
      </c>
      <c r="W215" s="9">
        <f>VLOOKUP($A215,[2]marketing!$A$1:$I$2221,9,FALSE)</f>
        <v>44078</v>
      </c>
    </row>
    <row r="216" spans="1:23">
      <c r="A216">
        <v>2077</v>
      </c>
      <c r="B216">
        <v>179803</v>
      </c>
      <c r="C216">
        <v>0</v>
      </c>
      <c r="D216">
        <v>1</v>
      </c>
      <c r="E216">
        <v>62</v>
      </c>
      <c r="F216">
        <v>1</v>
      </c>
      <c r="G216">
        <v>0</v>
      </c>
      <c r="H216">
        <v>0</v>
      </c>
      <c r="I216">
        <v>0</v>
      </c>
      <c r="J216">
        <v>0</v>
      </c>
      <c r="K216">
        <v>0</v>
      </c>
      <c r="L216">
        <v>1</v>
      </c>
      <c r="M216">
        <v>0</v>
      </c>
      <c r="N216">
        <v>0</v>
      </c>
      <c r="O216" t="s">
        <v>26</v>
      </c>
      <c r="P216">
        <f>VLOOKUP($A216,[2]marketing!$A$1:$I$2221,2,FALSE)</f>
        <v>0</v>
      </c>
      <c r="Q216">
        <f>VLOOKUP($A216,[2]marketing!$A$1:$I$2221,3,FALSE)</f>
        <v>0</v>
      </c>
      <c r="R216">
        <f>VLOOKUP($A216,[2]marketing!$A$1:$I$2221,4,FALSE)</f>
        <v>0</v>
      </c>
      <c r="S216">
        <f>VLOOKUP($A216,[2]marketing!$A$1:$I$2221,5,FALSE)</f>
        <v>0</v>
      </c>
      <c r="T216">
        <f>VLOOKUP($A216,[2]marketing!$A$1:$I$2221,6,FALSE)</f>
        <v>0</v>
      </c>
      <c r="U216">
        <f>VLOOKUP($A216,[2]marketing!$A$1:$I$2221,7,FALSE)</f>
        <v>0</v>
      </c>
      <c r="V216">
        <f>VLOOKUP($A216,[2]marketing!$A$1:$I$2221,8,FALSE)</f>
        <v>0</v>
      </c>
      <c r="W216" s="9">
        <f>VLOOKUP($A216,[2]marketing!$A$1:$I$2221,9,FALSE)</f>
        <v>44141</v>
      </c>
    </row>
    <row r="217" spans="1:23">
      <c r="A217">
        <v>1570</v>
      </c>
      <c r="B217">
        <v>179800</v>
      </c>
      <c r="C217">
        <v>0</v>
      </c>
      <c r="D217">
        <v>0</v>
      </c>
      <c r="E217">
        <v>65</v>
      </c>
      <c r="F217">
        <v>0</v>
      </c>
      <c r="G217">
        <v>0</v>
      </c>
      <c r="H217">
        <v>0</v>
      </c>
      <c r="I217">
        <v>0</v>
      </c>
      <c r="J217">
        <v>1</v>
      </c>
      <c r="K217">
        <v>0</v>
      </c>
      <c r="L217">
        <v>1</v>
      </c>
      <c r="M217">
        <v>0</v>
      </c>
      <c r="N217">
        <v>0</v>
      </c>
      <c r="O217" t="s">
        <v>28</v>
      </c>
      <c r="P217">
        <f>VLOOKUP($A217,[2]marketing!$A$1:$I$2221,2,FALSE)</f>
        <v>1</v>
      </c>
      <c r="Q217">
        <f>VLOOKUP($A217,[2]marketing!$A$1:$I$2221,3,FALSE)</f>
        <v>0</v>
      </c>
      <c r="R217">
        <f>VLOOKUP($A217,[2]marketing!$A$1:$I$2221,4,FALSE)</f>
        <v>1</v>
      </c>
      <c r="S217">
        <f>VLOOKUP($A217,[2]marketing!$A$1:$I$2221,5,FALSE)</f>
        <v>1</v>
      </c>
      <c r="T217">
        <f>VLOOKUP($A217,[2]marketing!$A$1:$I$2221,6,FALSE)</f>
        <v>0</v>
      </c>
      <c r="U217">
        <f>VLOOKUP($A217,[2]marketing!$A$1:$I$2221,7,FALSE)</f>
        <v>0</v>
      </c>
      <c r="V217">
        <f>VLOOKUP($A217,[2]marketing!$A$1:$I$2221,8,FALSE)</f>
        <v>1</v>
      </c>
      <c r="W217" s="9">
        <f>VLOOKUP($A217,[2]marketing!$A$1:$I$2221,9,FALSE)</f>
        <v>43524</v>
      </c>
    </row>
    <row r="218" spans="1:23">
      <c r="A218">
        <v>1225</v>
      </c>
      <c r="B218">
        <v>179761</v>
      </c>
      <c r="C218">
        <v>0</v>
      </c>
      <c r="D218">
        <v>1</v>
      </c>
      <c r="E218">
        <v>62</v>
      </c>
      <c r="F218">
        <v>0</v>
      </c>
      <c r="G218">
        <v>0</v>
      </c>
      <c r="H218">
        <v>1</v>
      </c>
      <c r="I218">
        <v>0</v>
      </c>
      <c r="J218">
        <v>0</v>
      </c>
      <c r="K218">
        <v>0</v>
      </c>
      <c r="L218">
        <v>0</v>
      </c>
      <c r="M218">
        <v>0</v>
      </c>
      <c r="N218">
        <v>1</v>
      </c>
      <c r="O218" t="s">
        <v>26</v>
      </c>
      <c r="P218">
        <f>VLOOKUP($A218,[2]marketing!$A$1:$I$2221,2,FALSE)</f>
        <v>0</v>
      </c>
      <c r="Q218">
        <f>VLOOKUP($A218,[2]marketing!$A$1:$I$2221,3,FALSE)</f>
        <v>0</v>
      </c>
      <c r="R218">
        <f>VLOOKUP($A218,[2]marketing!$A$1:$I$2221,4,FALSE)</f>
        <v>0</v>
      </c>
      <c r="S218">
        <f>VLOOKUP($A218,[2]marketing!$A$1:$I$2221,5,FALSE)</f>
        <v>0</v>
      </c>
      <c r="T218">
        <f>VLOOKUP($A218,[2]marketing!$A$1:$I$2221,6,FALSE)</f>
        <v>0</v>
      </c>
      <c r="U218">
        <f>VLOOKUP($A218,[2]marketing!$A$1:$I$2221,7,FALSE)</f>
        <v>0</v>
      </c>
      <c r="V218">
        <f>VLOOKUP($A218,[2]marketing!$A$1:$I$2221,8,FALSE)</f>
        <v>0</v>
      </c>
      <c r="W218" s="9">
        <f>VLOOKUP($A218,[2]marketing!$A$1:$I$2221,9,FALSE)</f>
        <v>43900</v>
      </c>
    </row>
    <row r="219" spans="1:23">
      <c r="A219">
        <v>2787</v>
      </c>
      <c r="B219">
        <v>179734</v>
      </c>
      <c r="C219">
        <v>0</v>
      </c>
      <c r="D219">
        <v>0</v>
      </c>
      <c r="E219">
        <v>51</v>
      </c>
      <c r="F219">
        <v>0</v>
      </c>
      <c r="G219">
        <v>1</v>
      </c>
      <c r="H219">
        <v>0</v>
      </c>
      <c r="I219">
        <v>0</v>
      </c>
      <c r="J219">
        <v>0</v>
      </c>
      <c r="K219">
        <v>0</v>
      </c>
      <c r="L219">
        <v>0</v>
      </c>
      <c r="M219">
        <v>1</v>
      </c>
      <c r="N219">
        <v>0</v>
      </c>
      <c r="O219" t="s">
        <v>24</v>
      </c>
      <c r="P219">
        <f>VLOOKUP($A219,[2]marketing!$A$1:$I$2221,2,FALSE)</f>
        <v>0</v>
      </c>
      <c r="Q219">
        <f>VLOOKUP($A219,[2]marketing!$A$1:$I$2221,3,FALSE)</f>
        <v>0</v>
      </c>
      <c r="R219">
        <f>VLOOKUP($A219,[2]marketing!$A$1:$I$2221,4,FALSE)</f>
        <v>0</v>
      </c>
      <c r="S219">
        <f>VLOOKUP($A219,[2]marketing!$A$1:$I$2221,5,FALSE)</f>
        <v>1</v>
      </c>
      <c r="T219">
        <f>VLOOKUP($A219,[2]marketing!$A$1:$I$2221,6,FALSE)</f>
        <v>0</v>
      </c>
      <c r="U219">
        <f>VLOOKUP($A219,[2]marketing!$A$1:$I$2221,7,FALSE)</f>
        <v>0</v>
      </c>
      <c r="V219">
        <f>VLOOKUP($A219,[2]marketing!$A$1:$I$2221,8,FALSE)</f>
        <v>0</v>
      </c>
      <c r="W219" s="9">
        <f>VLOOKUP($A219,[2]marketing!$A$1:$I$2221,9,FALSE)</f>
        <v>44167</v>
      </c>
    </row>
    <row r="220" spans="1:23">
      <c r="A220">
        <v>1969</v>
      </c>
      <c r="B220">
        <v>179689</v>
      </c>
      <c r="C220">
        <v>0</v>
      </c>
      <c r="D220">
        <v>0</v>
      </c>
      <c r="E220">
        <v>44</v>
      </c>
      <c r="F220">
        <v>0</v>
      </c>
      <c r="G220">
        <v>0</v>
      </c>
      <c r="H220">
        <v>1</v>
      </c>
      <c r="I220">
        <v>0</v>
      </c>
      <c r="J220">
        <v>0</v>
      </c>
      <c r="K220">
        <v>0</v>
      </c>
      <c r="L220">
        <v>0</v>
      </c>
      <c r="M220">
        <v>0</v>
      </c>
      <c r="N220">
        <v>0</v>
      </c>
      <c r="O220" t="s">
        <v>26</v>
      </c>
      <c r="P220">
        <f>VLOOKUP($A220,[2]marketing!$A$1:$I$2221,2,FALSE)</f>
        <v>0</v>
      </c>
      <c r="Q220">
        <f>VLOOKUP($A220,[2]marketing!$A$1:$I$2221,3,FALSE)</f>
        <v>0</v>
      </c>
      <c r="R220">
        <f>VLOOKUP($A220,[2]marketing!$A$1:$I$2221,4,FALSE)</f>
        <v>0</v>
      </c>
      <c r="S220">
        <f>VLOOKUP($A220,[2]marketing!$A$1:$I$2221,5,FALSE)</f>
        <v>0</v>
      </c>
      <c r="T220">
        <f>VLOOKUP($A220,[2]marketing!$A$1:$I$2221,6,FALSE)</f>
        <v>0</v>
      </c>
      <c r="U220">
        <f>VLOOKUP($A220,[2]marketing!$A$1:$I$2221,7,FALSE)</f>
        <v>0</v>
      </c>
      <c r="V220">
        <f>VLOOKUP($A220,[2]marketing!$A$1:$I$2221,8,FALSE)</f>
        <v>0</v>
      </c>
      <c r="W220" s="9">
        <f>VLOOKUP($A220,[2]marketing!$A$1:$I$2221,9,FALSE)</f>
        <v>43755</v>
      </c>
    </row>
    <row r="221" spans="1:23">
      <c r="A221">
        <v>1911</v>
      </c>
      <c r="B221">
        <v>179632</v>
      </c>
      <c r="C221">
        <v>0</v>
      </c>
      <c r="D221">
        <v>0</v>
      </c>
      <c r="E221">
        <v>46</v>
      </c>
      <c r="F221">
        <v>0</v>
      </c>
      <c r="G221">
        <v>0</v>
      </c>
      <c r="H221">
        <v>0</v>
      </c>
      <c r="I221">
        <v>1</v>
      </c>
      <c r="J221">
        <v>0</v>
      </c>
      <c r="K221">
        <v>0</v>
      </c>
      <c r="L221">
        <v>0</v>
      </c>
      <c r="M221">
        <v>0</v>
      </c>
      <c r="N221">
        <v>1</v>
      </c>
      <c r="O221" t="s">
        <v>24</v>
      </c>
      <c r="P221">
        <f>VLOOKUP($A221,[2]marketing!$A$1:$I$2221,2,FALSE)</f>
        <v>0</v>
      </c>
      <c r="Q221">
        <f>VLOOKUP($A221,[2]marketing!$A$1:$I$2221,3,FALSE)</f>
        <v>0</v>
      </c>
      <c r="R221">
        <f>VLOOKUP($A221,[2]marketing!$A$1:$I$2221,4,FALSE)</f>
        <v>0</v>
      </c>
      <c r="S221">
        <f>VLOOKUP($A221,[2]marketing!$A$1:$I$2221,5,FALSE)</f>
        <v>0</v>
      </c>
      <c r="T221">
        <f>VLOOKUP($A221,[2]marketing!$A$1:$I$2221,6,FALSE)</f>
        <v>0</v>
      </c>
      <c r="U221">
        <f>VLOOKUP($A221,[2]marketing!$A$1:$I$2221,7,FALSE)</f>
        <v>0</v>
      </c>
      <c r="V221">
        <f>VLOOKUP($A221,[2]marketing!$A$1:$I$2221,8,FALSE)</f>
        <v>0</v>
      </c>
      <c r="W221" s="9">
        <f>VLOOKUP($A221,[2]marketing!$A$1:$I$2221,9,FALSE)</f>
        <v>44086</v>
      </c>
    </row>
    <row r="222" spans="1:23">
      <c r="A222">
        <v>1118</v>
      </c>
      <c r="B222">
        <v>179607</v>
      </c>
      <c r="C222">
        <v>0</v>
      </c>
      <c r="D222">
        <v>0</v>
      </c>
      <c r="E222">
        <v>36</v>
      </c>
      <c r="F222">
        <v>0</v>
      </c>
      <c r="G222">
        <v>0</v>
      </c>
      <c r="H222">
        <v>1</v>
      </c>
      <c r="I222">
        <v>0</v>
      </c>
      <c r="J222">
        <v>0</v>
      </c>
      <c r="K222">
        <v>0</v>
      </c>
      <c r="L222">
        <v>1</v>
      </c>
      <c r="M222">
        <v>0</v>
      </c>
      <c r="N222">
        <v>0</v>
      </c>
      <c r="O222" t="s">
        <v>27</v>
      </c>
      <c r="P222">
        <f>VLOOKUP($A222,[2]marketing!$A$1:$I$2221,2,FALSE)</f>
        <v>0</v>
      </c>
      <c r="Q222">
        <f>VLOOKUP($A222,[2]marketing!$A$1:$I$2221,3,FALSE)</f>
        <v>0</v>
      </c>
      <c r="R222">
        <f>VLOOKUP($A222,[2]marketing!$A$1:$I$2221,4,FALSE)</f>
        <v>0</v>
      </c>
      <c r="S222">
        <f>VLOOKUP($A222,[2]marketing!$A$1:$I$2221,5,FALSE)</f>
        <v>0</v>
      </c>
      <c r="T222">
        <f>VLOOKUP($A222,[2]marketing!$A$1:$I$2221,6,FALSE)</f>
        <v>0</v>
      </c>
      <c r="U222">
        <f>VLOOKUP($A222,[2]marketing!$A$1:$I$2221,7,FALSE)</f>
        <v>0</v>
      </c>
      <c r="V222">
        <f>VLOOKUP($A222,[2]marketing!$A$1:$I$2221,8,FALSE)</f>
        <v>1</v>
      </c>
      <c r="W222" s="9">
        <f>VLOOKUP($A222,[2]marketing!$A$1:$I$2221,9,FALSE)</f>
        <v>43734</v>
      </c>
    </row>
    <row r="223" spans="1:23">
      <c r="A223">
        <v>1083</v>
      </c>
      <c r="B223">
        <v>179593</v>
      </c>
      <c r="C223">
        <v>0</v>
      </c>
      <c r="D223">
        <v>0</v>
      </c>
      <c r="E223">
        <v>47</v>
      </c>
      <c r="F223">
        <v>0</v>
      </c>
      <c r="G223">
        <v>1</v>
      </c>
      <c r="H223">
        <v>0</v>
      </c>
      <c r="I223">
        <v>0</v>
      </c>
      <c r="J223">
        <v>0</v>
      </c>
      <c r="K223">
        <v>0</v>
      </c>
      <c r="L223">
        <v>1</v>
      </c>
      <c r="M223">
        <v>0</v>
      </c>
      <c r="N223">
        <v>0</v>
      </c>
      <c r="O223" t="s">
        <v>24</v>
      </c>
      <c r="P223">
        <f>VLOOKUP($A223,[2]marketing!$A$1:$I$2221,2,FALSE)</f>
        <v>0</v>
      </c>
      <c r="Q223">
        <f>VLOOKUP($A223,[2]marketing!$A$1:$I$2221,3,FALSE)</f>
        <v>0</v>
      </c>
      <c r="R223">
        <f>VLOOKUP($A223,[2]marketing!$A$1:$I$2221,4,FALSE)</f>
        <v>1</v>
      </c>
      <c r="S223">
        <f>VLOOKUP($A223,[2]marketing!$A$1:$I$2221,5,FALSE)</f>
        <v>0</v>
      </c>
      <c r="T223">
        <f>VLOOKUP($A223,[2]marketing!$A$1:$I$2221,6,FALSE)</f>
        <v>0</v>
      </c>
      <c r="U223">
        <f>VLOOKUP($A223,[2]marketing!$A$1:$I$2221,7,FALSE)</f>
        <v>0</v>
      </c>
      <c r="V223">
        <f>VLOOKUP($A223,[2]marketing!$A$1:$I$2221,8,FALSE)</f>
        <v>0</v>
      </c>
      <c r="W223" s="9">
        <f>VLOOKUP($A223,[2]marketing!$A$1:$I$2221,9,FALSE)</f>
        <v>44120</v>
      </c>
    </row>
    <row r="224" spans="1:23">
      <c r="A224">
        <v>2015</v>
      </c>
      <c r="B224">
        <v>179593</v>
      </c>
      <c r="C224">
        <v>0</v>
      </c>
      <c r="D224">
        <v>0</v>
      </c>
      <c r="E224">
        <v>47</v>
      </c>
      <c r="F224">
        <v>0</v>
      </c>
      <c r="G224">
        <v>1</v>
      </c>
      <c r="H224">
        <v>0</v>
      </c>
      <c r="I224">
        <v>0</v>
      </c>
      <c r="J224">
        <v>0</v>
      </c>
      <c r="K224">
        <v>0</v>
      </c>
      <c r="L224">
        <v>1</v>
      </c>
      <c r="M224">
        <v>0</v>
      </c>
      <c r="N224">
        <v>0</v>
      </c>
      <c r="O224" t="s">
        <v>23</v>
      </c>
      <c r="P224">
        <f>VLOOKUP($A224,[2]marketing!$A$1:$I$2221,2,FALSE)</f>
        <v>0</v>
      </c>
      <c r="Q224">
        <f>VLOOKUP($A224,[2]marketing!$A$1:$I$2221,3,FALSE)</f>
        <v>0</v>
      </c>
      <c r="R224">
        <f>VLOOKUP($A224,[2]marketing!$A$1:$I$2221,4,FALSE)</f>
        <v>1</v>
      </c>
      <c r="S224">
        <f>VLOOKUP($A224,[2]marketing!$A$1:$I$2221,5,FALSE)</f>
        <v>0</v>
      </c>
      <c r="T224">
        <f>VLOOKUP($A224,[2]marketing!$A$1:$I$2221,6,FALSE)</f>
        <v>0</v>
      </c>
      <c r="U224">
        <f>VLOOKUP($A224,[2]marketing!$A$1:$I$2221,7,FALSE)</f>
        <v>0</v>
      </c>
      <c r="V224">
        <f>VLOOKUP($A224,[2]marketing!$A$1:$I$2221,8,FALSE)</f>
        <v>0</v>
      </c>
      <c r="W224" s="9">
        <f>VLOOKUP($A224,[2]marketing!$A$1:$I$2221,9,FALSE)</f>
        <v>44120</v>
      </c>
    </row>
    <row r="225" spans="1:23">
      <c r="A225">
        <v>1350</v>
      </c>
      <c r="B225">
        <v>179530</v>
      </c>
      <c r="C225">
        <v>0</v>
      </c>
      <c r="D225">
        <v>0</v>
      </c>
      <c r="E225">
        <v>60</v>
      </c>
      <c r="F225">
        <v>0</v>
      </c>
      <c r="G225">
        <v>1</v>
      </c>
      <c r="H225">
        <v>0</v>
      </c>
      <c r="I225">
        <v>0</v>
      </c>
      <c r="J225">
        <v>0</v>
      </c>
      <c r="K225">
        <v>0</v>
      </c>
      <c r="L225">
        <v>1</v>
      </c>
      <c r="M225">
        <v>0</v>
      </c>
      <c r="N225">
        <v>0</v>
      </c>
      <c r="O225" t="s">
        <v>25</v>
      </c>
      <c r="P225">
        <f>VLOOKUP($A225,[2]marketing!$A$1:$I$2221,2,FALSE)</f>
        <v>0</v>
      </c>
      <c r="Q225">
        <f>VLOOKUP($A225,[2]marketing!$A$1:$I$2221,3,FALSE)</f>
        <v>0</v>
      </c>
      <c r="R225">
        <f>VLOOKUP($A225,[2]marketing!$A$1:$I$2221,4,FALSE)</f>
        <v>0</v>
      </c>
      <c r="S225">
        <f>VLOOKUP($A225,[2]marketing!$A$1:$I$2221,5,FALSE)</f>
        <v>0</v>
      </c>
      <c r="T225">
        <f>VLOOKUP($A225,[2]marketing!$A$1:$I$2221,6,FALSE)</f>
        <v>0</v>
      </c>
      <c r="U225">
        <f>VLOOKUP($A225,[2]marketing!$A$1:$I$2221,7,FALSE)</f>
        <v>0</v>
      </c>
      <c r="V225">
        <f>VLOOKUP($A225,[2]marketing!$A$1:$I$2221,8,FALSE)</f>
        <v>0</v>
      </c>
      <c r="W225" s="9">
        <f>VLOOKUP($A225,[2]marketing!$A$1:$I$2221,9,FALSE)</f>
        <v>43760</v>
      </c>
    </row>
    <row r="226" spans="1:23">
      <c r="A226">
        <v>2489</v>
      </c>
      <c r="B226">
        <v>179529</v>
      </c>
      <c r="C226">
        <v>0</v>
      </c>
      <c r="D226">
        <v>0</v>
      </c>
      <c r="E226">
        <v>34</v>
      </c>
      <c r="F226">
        <v>0</v>
      </c>
      <c r="G226">
        <v>1</v>
      </c>
      <c r="H226">
        <v>0</v>
      </c>
      <c r="I226">
        <v>0</v>
      </c>
      <c r="J226">
        <v>0</v>
      </c>
      <c r="K226">
        <v>0</v>
      </c>
      <c r="L226">
        <v>1</v>
      </c>
      <c r="M226">
        <v>0</v>
      </c>
      <c r="N226">
        <v>0</v>
      </c>
      <c r="O226" t="s">
        <v>23</v>
      </c>
      <c r="P226">
        <f>VLOOKUP($A226,[2]marketing!$A$1:$I$2221,2,FALSE)</f>
        <v>0</v>
      </c>
      <c r="Q226">
        <f>VLOOKUP($A226,[2]marketing!$A$1:$I$2221,3,FALSE)</f>
        <v>0</v>
      </c>
      <c r="R226">
        <f>VLOOKUP($A226,[2]marketing!$A$1:$I$2221,4,FALSE)</f>
        <v>0</v>
      </c>
      <c r="S226">
        <f>VLOOKUP($A226,[2]marketing!$A$1:$I$2221,5,FALSE)</f>
        <v>0</v>
      </c>
      <c r="T226">
        <f>VLOOKUP($A226,[2]marketing!$A$1:$I$2221,6,FALSE)</f>
        <v>0</v>
      </c>
      <c r="U226">
        <f>VLOOKUP($A226,[2]marketing!$A$1:$I$2221,7,FALSE)</f>
        <v>0</v>
      </c>
      <c r="V226">
        <f>VLOOKUP($A226,[2]marketing!$A$1:$I$2221,8,FALSE)</f>
        <v>0</v>
      </c>
      <c r="W226" s="9">
        <f>VLOOKUP($A226,[2]marketing!$A$1:$I$2221,9,FALSE)</f>
        <v>44105</v>
      </c>
    </row>
    <row r="227" spans="1:23">
      <c r="A227">
        <v>2063</v>
      </c>
      <c r="B227">
        <v>179456</v>
      </c>
      <c r="C227">
        <v>0</v>
      </c>
      <c r="D227">
        <v>0</v>
      </c>
      <c r="E227">
        <v>64</v>
      </c>
      <c r="F227">
        <v>0</v>
      </c>
      <c r="G227">
        <v>1</v>
      </c>
      <c r="H227">
        <v>0</v>
      </c>
      <c r="I227">
        <v>0</v>
      </c>
      <c r="J227">
        <v>0</v>
      </c>
      <c r="K227">
        <v>0</v>
      </c>
      <c r="L227">
        <v>1</v>
      </c>
      <c r="M227">
        <v>0</v>
      </c>
      <c r="N227">
        <v>0</v>
      </c>
      <c r="O227" t="s">
        <v>23</v>
      </c>
      <c r="P227">
        <f>VLOOKUP($A227,[2]marketing!$A$1:$I$2221,2,FALSE)</f>
        <v>0</v>
      </c>
      <c r="Q227">
        <f>VLOOKUP($A227,[2]marketing!$A$1:$I$2221,3,FALSE)</f>
        <v>0</v>
      </c>
      <c r="R227">
        <f>VLOOKUP($A227,[2]marketing!$A$1:$I$2221,4,FALSE)</f>
        <v>0</v>
      </c>
      <c r="S227">
        <f>VLOOKUP($A227,[2]marketing!$A$1:$I$2221,5,FALSE)</f>
        <v>0</v>
      </c>
      <c r="T227">
        <f>VLOOKUP($A227,[2]marketing!$A$1:$I$2221,6,FALSE)</f>
        <v>0</v>
      </c>
      <c r="U227">
        <f>VLOOKUP($A227,[2]marketing!$A$1:$I$2221,7,FALSE)</f>
        <v>0</v>
      </c>
      <c r="V227">
        <f>VLOOKUP($A227,[2]marketing!$A$1:$I$2221,8,FALSE)</f>
        <v>1</v>
      </c>
      <c r="W227" s="9">
        <f>VLOOKUP($A227,[2]marketing!$A$1:$I$2221,9,FALSE)</f>
        <v>43492</v>
      </c>
    </row>
    <row r="228" spans="1:23">
      <c r="A228">
        <v>2462</v>
      </c>
      <c r="B228">
        <v>179419</v>
      </c>
      <c r="C228">
        <v>0</v>
      </c>
      <c r="D228">
        <v>0</v>
      </c>
      <c r="E228">
        <v>50</v>
      </c>
      <c r="F228">
        <v>0</v>
      </c>
      <c r="G228">
        <v>0</v>
      </c>
      <c r="H228">
        <v>0</v>
      </c>
      <c r="I228">
        <v>1</v>
      </c>
      <c r="J228">
        <v>0</v>
      </c>
      <c r="K228">
        <v>0</v>
      </c>
      <c r="L228">
        <v>0</v>
      </c>
      <c r="M228">
        <v>1</v>
      </c>
      <c r="N228">
        <v>0</v>
      </c>
      <c r="O228" t="s">
        <v>27</v>
      </c>
      <c r="P228">
        <f>VLOOKUP($A228,[2]marketing!$A$1:$I$2221,2,FALSE)</f>
        <v>0</v>
      </c>
      <c r="Q228">
        <f>VLOOKUP($A228,[2]marketing!$A$1:$I$2221,3,FALSE)</f>
        <v>0</v>
      </c>
      <c r="R228">
        <f>VLOOKUP($A228,[2]marketing!$A$1:$I$2221,4,FALSE)</f>
        <v>0</v>
      </c>
      <c r="S228">
        <f>VLOOKUP($A228,[2]marketing!$A$1:$I$2221,5,FALSE)</f>
        <v>0</v>
      </c>
      <c r="T228">
        <f>VLOOKUP($A228,[2]marketing!$A$1:$I$2221,6,FALSE)</f>
        <v>0</v>
      </c>
      <c r="U228">
        <f>VLOOKUP($A228,[2]marketing!$A$1:$I$2221,7,FALSE)</f>
        <v>0</v>
      </c>
      <c r="V228">
        <f>VLOOKUP($A228,[2]marketing!$A$1:$I$2221,8,FALSE)</f>
        <v>0</v>
      </c>
      <c r="W228" s="9">
        <f>VLOOKUP($A228,[2]marketing!$A$1:$I$2221,9,FALSE)</f>
        <v>44161</v>
      </c>
    </row>
    <row r="229" spans="1:23">
      <c r="A229">
        <v>2139</v>
      </c>
      <c r="B229">
        <v>179410</v>
      </c>
      <c r="C229">
        <v>0</v>
      </c>
      <c r="D229">
        <v>0</v>
      </c>
      <c r="E229">
        <v>59</v>
      </c>
      <c r="F229">
        <v>0</v>
      </c>
      <c r="G229">
        <v>1</v>
      </c>
      <c r="H229">
        <v>0</v>
      </c>
      <c r="I229">
        <v>0</v>
      </c>
      <c r="J229">
        <v>0</v>
      </c>
      <c r="K229">
        <v>0</v>
      </c>
      <c r="L229">
        <v>1</v>
      </c>
      <c r="M229">
        <v>0</v>
      </c>
      <c r="N229">
        <v>0</v>
      </c>
      <c r="O229" t="s">
        <v>24</v>
      </c>
      <c r="P229">
        <f>VLOOKUP($A229,[2]marketing!$A$1:$I$2221,2,FALSE)</f>
        <v>0</v>
      </c>
      <c r="Q229">
        <f>VLOOKUP($A229,[2]marketing!$A$1:$I$2221,3,FALSE)</f>
        <v>0</v>
      </c>
      <c r="R229">
        <f>VLOOKUP($A229,[2]marketing!$A$1:$I$2221,4,FALSE)</f>
        <v>0</v>
      </c>
      <c r="S229">
        <f>VLOOKUP($A229,[2]marketing!$A$1:$I$2221,5,FALSE)</f>
        <v>0</v>
      </c>
      <c r="T229">
        <f>VLOOKUP($A229,[2]marketing!$A$1:$I$2221,6,FALSE)</f>
        <v>0</v>
      </c>
      <c r="U229">
        <f>VLOOKUP($A229,[2]marketing!$A$1:$I$2221,7,FALSE)</f>
        <v>0</v>
      </c>
      <c r="V229">
        <f>VLOOKUP($A229,[2]marketing!$A$1:$I$2221,8,FALSE)</f>
        <v>0</v>
      </c>
      <c r="W229" s="9">
        <f>VLOOKUP($A229,[2]marketing!$A$1:$I$2221,9,FALSE)</f>
        <v>44137</v>
      </c>
    </row>
    <row r="230" spans="1:23">
      <c r="A230">
        <v>3062</v>
      </c>
      <c r="B230">
        <v>179244</v>
      </c>
      <c r="C230">
        <v>0</v>
      </c>
      <c r="D230">
        <v>0</v>
      </c>
      <c r="E230">
        <v>27</v>
      </c>
      <c r="F230">
        <v>0</v>
      </c>
      <c r="G230">
        <v>0</v>
      </c>
      <c r="H230">
        <v>1</v>
      </c>
      <c r="I230">
        <v>0</v>
      </c>
      <c r="J230">
        <v>0</v>
      </c>
      <c r="K230">
        <v>0</v>
      </c>
      <c r="L230">
        <v>1</v>
      </c>
      <c r="M230">
        <v>0</v>
      </c>
      <c r="N230">
        <v>0</v>
      </c>
      <c r="O230" t="s">
        <v>27</v>
      </c>
      <c r="P230">
        <f>VLOOKUP($A230,[2]marketing!$A$1:$I$2221,2,FALSE)</f>
        <v>0</v>
      </c>
      <c r="Q230">
        <f>VLOOKUP($A230,[2]marketing!$A$1:$I$2221,3,FALSE)</f>
        <v>0</v>
      </c>
      <c r="R230">
        <f>VLOOKUP($A230,[2]marketing!$A$1:$I$2221,4,FALSE)</f>
        <v>1</v>
      </c>
      <c r="S230">
        <f>VLOOKUP($A230,[2]marketing!$A$1:$I$2221,5,FALSE)</f>
        <v>1</v>
      </c>
      <c r="T230">
        <f>VLOOKUP($A230,[2]marketing!$A$1:$I$2221,6,FALSE)</f>
        <v>0</v>
      </c>
      <c r="U230">
        <f>VLOOKUP($A230,[2]marketing!$A$1:$I$2221,7,FALSE)</f>
        <v>0</v>
      </c>
      <c r="V230">
        <f>VLOOKUP($A230,[2]marketing!$A$1:$I$2221,8,FALSE)</f>
        <v>1</v>
      </c>
      <c r="W230" s="9">
        <f>VLOOKUP($A230,[2]marketing!$A$1:$I$2221,9,FALSE)</f>
        <v>43611</v>
      </c>
    </row>
    <row r="231" spans="1:23">
      <c r="A231">
        <v>2971</v>
      </c>
      <c r="B231">
        <v>179205</v>
      </c>
      <c r="C231">
        <v>0</v>
      </c>
      <c r="D231">
        <v>0</v>
      </c>
      <c r="E231">
        <v>45</v>
      </c>
      <c r="F231">
        <v>0</v>
      </c>
      <c r="G231">
        <v>1</v>
      </c>
      <c r="H231">
        <v>0</v>
      </c>
      <c r="I231">
        <v>0</v>
      </c>
      <c r="J231">
        <v>0</v>
      </c>
      <c r="K231">
        <v>0</v>
      </c>
      <c r="L231">
        <v>1</v>
      </c>
      <c r="M231">
        <v>0</v>
      </c>
      <c r="N231">
        <v>0</v>
      </c>
      <c r="O231" t="s">
        <v>26</v>
      </c>
      <c r="P231">
        <f>VLOOKUP($A231,[2]marketing!$A$1:$I$2221,2,FALSE)</f>
        <v>0</v>
      </c>
      <c r="Q231">
        <f>VLOOKUP($A231,[2]marketing!$A$1:$I$2221,3,FALSE)</f>
        <v>0</v>
      </c>
      <c r="R231">
        <f>VLOOKUP($A231,[2]marketing!$A$1:$I$2221,4,FALSE)</f>
        <v>0</v>
      </c>
      <c r="S231">
        <f>VLOOKUP($A231,[2]marketing!$A$1:$I$2221,5,FALSE)</f>
        <v>1</v>
      </c>
      <c r="T231">
        <f>VLOOKUP($A231,[2]marketing!$A$1:$I$2221,6,FALSE)</f>
        <v>0</v>
      </c>
      <c r="U231">
        <f>VLOOKUP($A231,[2]marketing!$A$1:$I$2221,7,FALSE)</f>
        <v>0</v>
      </c>
      <c r="V231">
        <f>VLOOKUP($A231,[2]marketing!$A$1:$I$2221,8,FALSE)</f>
        <v>1</v>
      </c>
      <c r="W231" s="9">
        <f>VLOOKUP($A231,[2]marketing!$A$1:$I$2221,9,FALSE)</f>
        <v>43499</v>
      </c>
    </row>
    <row r="232" spans="1:23">
      <c r="A232">
        <v>3143</v>
      </c>
      <c r="B232">
        <v>179174</v>
      </c>
      <c r="C232">
        <v>0</v>
      </c>
      <c r="D232">
        <v>0</v>
      </c>
      <c r="E232">
        <v>45</v>
      </c>
      <c r="F232">
        <v>0</v>
      </c>
      <c r="G232">
        <v>1</v>
      </c>
      <c r="H232">
        <v>0</v>
      </c>
      <c r="I232">
        <v>0</v>
      </c>
      <c r="J232">
        <v>0</v>
      </c>
      <c r="K232">
        <v>0</v>
      </c>
      <c r="L232">
        <v>0</v>
      </c>
      <c r="M232">
        <v>0</v>
      </c>
      <c r="N232">
        <v>1</v>
      </c>
      <c r="O232" t="s">
        <v>23</v>
      </c>
      <c r="P232">
        <f>VLOOKUP($A232,[2]marketing!$A$1:$I$2221,2,FALSE)</f>
        <v>0</v>
      </c>
      <c r="Q232">
        <f>VLOOKUP($A232,[2]marketing!$A$1:$I$2221,3,FALSE)</f>
        <v>0</v>
      </c>
      <c r="R232">
        <f>VLOOKUP($A232,[2]marketing!$A$1:$I$2221,4,FALSE)</f>
        <v>1</v>
      </c>
      <c r="S232">
        <f>VLOOKUP($A232,[2]marketing!$A$1:$I$2221,5,FALSE)</f>
        <v>1</v>
      </c>
      <c r="T232">
        <f>VLOOKUP($A232,[2]marketing!$A$1:$I$2221,6,FALSE)</f>
        <v>0</v>
      </c>
      <c r="U232">
        <f>VLOOKUP($A232,[2]marketing!$A$1:$I$2221,7,FALSE)</f>
        <v>0</v>
      </c>
      <c r="V232">
        <f>VLOOKUP($A232,[2]marketing!$A$1:$I$2221,8,FALSE)</f>
        <v>1</v>
      </c>
      <c r="W232" s="9">
        <f>VLOOKUP($A232,[2]marketing!$A$1:$I$2221,9,FALSE)</f>
        <v>43634</v>
      </c>
    </row>
    <row r="233" spans="1:23">
      <c r="A233">
        <v>1742</v>
      </c>
      <c r="B233">
        <v>179146</v>
      </c>
      <c r="C233">
        <v>1</v>
      </c>
      <c r="D233">
        <v>1</v>
      </c>
      <c r="E233">
        <v>53</v>
      </c>
      <c r="F233">
        <v>0</v>
      </c>
      <c r="G233">
        <v>0</v>
      </c>
      <c r="H233">
        <v>1</v>
      </c>
      <c r="I233">
        <v>0</v>
      </c>
      <c r="J233">
        <v>0</v>
      </c>
      <c r="K233">
        <v>0</v>
      </c>
      <c r="L233">
        <v>1</v>
      </c>
      <c r="M233">
        <v>0</v>
      </c>
      <c r="N233">
        <v>0</v>
      </c>
      <c r="O233" t="s">
        <v>27</v>
      </c>
      <c r="P233">
        <f>VLOOKUP($A233,[2]marketing!$A$1:$I$2221,2,FALSE)</f>
        <v>0</v>
      </c>
      <c r="Q233">
        <f>VLOOKUP($A233,[2]marketing!$A$1:$I$2221,3,FALSE)</f>
        <v>0</v>
      </c>
      <c r="R233">
        <f>VLOOKUP($A233,[2]marketing!$A$1:$I$2221,4,FALSE)</f>
        <v>0</v>
      </c>
      <c r="S233">
        <f>VLOOKUP($A233,[2]marketing!$A$1:$I$2221,5,FALSE)</f>
        <v>0</v>
      </c>
      <c r="T233">
        <f>VLOOKUP($A233,[2]marketing!$A$1:$I$2221,6,FALSE)</f>
        <v>0</v>
      </c>
      <c r="U233">
        <f>VLOOKUP($A233,[2]marketing!$A$1:$I$2221,7,FALSE)</f>
        <v>0</v>
      </c>
      <c r="V233">
        <f>VLOOKUP($A233,[2]marketing!$A$1:$I$2221,8,FALSE)</f>
        <v>0</v>
      </c>
      <c r="W233" s="9">
        <f>VLOOKUP($A233,[2]marketing!$A$1:$I$2221,9,FALSE)</f>
        <v>44102</v>
      </c>
    </row>
    <row r="234" spans="1:23">
      <c r="A234">
        <v>2711</v>
      </c>
      <c r="B234">
        <v>179146</v>
      </c>
      <c r="C234">
        <v>1</v>
      </c>
      <c r="D234">
        <v>1</v>
      </c>
      <c r="E234">
        <v>53</v>
      </c>
      <c r="F234">
        <v>0</v>
      </c>
      <c r="G234">
        <v>0</v>
      </c>
      <c r="H234">
        <v>1</v>
      </c>
      <c r="I234">
        <v>0</v>
      </c>
      <c r="J234">
        <v>0</v>
      </c>
      <c r="K234">
        <v>0</v>
      </c>
      <c r="L234">
        <v>1</v>
      </c>
      <c r="M234">
        <v>0</v>
      </c>
      <c r="N234">
        <v>0</v>
      </c>
      <c r="O234" t="s">
        <v>23</v>
      </c>
      <c r="P234">
        <f>VLOOKUP($A234,[2]marketing!$A$1:$I$2221,2,FALSE)</f>
        <v>0</v>
      </c>
      <c r="Q234">
        <f>VLOOKUP($A234,[2]marketing!$A$1:$I$2221,3,FALSE)</f>
        <v>0</v>
      </c>
      <c r="R234">
        <f>VLOOKUP($A234,[2]marketing!$A$1:$I$2221,4,FALSE)</f>
        <v>0</v>
      </c>
      <c r="S234">
        <f>VLOOKUP($A234,[2]marketing!$A$1:$I$2221,5,FALSE)</f>
        <v>0</v>
      </c>
      <c r="T234">
        <f>VLOOKUP($A234,[2]marketing!$A$1:$I$2221,6,FALSE)</f>
        <v>0</v>
      </c>
      <c r="U234">
        <f>VLOOKUP($A234,[2]marketing!$A$1:$I$2221,7,FALSE)</f>
        <v>0</v>
      </c>
      <c r="V234">
        <f>VLOOKUP($A234,[2]marketing!$A$1:$I$2221,8,FALSE)</f>
        <v>0</v>
      </c>
      <c r="W234" s="9">
        <f>VLOOKUP($A234,[2]marketing!$A$1:$I$2221,9,FALSE)</f>
        <v>44102</v>
      </c>
    </row>
    <row r="235" spans="1:23">
      <c r="A235">
        <v>1048</v>
      </c>
      <c r="B235">
        <v>179143</v>
      </c>
      <c r="C235">
        <v>0</v>
      </c>
      <c r="D235">
        <v>0</v>
      </c>
      <c r="E235">
        <v>56</v>
      </c>
      <c r="F235">
        <v>0</v>
      </c>
      <c r="G235">
        <v>1</v>
      </c>
      <c r="H235">
        <v>0</v>
      </c>
      <c r="I235">
        <v>0</v>
      </c>
      <c r="J235">
        <v>0</v>
      </c>
      <c r="K235">
        <v>0</v>
      </c>
      <c r="L235">
        <v>0</v>
      </c>
      <c r="M235">
        <v>1</v>
      </c>
      <c r="N235">
        <v>0</v>
      </c>
      <c r="O235" t="s">
        <v>28</v>
      </c>
      <c r="P235">
        <f>VLOOKUP($A235,[2]marketing!$A$1:$I$2221,2,FALSE)</f>
        <v>0</v>
      </c>
      <c r="Q235">
        <f>VLOOKUP($A235,[2]marketing!$A$1:$I$2221,3,FALSE)</f>
        <v>0</v>
      </c>
      <c r="R235">
        <f>VLOOKUP($A235,[2]marketing!$A$1:$I$2221,4,FALSE)</f>
        <v>0</v>
      </c>
      <c r="S235">
        <f>VLOOKUP($A235,[2]marketing!$A$1:$I$2221,5,FALSE)</f>
        <v>0</v>
      </c>
      <c r="T235">
        <f>VLOOKUP($A235,[2]marketing!$A$1:$I$2221,6,FALSE)</f>
        <v>0</v>
      </c>
      <c r="U235">
        <f>VLOOKUP($A235,[2]marketing!$A$1:$I$2221,7,FALSE)</f>
        <v>0</v>
      </c>
      <c r="V235">
        <f>VLOOKUP($A235,[2]marketing!$A$1:$I$2221,8,FALSE)</f>
        <v>0</v>
      </c>
      <c r="W235" s="9">
        <f>VLOOKUP($A235,[2]marketing!$A$1:$I$2221,9,FALSE)</f>
        <v>43481</v>
      </c>
    </row>
    <row r="236" spans="1:23">
      <c r="A236">
        <v>1474</v>
      </c>
      <c r="B236">
        <v>178952</v>
      </c>
      <c r="C236">
        <v>0</v>
      </c>
      <c r="D236">
        <v>1</v>
      </c>
      <c r="E236">
        <v>62</v>
      </c>
      <c r="F236">
        <v>0</v>
      </c>
      <c r="G236">
        <v>0</v>
      </c>
      <c r="H236">
        <v>0</v>
      </c>
      <c r="I236">
        <v>1</v>
      </c>
      <c r="J236">
        <v>0</v>
      </c>
      <c r="K236">
        <v>0</v>
      </c>
      <c r="L236">
        <v>0</v>
      </c>
      <c r="M236">
        <v>0</v>
      </c>
      <c r="N236">
        <v>1</v>
      </c>
      <c r="O236" t="s">
        <v>28</v>
      </c>
      <c r="P236">
        <f>VLOOKUP($A236,[2]marketing!$A$1:$I$2221,2,FALSE)</f>
        <v>0</v>
      </c>
      <c r="Q236">
        <f>VLOOKUP($A236,[2]marketing!$A$1:$I$2221,3,FALSE)</f>
        <v>0</v>
      </c>
      <c r="R236">
        <f>VLOOKUP($A236,[2]marketing!$A$1:$I$2221,4,FALSE)</f>
        <v>0</v>
      </c>
      <c r="S236">
        <f>VLOOKUP($A236,[2]marketing!$A$1:$I$2221,5,FALSE)</f>
        <v>0</v>
      </c>
      <c r="T236">
        <f>VLOOKUP($A236,[2]marketing!$A$1:$I$2221,6,FALSE)</f>
        <v>0</v>
      </c>
      <c r="U236">
        <f>VLOOKUP($A236,[2]marketing!$A$1:$I$2221,7,FALSE)</f>
        <v>0</v>
      </c>
      <c r="V236">
        <f>VLOOKUP($A236,[2]marketing!$A$1:$I$2221,8,FALSE)</f>
        <v>0</v>
      </c>
      <c r="W236" s="9">
        <f>VLOOKUP($A236,[2]marketing!$A$1:$I$2221,9,FALSE)</f>
        <v>43525</v>
      </c>
    </row>
    <row r="237" spans="1:23">
      <c r="A237">
        <v>1752</v>
      </c>
      <c r="B237">
        <v>178939</v>
      </c>
      <c r="C237">
        <v>0</v>
      </c>
      <c r="D237">
        <v>0</v>
      </c>
      <c r="E237">
        <v>69</v>
      </c>
      <c r="F237">
        <v>0</v>
      </c>
      <c r="G237">
        <v>1</v>
      </c>
      <c r="H237">
        <v>0</v>
      </c>
      <c r="I237">
        <v>0</v>
      </c>
      <c r="J237">
        <v>0</v>
      </c>
      <c r="K237">
        <v>0</v>
      </c>
      <c r="L237">
        <v>0</v>
      </c>
      <c r="M237">
        <v>0</v>
      </c>
      <c r="N237">
        <v>1</v>
      </c>
      <c r="O237" t="s">
        <v>25</v>
      </c>
      <c r="P237">
        <f>VLOOKUP($A237,[2]marketing!$A$1:$I$2221,2,FALSE)</f>
        <v>0</v>
      </c>
      <c r="Q237">
        <f>VLOOKUP($A237,[2]marketing!$A$1:$I$2221,3,FALSE)</f>
        <v>0</v>
      </c>
      <c r="R237">
        <f>VLOOKUP($A237,[2]marketing!$A$1:$I$2221,4,FALSE)</f>
        <v>0</v>
      </c>
      <c r="S237">
        <f>VLOOKUP($A237,[2]marketing!$A$1:$I$2221,5,FALSE)</f>
        <v>0</v>
      </c>
      <c r="T237">
        <f>VLOOKUP($A237,[2]marketing!$A$1:$I$2221,6,FALSE)</f>
        <v>0</v>
      </c>
      <c r="U237">
        <f>VLOOKUP($A237,[2]marketing!$A$1:$I$2221,7,FALSE)</f>
        <v>0</v>
      </c>
      <c r="V237">
        <f>VLOOKUP($A237,[2]marketing!$A$1:$I$2221,8,FALSE)</f>
        <v>0</v>
      </c>
      <c r="W237" s="9">
        <f>VLOOKUP($A237,[2]marketing!$A$1:$I$2221,9,FALSE)</f>
        <v>43969</v>
      </c>
    </row>
    <row r="238" spans="1:23">
      <c r="A238">
        <v>2484</v>
      </c>
      <c r="B238">
        <v>178931</v>
      </c>
      <c r="C238">
        <v>0</v>
      </c>
      <c r="D238">
        <v>0</v>
      </c>
      <c r="E238">
        <v>49</v>
      </c>
      <c r="F238">
        <v>0</v>
      </c>
      <c r="G238">
        <v>1</v>
      </c>
      <c r="H238">
        <v>0</v>
      </c>
      <c r="I238">
        <v>0</v>
      </c>
      <c r="J238">
        <v>0</v>
      </c>
      <c r="K238">
        <v>0</v>
      </c>
      <c r="L238">
        <v>0</v>
      </c>
      <c r="M238">
        <v>0</v>
      </c>
      <c r="N238">
        <v>1</v>
      </c>
      <c r="O238" t="s">
        <v>25</v>
      </c>
      <c r="P238">
        <f>VLOOKUP($A238,[2]marketing!$A$1:$I$2221,2,FALSE)</f>
        <v>0</v>
      </c>
      <c r="Q238">
        <f>VLOOKUP($A238,[2]marketing!$A$1:$I$2221,3,FALSE)</f>
        <v>0</v>
      </c>
      <c r="R238">
        <f>VLOOKUP($A238,[2]marketing!$A$1:$I$2221,4,FALSE)</f>
        <v>0</v>
      </c>
      <c r="S238">
        <f>VLOOKUP($A238,[2]marketing!$A$1:$I$2221,5,FALSE)</f>
        <v>0</v>
      </c>
      <c r="T238">
        <f>VLOOKUP($A238,[2]marketing!$A$1:$I$2221,6,FALSE)</f>
        <v>0</v>
      </c>
      <c r="U238">
        <f>VLOOKUP($A238,[2]marketing!$A$1:$I$2221,7,FALSE)</f>
        <v>0</v>
      </c>
      <c r="V238">
        <f>VLOOKUP($A238,[2]marketing!$A$1:$I$2221,8,FALSE)</f>
        <v>0</v>
      </c>
      <c r="W238" s="9">
        <f>VLOOKUP($A238,[2]marketing!$A$1:$I$2221,9,FALSE)</f>
        <v>43921</v>
      </c>
    </row>
    <row r="239" spans="1:23">
      <c r="A239">
        <v>1681</v>
      </c>
      <c r="B239">
        <v>178901</v>
      </c>
      <c r="C239">
        <v>0</v>
      </c>
      <c r="D239">
        <v>1</v>
      </c>
      <c r="E239">
        <v>47</v>
      </c>
      <c r="F239">
        <v>1</v>
      </c>
      <c r="G239">
        <v>0</v>
      </c>
      <c r="H239">
        <v>0</v>
      </c>
      <c r="I239">
        <v>0</v>
      </c>
      <c r="J239">
        <v>0</v>
      </c>
      <c r="K239">
        <v>0</v>
      </c>
      <c r="L239">
        <v>1</v>
      </c>
      <c r="M239">
        <v>0</v>
      </c>
      <c r="N239">
        <v>0</v>
      </c>
      <c r="O239" t="s">
        <v>26</v>
      </c>
      <c r="P239">
        <f>VLOOKUP($A239,[2]marketing!$A$1:$I$2221,2,FALSE)</f>
        <v>0</v>
      </c>
      <c r="Q239">
        <f>VLOOKUP($A239,[2]marketing!$A$1:$I$2221,3,FALSE)</f>
        <v>0</v>
      </c>
      <c r="R239">
        <f>VLOOKUP($A239,[2]marketing!$A$1:$I$2221,4,FALSE)</f>
        <v>0</v>
      </c>
      <c r="S239">
        <f>VLOOKUP($A239,[2]marketing!$A$1:$I$2221,5,FALSE)</f>
        <v>0</v>
      </c>
      <c r="T239">
        <f>VLOOKUP($A239,[2]marketing!$A$1:$I$2221,6,FALSE)</f>
        <v>0</v>
      </c>
      <c r="U239">
        <f>VLOOKUP($A239,[2]marketing!$A$1:$I$2221,7,FALSE)</f>
        <v>0</v>
      </c>
      <c r="V239">
        <f>VLOOKUP($A239,[2]marketing!$A$1:$I$2221,8,FALSE)</f>
        <v>0</v>
      </c>
      <c r="W239" s="9">
        <f>VLOOKUP($A239,[2]marketing!$A$1:$I$2221,9,FALSE)</f>
        <v>43883</v>
      </c>
    </row>
    <row r="240" spans="1:23">
      <c r="A240">
        <v>1469</v>
      </c>
      <c r="B240">
        <v>178825</v>
      </c>
      <c r="C240">
        <v>0</v>
      </c>
      <c r="D240">
        <v>0</v>
      </c>
      <c r="E240">
        <v>56</v>
      </c>
      <c r="F240">
        <v>1</v>
      </c>
      <c r="G240">
        <v>0</v>
      </c>
      <c r="H240">
        <v>0</v>
      </c>
      <c r="I240">
        <v>0</v>
      </c>
      <c r="J240">
        <v>0</v>
      </c>
      <c r="K240">
        <v>0</v>
      </c>
      <c r="L240">
        <v>0</v>
      </c>
      <c r="M240">
        <v>0</v>
      </c>
      <c r="N240">
        <v>1</v>
      </c>
      <c r="O240" t="s">
        <v>23</v>
      </c>
      <c r="P240">
        <f>VLOOKUP($A240,[2]marketing!$A$1:$I$2221,2,FALSE)</f>
        <v>0</v>
      </c>
      <c r="Q240">
        <f>VLOOKUP($A240,[2]marketing!$A$1:$I$2221,3,FALSE)</f>
        <v>0</v>
      </c>
      <c r="R240">
        <f>VLOOKUP($A240,[2]marketing!$A$1:$I$2221,4,FALSE)</f>
        <v>0</v>
      </c>
      <c r="S240">
        <f>VLOOKUP($A240,[2]marketing!$A$1:$I$2221,5,FALSE)</f>
        <v>0</v>
      </c>
      <c r="T240">
        <f>VLOOKUP($A240,[2]marketing!$A$1:$I$2221,6,FALSE)</f>
        <v>0</v>
      </c>
      <c r="U240">
        <f>VLOOKUP($A240,[2]marketing!$A$1:$I$2221,7,FALSE)</f>
        <v>0</v>
      </c>
      <c r="V240">
        <f>VLOOKUP($A240,[2]marketing!$A$1:$I$2221,8,FALSE)</f>
        <v>1</v>
      </c>
      <c r="W240" s="9">
        <f>VLOOKUP($A240,[2]marketing!$A$1:$I$2221,9,FALSE)</f>
        <v>43515</v>
      </c>
    </row>
    <row r="241" spans="1:23">
      <c r="A241">
        <v>2661</v>
      </c>
      <c r="B241">
        <v>178789</v>
      </c>
      <c r="C241">
        <v>0</v>
      </c>
      <c r="D241">
        <v>0</v>
      </c>
      <c r="E241">
        <v>40</v>
      </c>
      <c r="F241">
        <v>1</v>
      </c>
      <c r="G241">
        <v>0</v>
      </c>
      <c r="H241">
        <v>0</v>
      </c>
      <c r="I241">
        <v>0</v>
      </c>
      <c r="J241">
        <v>0</v>
      </c>
      <c r="K241">
        <v>0</v>
      </c>
      <c r="L241">
        <v>0</v>
      </c>
      <c r="M241">
        <v>1</v>
      </c>
      <c r="N241">
        <v>0</v>
      </c>
      <c r="O241" t="s">
        <v>24</v>
      </c>
      <c r="P241">
        <f>VLOOKUP($A241,[2]marketing!$A$1:$I$2221,2,FALSE)</f>
        <v>0</v>
      </c>
      <c r="Q241">
        <f>VLOOKUP($A241,[2]marketing!$A$1:$I$2221,3,FALSE)</f>
        <v>0</v>
      </c>
      <c r="R241">
        <f>VLOOKUP($A241,[2]marketing!$A$1:$I$2221,4,FALSE)</f>
        <v>0</v>
      </c>
      <c r="S241">
        <f>VLOOKUP($A241,[2]marketing!$A$1:$I$2221,5,FALSE)</f>
        <v>0</v>
      </c>
      <c r="T241">
        <f>VLOOKUP($A241,[2]marketing!$A$1:$I$2221,6,FALSE)</f>
        <v>0</v>
      </c>
      <c r="U241">
        <f>VLOOKUP($A241,[2]marketing!$A$1:$I$2221,7,FALSE)</f>
        <v>0</v>
      </c>
      <c r="V241">
        <f>VLOOKUP($A241,[2]marketing!$A$1:$I$2221,8,FALSE)</f>
        <v>1</v>
      </c>
      <c r="W241" s="9">
        <f>VLOOKUP($A241,[2]marketing!$A$1:$I$2221,9,FALSE)</f>
        <v>43478</v>
      </c>
    </row>
    <row r="242" spans="1:23">
      <c r="A242">
        <v>1631</v>
      </c>
      <c r="B242">
        <v>178710</v>
      </c>
      <c r="C242">
        <v>0</v>
      </c>
      <c r="D242">
        <v>1</v>
      </c>
      <c r="E242">
        <v>43</v>
      </c>
      <c r="F242">
        <v>0</v>
      </c>
      <c r="G242">
        <v>1</v>
      </c>
      <c r="H242">
        <v>0</v>
      </c>
      <c r="I242">
        <v>0</v>
      </c>
      <c r="J242">
        <v>0</v>
      </c>
      <c r="K242">
        <v>0</v>
      </c>
      <c r="L242">
        <v>0</v>
      </c>
      <c r="M242">
        <v>1</v>
      </c>
      <c r="N242">
        <v>0</v>
      </c>
      <c r="O242" t="s">
        <v>23</v>
      </c>
      <c r="P242">
        <f>VLOOKUP($A242,[2]marketing!$A$1:$I$2221,2,FALSE)</f>
        <v>0</v>
      </c>
      <c r="Q242">
        <f>VLOOKUP($A242,[2]marketing!$A$1:$I$2221,3,FALSE)</f>
        <v>0</v>
      </c>
      <c r="R242">
        <f>VLOOKUP($A242,[2]marketing!$A$1:$I$2221,4,FALSE)</f>
        <v>0</v>
      </c>
      <c r="S242">
        <f>VLOOKUP($A242,[2]marketing!$A$1:$I$2221,5,FALSE)</f>
        <v>0</v>
      </c>
      <c r="T242">
        <f>VLOOKUP($A242,[2]marketing!$A$1:$I$2221,6,FALSE)</f>
        <v>0</v>
      </c>
      <c r="U242">
        <f>VLOOKUP($A242,[2]marketing!$A$1:$I$2221,7,FALSE)</f>
        <v>0</v>
      </c>
      <c r="V242">
        <f>VLOOKUP($A242,[2]marketing!$A$1:$I$2221,8,FALSE)</f>
        <v>0</v>
      </c>
      <c r="W242" s="9">
        <f>VLOOKUP($A242,[2]marketing!$A$1:$I$2221,9,FALSE)</f>
        <v>44131</v>
      </c>
    </row>
    <row r="243" spans="1:23">
      <c r="A243">
        <v>2261</v>
      </c>
      <c r="B243">
        <v>178687</v>
      </c>
      <c r="C243">
        <v>0</v>
      </c>
      <c r="D243">
        <v>0</v>
      </c>
      <c r="E243">
        <v>37</v>
      </c>
      <c r="F243">
        <v>0</v>
      </c>
      <c r="G243">
        <v>0</v>
      </c>
      <c r="H243">
        <v>0</v>
      </c>
      <c r="I243">
        <v>1</v>
      </c>
      <c r="J243">
        <v>0</v>
      </c>
      <c r="K243">
        <v>0</v>
      </c>
      <c r="L243">
        <v>1</v>
      </c>
      <c r="M243">
        <v>0</v>
      </c>
      <c r="N243">
        <v>0</v>
      </c>
      <c r="O243" t="s">
        <v>23</v>
      </c>
      <c r="P243">
        <f>VLOOKUP($A243,[2]marketing!$A$1:$I$2221,2,FALSE)</f>
        <v>0</v>
      </c>
      <c r="Q243">
        <f>VLOOKUP($A243,[2]marketing!$A$1:$I$2221,3,FALSE)</f>
        <v>0</v>
      </c>
      <c r="R243">
        <f>VLOOKUP($A243,[2]marketing!$A$1:$I$2221,4,FALSE)</f>
        <v>1</v>
      </c>
      <c r="S243">
        <f>VLOOKUP($A243,[2]marketing!$A$1:$I$2221,5,FALSE)</f>
        <v>0</v>
      </c>
      <c r="T243">
        <f>VLOOKUP($A243,[2]marketing!$A$1:$I$2221,6,FALSE)</f>
        <v>0</v>
      </c>
      <c r="U243">
        <f>VLOOKUP($A243,[2]marketing!$A$1:$I$2221,7,FALSE)</f>
        <v>0</v>
      </c>
      <c r="V243">
        <f>VLOOKUP($A243,[2]marketing!$A$1:$I$2221,8,FALSE)</f>
        <v>1</v>
      </c>
      <c r="W243" s="9">
        <f>VLOOKUP($A243,[2]marketing!$A$1:$I$2221,9,FALSE)</f>
        <v>43479</v>
      </c>
    </row>
    <row r="244" spans="1:23">
      <c r="A244">
        <v>1481</v>
      </c>
      <c r="B244">
        <v>178642</v>
      </c>
      <c r="C244">
        <v>0</v>
      </c>
      <c r="D244">
        <v>1</v>
      </c>
      <c r="E244">
        <v>49</v>
      </c>
      <c r="F244">
        <v>0</v>
      </c>
      <c r="G244">
        <v>0</v>
      </c>
      <c r="H244">
        <v>0</v>
      </c>
      <c r="I244">
        <v>1</v>
      </c>
      <c r="J244">
        <v>0</v>
      </c>
      <c r="K244">
        <v>0</v>
      </c>
      <c r="L244">
        <v>0</v>
      </c>
      <c r="M244">
        <v>0</v>
      </c>
      <c r="N244">
        <v>1</v>
      </c>
      <c r="O244" t="s">
        <v>23</v>
      </c>
      <c r="P244">
        <f>VLOOKUP($A244,[2]marketing!$A$1:$I$2221,2,FALSE)</f>
        <v>0</v>
      </c>
      <c r="Q244">
        <f>VLOOKUP($A244,[2]marketing!$A$1:$I$2221,3,FALSE)</f>
        <v>0</v>
      </c>
      <c r="R244">
        <f>VLOOKUP($A244,[2]marketing!$A$1:$I$2221,4,FALSE)</f>
        <v>0</v>
      </c>
      <c r="S244">
        <f>VLOOKUP($A244,[2]marketing!$A$1:$I$2221,5,FALSE)</f>
        <v>0</v>
      </c>
      <c r="T244">
        <f>VLOOKUP($A244,[2]marketing!$A$1:$I$2221,6,FALSE)</f>
        <v>0</v>
      </c>
      <c r="U244">
        <f>VLOOKUP($A244,[2]marketing!$A$1:$I$2221,7,FALSE)</f>
        <v>0</v>
      </c>
      <c r="V244">
        <f>VLOOKUP($A244,[2]marketing!$A$1:$I$2221,8,FALSE)</f>
        <v>0</v>
      </c>
      <c r="W244" s="9">
        <f>VLOOKUP($A244,[2]marketing!$A$1:$I$2221,9,FALSE)</f>
        <v>43734</v>
      </c>
    </row>
    <row r="245" spans="1:23">
      <c r="A245">
        <v>1344</v>
      </c>
      <c r="B245">
        <v>178618</v>
      </c>
      <c r="C245">
        <v>0</v>
      </c>
      <c r="D245">
        <v>0</v>
      </c>
      <c r="E245">
        <v>63</v>
      </c>
      <c r="F245">
        <v>0</v>
      </c>
      <c r="G245">
        <v>1</v>
      </c>
      <c r="H245">
        <v>0</v>
      </c>
      <c r="I245">
        <v>0</v>
      </c>
      <c r="J245">
        <v>0</v>
      </c>
      <c r="K245">
        <v>0</v>
      </c>
      <c r="L245">
        <v>1</v>
      </c>
      <c r="M245">
        <v>0</v>
      </c>
      <c r="N245">
        <v>0</v>
      </c>
      <c r="O245" t="s">
        <v>25</v>
      </c>
      <c r="P245">
        <f>VLOOKUP($A245,[2]marketing!$A$1:$I$2221,2,FALSE)</f>
        <v>0</v>
      </c>
      <c r="Q245">
        <f>VLOOKUP($A245,[2]marketing!$A$1:$I$2221,3,FALSE)</f>
        <v>1</v>
      </c>
      <c r="R245">
        <f>VLOOKUP($A245,[2]marketing!$A$1:$I$2221,4,FALSE)</f>
        <v>0</v>
      </c>
      <c r="S245">
        <f>VLOOKUP($A245,[2]marketing!$A$1:$I$2221,5,FALSE)</f>
        <v>0</v>
      </c>
      <c r="T245">
        <f>VLOOKUP($A245,[2]marketing!$A$1:$I$2221,6,FALSE)</f>
        <v>0</v>
      </c>
      <c r="U245">
        <f>VLOOKUP($A245,[2]marketing!$A$1:$I$2221,7,FALSE)</f>
        <v>0</v>
      </c>
      <c r="V245">
        <f>VLOOKUP($A245,[2]marketing!$A$1:$I$2221,8,FALSE)</f>
        <v>0</v>
      </c>
      <c r="W245" s="9">
        <f>VLOOKUP($A245,[2]marketing!$A$1:$I$2221,9,FALSE)</f>
        <v>43529</v>
      </c>
    </row>
    <row r="246" spans="1:23">
      <c r="A246">
        <v>2171</v>
      </c>
      <c r="B246">
        <v>178579</v>
      </c>
      <c r="C246">
        <v>0</v>
      </c>
      <c r="D246">
        <v>0</v>
      </c>
      <c r="E246">
        <v>50</v>
      </c>
      <c r="F246">
        <v>1</v>
      </c>
      <c r="G246">
        <v>0</v>
      </c>
      <c r="H246">
        <v>0</v>
      </c>
      <c r="I246">
        <v>0</v>
      </c>
      <c r="J246">
        <v>0</v>
      </c>
      <c r="K246">
        <v>0</v>
      </c>
      <c r="L246">
        <v>0</v>
      </c>
      <c r="M246">
        <v>1</v>
      </c>
      <c r="N246">
        <v>0</v>
      </c>
      <c r="O246" t="s">
        <v>23</v>
      </c>
      <c r="P246">
        <f>VLOOKUP($A246,[2]marketing!$A$1:$I$2221,2,FALSE)</f>
        <v>0</v>
      </c>
      <c r="Q246">
        <f>VLOOKUP($A246,[2]marketing!$A$1:$I$2221,3,FALSE)</f>
        <v>0</v>
      </c>
      <c r="R246">
        <f>VLOOKUP($A246,[2]marketing!$A$1:$I$2221,4,FALSE)</f>
        <v>0</v>
      </c>
      <c r="S246">
        <f>VLOOKUP($A246,[2]marketing!$A$1:$I$2221,5,FALSE)</f>
        <v>0</v>
      </c>
      <c r="T246">
        <f>VLOOKUP($A246,[2]marketing!$A$1:$I$2221,6,FALSE)</f>
        <v>0</v>
      </c>
      <c r="U246">
        <f>VLOOKUP($A246,[2]marketing!$A$1:$I$2221,7,FALSE)</f>
        <v>0</v>
      </c>
      <c r="V246">
        <f>VLOOKUP($A246,[2]marketing!$A$1:$I$2221,8,FALSE)</f>
        <v>1</v>
      </c>
      <c r="W246" s="9">
        <f>VLOOKUP($A246,[2]marketing!$A$1:$I$2221,9,FALSE)</f>
        <v>43614</v>
      </c>
    </row>
    <row r="247" spans="1:23">
      <c r="A247">
        <v>2279</v>
      </c>
      <c r="B247">
        <v>178569</v>
      </c>
      <c r="C247">
        <v>0</v>
      </c>
      <c r="D247">
        <v>0</v>
      </c>
      <c r="E247">
        <v>74</v>
      </c>
      <c r="F247">
        <v>0</v>
      </c>
      <c r="G247">
        <v>1</v>
      </c>
      <c r="H247">
        <v>0</v>
      </c>
      <c r="I247">
        <v>0</v>
      </c>
      <c r="J247">
        <v>0</v>
      </c>
      <c r="K247">
        <v>0</v>
      </c>
      <c r="L247">
        <v>1</v>
      </c>
      <c r="M247">
        <v>0</v>
      </c>
      <c r="N247">
        <v>0</v>
      </c>
      <c r="O247" t="s">
        <v>23</v>
      </c>
      <c r="P247">
        <f>VLOOKUP($A247,[2]marketing!$A$1:$I$2221,2,FALSE)</f>
        <v>0</v>
      </c>
      <c r="Q247">
        <f>VLOOKUP($A247,[2]marketing!$A$1:$I$2221,3,FALSE)</f>
        <v>0</v>
      </c>
      <c r="R247">
        <f>VLOOKUP($A247,[2]marketing!$A$1:$I$2221,4,FALSE)</f>
        <v>1</v>
      </c>
      <c r="S247">
        <f>VLOOKUP($A247,[2]marketing!$A$1:$I$2221,5,FALSE)</f>
        <v>0</v>
      </c>
      <c r="T247">
        <f>VLOOKUP($A247,[2]marketing!$A$1:$I$2221,6,FALSE)</f>
        <v>0</v>
      </c>
      <c r="U247">
        <f>VLOOKUP($A247,[2]marketing!$A$1:$I$2221,7,FALSE)</f>
        <v>0</v>
      </c>
      <c r="V247">
        <f>VLOOKUP($A247,[2]marketing!$A$1:$I$2221,8,FALSE)</f>
        <v>1</v>
      </c>
      <c r="W247" s="9">
        <f>VLOOKUP($A247,[2]marketing!$A$1:$I$2221,9,FALSE)</f>
        <v>44038</v>
      </c>
    </row>
    <row r="248" spans="1:23">
      <c r="A248">
        <v>3113</v>
      </c>
      <c r="B248">
        <v>178499</v>
      </c>
      <c r="C248">
        <v>0</v>
      </c>
      <c r="D248">
        <v>0</v>
      </c>
      <c r="E248">
        <v>63</v>
      </c>
      <c r="F248">
        <v>0</v>
      </c>
      <c r="G248">
        <v>0</v>
      </c>
      <c r="H248">
        <v>1</v>
      </c>
      <c r="I248">
        <v>0</v>
      </c>
      <c r="J248">
        <v>0</v>
      </c>
      <c r="K248">
        <v>0</v>
      </c>
      <c r="L248">
        <v>1</v>
      </c>
      <c r="M248">
        <v>0</v>
      </c>
      <c r="N248">
        <v>0</v>
      </c>
      <c r="O248" t="s">
        <v>23</v>
      </c>
      <c r="P248">
        <f>VLOOKUP($A248,[2]marketing!$A$1:$I$2221,2,FALSE)</f>
        <v>0</v>
      </c>
      <c r="Q248">
        <f>VLOOKUP($A248,[2]marketing!$A$1:$I$2221,3,FALSE)</f>
        <v>0</v>
      </c>
      <c r="R248">
        <f>VLOOKUP($A248,[2]marketing!$A$1:$I$2221,4,FALSE)</f>
        <v>1</v>
      </c>
      <c r="S248">
        <f>VLOOKUP($A248,[2]marketing!$A$1:$I$2221,5,FALSE)</f>
        <v>0</v>
      </c>
      <c r="T248">
        <f>VLOOKUP($A248,[2]marketing!$A$1:$I$2221,6,FALSE)</f>
        <v>0</v>
      </c>
      <c r="U248">
        <f>VLOOKUP($A248,[2]marketing!$A$1:$I$2221,7,FALSE)</f>
        <v>0</v>
      </c>
      <c r="V248">
        <f>VLOOKUP($A248,[2]marketing!$A$1:$I$2221,8,FALSE)</f>
        <v>1</v>
      </c>
      <c r="W248" s="9">
        <f>VLOOKUP($A248,[2]marketing!$A$1:$I$2221,9,FALSE)</f>
        <v>43950</v>
      </c>
    </row>
    <row r="249" spans="1:23">
      <c r="A249">
        <v>1090</v>
      </c>
      <c r="B249">
        <v>178497</v>
      </c>
      <c r="C249">
        <v>0</v>
      </c>
      <c r="D249">
        <v>0</v>
      </c>
      <c r="E249">
        <v>69</v>
      </c>
      <c r="F249">
        <v>0</v>
      </c>
      <c r="G249">
        <v>1</v>
      </c>
      <c r="H249">
        <v>0</v>
      </c>
      <c r="I249">
        <v>0</v>
      </c>
      <c r="J249">
        <v>0</v>
      </c>
      <c r="K249">
        <v>0</v>
      </c>
      <c r="L249">
        <v>0</v>
      </c>
      <c r="M249">
        <v>0</v>
      </c>
      <c r="N249">
        <v>0</v>
      </c>
      <c r="O249" t="s">
        <v>28</v>
      </c>
      <c r="P249">
        <f>VLOOKUP($A249,[2]marketing!$A$1:$I$2221,2,FALSE)</f>
        <v>0</v>
      </c>
      <c r="Q249">
        <f>VLOOKUP($A249,[2]marketing!$A$1:$I$2221,3,FALSE)</f>
        <v>0</v>
      </c>
      <c r="R249">
        <f>VLOOKUP($A249,[2]marketing!$A$1:$I$2221,4,FALSE)</f>
        <v>0</v>
      </c>
      <c r="S249">
        <f>VLOOKUP($A249,[2]marketing!$A$1:$I$2221,5,FALSE)</f>
        <v>1</v>
      </c>
      <c r="T249">
        <f>VLOOKUP($A249,[2]marketing!$A$1:$I$2221,6,FALSE)</f>
        <v>0</v>
      </c>
      <c r="U249">
        <f>VLOOKUP($A249,[2]marketing!$A$1:$I$2221,7,FALSE)</f>
        <v>0</v>
      </c>
      <c r="V249">
        <f>VLOOKUP($A249,[2]marketing!$A$1:$I$2221,8,FALSE)</f>
        <v>0</v>
      </c>
      <c r="W249" s="9">
        <f>VLOOKUP($A249,[2]marketing!$A$1:$I$2221,9,FALSE)</f>
        <v>43958</v>
      </c>
    </row>
    <row r="250" spans="1:23">
      <c r="A250">
        <v>1168</v>
      </c>
      <c r="B250">
        <v>178497</v>
      </c>
      <c r="C250">
        <v>0</v>
      </c>
      <c r="D250">
        <v>0</v>
      </c>
      <c r="E250">
        <v>69</v>
      </c>
      <c r="F250">
        <v>0</v>
      </c>
      <c r="G250">
        <v>1</v>
      </c>
      <c r="H250">
        <v>0</v>
      </c>
      <c r="I250">
        <v>0</v>
      </c>
      <c r="J250">
        <v>0</v>
      </c>
      <c r="K250">
        <v>0</v>
      </c>
      <c r="L250">
        <v>0</v>
      </c>
      <c r="M250">
        <v>0</v>
      </c>
      <c r="N250">
        <v>0</v>
      </c>
      <c r="O250" t="s">
        <v>28</v>
      </c>
      <c r="P250">
        <f>VLOOKUP($A250,[2]marketing!$A$1:$I$2221,2,FALSE)</f>
        <v>0</v>
      </c>
      <c r="Q250">
        <f>VLOOKUP($A250,[2]marketing!$A$1:$I$2221,3,FALSE)</f>
        <v>0</v>
      </c>
      <c r="R250">
        <f>VLOOKUP($A250,[2]marketing!$A$1:$I$2221,4,FALSE)</f>
        <v>0</v>
      </c>
      <c r="S250">
        <f>VLOOKUP($A250,[2]marketing!$A$1:$I$2221,5,FALSE)</f>
        <v>1</v>
      </c>
      <c r="T250">
        <f>VLOOKUP($A250,[2]marketing!$A$1:$I$2221,6,FALSE)</f>
        <v>0</v>
      </c>
      <c r="U250">
        <f>VLOOKUP($A250,[2]marketing!$A$1:$I$2221,7,FALSE)</f>
        <v>0</v>
      </c>
      <c r="V250">
        <f>VLOOKUP($A250,[2]marketing!$A$1:$I$2221,8,FALSE)</f>
        <v>0</v>
      </c>
      <c r="W250" s="9">
        <f>VLOOKUP($A250,[2]marketing!$A$1:$I$2221,9,FALSE)</f>
        <v>43958</v>
      </c>
    </row>
    <row r="251" spans="1:23">
      <c r="A251">
        <v>1680</v>
      </c>
      <c r="B251">
        <v>178468</v>
      </c>
      <c r="C251">
        <v>0</v>
      </c>
      <c r="D251">
        <v>0</v>
      </c>
      <c r="E251">
        <v>60</v>
      </c>
      <c r="F251">
        <v>0</v>
      </c>
      <c r="G251">
        <v>0</v>
      </c>
      <c r="H251">
        <v>0</v>
      </c>
      <c r="I251">
        <v>1</v>
      </c>
      <c r="J251">
        <v>0</v>
      </c>
      <c r="K251">
        <v>0</v>
      </c>
      <c r="L251">
        <v>1</v>
      </c>
      <c r="M251">
        <v>0</v>
      </c>
      <c r="N251">
        <v>0</v>
      </c>
      <c r="O251" t="s">
        <v>25</v>
      </c>
      <c r="P251">
        <f>VLOOKUP($A251,[2]marketing!$A$1:$I$2221,2,FALSE)</f>
        <v>0</v>
      </c>
      <c r="Q251">
        <f>VLOOKUP($A251,[2]marketing!$A$1:$I$2221,3,FALSE)</f>
        <v>0</v>
      </c>
      <c r="R251">
        <f>VLOOKUP($A251,[2]marketing!$A$1:$I$2221,4,FALSE)</f>
        <v>0</v>
      </c>
      <c r="S251">
        <f>VLOOKUP($A251,[2]marketing!$A$1:$I$2221,5,FALSE)</f>
        <v>1</v>
      </c>
      <c r="T251">
        <f>VLOOKUP($A251,[2]marketing!$A$1:$I$2221,6,FALSE)</f>
        <v>0</v>
      </c>
      <c r="U251">
        <f>VLOOKUP($A251,[2]marketing!$A$1:$I$2221,7,FALSE)</f>
        <v>0</v>
      </c>
      <c r="V251">
        <f>VLOOKUP($A251,[2]marketing!$A$1:$I$2221,8,FALSE)</f>
        <v>0</v>
      </c>
      <c r="W251" s="9">
        <f>VLOOKUP($A251,[2]marketing!$A$1:$I$2221,9,FALSE)</f>
        <v>44087</v>
      </c>
    </row>
    <row r="252" spans="1:23">
      <c r="A252">
        <v>2419</v>
      </c>
      <c r="B252">
        <v>178427</v>
      </c>
      <c r="C252">
        <v>0</v>
      </c>
      <c r="D252">
        <v>0</v>
      </c>
      <c r="E252">
        <v>72</v>
      </c>
      <c r="F252">
        <v>0</v>
      </c>
      <c r="G252">
        <v>0</v>
      </c>
      <c r="H252">
        <v>0</v>
      </c>
      <c r="I252">
        <v>0</v>
      </c>
      <c r="J252">
        <v>1</v>
      </c>
      <c r="K252">
        <v>0</v>
      </c>
      <c r="L252">
        <v>0</v>
      </c>
      <c r="M252">
        <v>1</v>
      </c>
      <c r="N252">
        <v>0</v>
      </c>
      <c r="O252" t="s">
        <v>26</v>
      </c>
      <c r="P252">
        <f>VLOOKUP($A252,[2]marketing!$A$1:$I$2221,2,FALSE)</f>
        <v>0</v>
      </c>
      <c r="Q252">
        <f>VLOOKUP($A252,[2]marketing!$A$1:$I$2221,3,FALSE)</f>
        <v>0</v>
      </c>
      <c r="R252">
        <f>VLOOKUP($A252,[2]marketing!$A$1:$I$2221,4,FALSE)</f>
        <v>0</v>
      </c>
      <c r="S252">
        <f>VLOOKUP($A252,[2]marketing!$A$1:$I$2221,5,FALSE)</f>
        <v>1</v>
      </c>
      <c r="T252">
        <f>VLOOKUP($A252,[2]marketing!$A$1:$I$2221,6,FALSE)</f>
        <v>0</v>
      </c>
      <c r="U252">
        <f>VLOOKUP($A252,[2]marketing!$A$1:$I$2221,7,FALSE)</f>
        <v>0</v>
      </c>
      <c r="V252">
        <f>VLOOKUP($A252,[2]marketing!$A$1:$I$2221,8,FALSE)</f>
        <v>1</v>
      </c>
      <c r="W252" s="9">
        <f>VLOOKUP($A252,[2]marketing!$A$1:$I$2221,9,FALSE)</f>
        <v>43555</v>
      </c>
    </row>
    <row r="253" spans="1:23">
      <c r="A253">
        <v>1891</v>
      </c>
      <c r="B253">
        <v>178420</v>
      </c>
      <c r="C253">
        <v>0</v>
      </c>
      <c r="D253">
        <v>0</v>
      </c>
      <c r="E253">
        <v>54</v>
      </c>
      <c r="F253">
        <v>0</v>
      </c>
      <c r="G253">
        <v>0</v>
      </c>
      <c r="H253">
        <v>1</v>
      </c>
      <c r="I253">
        <v>0</v>
      </c>
      <c r="J253">
        <v>0</v>
      </c>
      <c r="K253">
        <v>0</v>
      </c>
      <c r="L253">
        <v>0</v>
      </c>
      <c r="M253">
        <v>0</v>
      </c>
      <c r="N253">
        <v>1</v>
      </c>
      <c r="O253" t="s">
        <v>26</v>
      </c>
      <c r="P253">
        <f>VLOOKUP($A253,[2]marketing!$A$1:$I$2221,2,FALSE)</f>
        <v>0</v>
      </c>
      <c r="Q253">
        <f>VLOOKUP($A253,[2]marketing!$A$1:$I$2221,3,FALSE)</f>
        <v>0</v>
      </c>
      <c r="R253">
        <f>VLOOKUP($A253,[2]marketing!$A$1:$I$2221,4,FALSE)</f>
        <v>0</v>
      </c>
      <c r="S253">
        <f>VLOOKUP($A253,[2]marketing!$A$1:$I$2221,5,FALSE)</f>
        <v>0</v>
      </c>
      <c r="T253">
        <f>VLOOKUP($A253,[2]marketing!$A$1:$I$2221,6,FALSE)</f>
        <v>0</v>
      </c>
      <c r="U253">
        <f>VLOOKUP($A253,[2]marketing!$A$1:$I$2221,7,FALSE)</f>
        <v>0</v>
      </c>
      <c r="V253">
        <f>VLOOKUP($A253,[2]marketing!$A$1:$I$2221,8,FALSE)</f>
        <v>0</v>
      </c>
      <c r="W253" s="9">
        <f>VLOOKUP($A253,[2]marketing!$A$1:$I$2221,9,FALSE)</f>
        <v>43803</v>
      </c>
    </row>
    <row r="254" spans="1:23">
      <c r="A254">
        <v>2775</v>
      </c>
      <c r="B254">
        <v>178416</v>
      </c>
      <c r="C254">
        <v>0</v>
      </c>
      <c r="D254">
        <v>1</v>
      </c>
      <c r="E254">
        <v>44</v>
      </c>
      <c r="F254">
        <v>0</v>
      </c>
      <c r="G254">
        <v>0</v>
      </c>
      <c r="H254">
        <v>0</v>
      </c>
      <c r="I254">
        <v>1</v>
      </c>
      <c r="J254">
        <v>0</v>
      </c>
      <c r="K254">
        <v>0</v>
      </c>
      <c r="L254">
        <v>1</v>
      </c>
      <c r="M254">
        <v>0</v>
      </c>
      <c r="N254">
        <v>0</v>
      </c>
      <c r="O254" t="s">
        <v>24</v>
      </c>
      <c r="P254">
        <f>VLOOKUP($A254,[2]marketing!$A$1:$I$2221,2,FALSE)</f>
        <v>0</v>
      </c>
      <c r="Q254">
        <f>VLOOKUP($A254,[2]marketing!$A$1:$I$2221,3,FALSE)</f>
        <v>0</v>
      </c>
      <c r="R254">
        <f>VLOOKUP($A254,[2]marketing!$A$1:$I$2221,4,FALSE)</f>
        <v>0</v>
      </c>
      <c r="S254">
        <f>VLOOKUP($A254,[2]marketing!$A$1:$I$2221,5,FALSE)</f>
        <v>0</v>
      </c>
      <c r="T254">
        <f>VLOOKUP($A254,[2]marketing!$A$1:$I$2221,6,FALSE)</f>
        <v>0</v>
      </c>
      <c r="U254">
        <f>VLOOKUP($A254,[2]marketing!$A$1:$I$2221,7,FALSE)</f>
        <v>0</v>
      </c>
      <c r="V254">
        <f>VLOOKUP($A254,[2]marketing!$A$1:$I$2221,8,FALSE)</f>
        <v>0</v>
      </c>
      <c r="W254" s="9">
        <f>VLOOKUP($A254,[2]marketing!$A$1:$I$2221,9,FALSE)</f>
        <v>44166</v>
      </c>
    </row>
    <row r="255" spans="1:23">
      <c r="A255">
        <v>2802</v>
      </c>
      <c r="B255">
        <v>178394</v>
      </c>
      <c r="C255">
        <v>0</v>
      </c>
      <c r="D255">
        <v>0</v>
      </c>
      <c r="E255">
        <v>34</v>
      </c>
      <c r="F255">
        <v>0</v>
      </c>
      <c r="G255">
        <v>0</v>
      </c>
      <c r="H255">
        <v>0</v>
      </c>
      <c r="I255">
        <v>1</v>
      </c>
      <c r="J255">
        <v>0</v>
      </c>
      <c r="K255">
        <v>0</v>
      </c>
      <c r="L255">
        <v>1</v>
      </c>
      <c r="M255">
        <v>0</v>
      </c>
      <c r="N255">
        <v>0</v>
      </c>
      <c r="O255" t="s">
        <v>25</v>
      </c>
      <c r="P255">
        <f>VLOOKUP($A255,[2]marketing!$A$1:$I$2221,2,FALSE)</f>
        <v>0</v>
      </c>
      <c r="Q255">
        <f>VLOOKUP($A255,[2]marketing!$A$1:$I$2221,3,FALSE)</f>
        <v>0</v>
      </c>
      <c r="R255">
        <f>VLOOKUP($A255,[2]marketing!$A$1:$I$2221,4,FALSE)</f>
        <v>0</v>
      </c>
      <c r="S255">
        <f>VLOOKUP($A255,[2]marketing!$A$1:$I$2221,5,FALSE)</f>
        <v>0</v>
      </c>
      <c r="T255">
        <f>VLOOKUP($A255,[2]marketing!$A$1:$I$2221,6,FALSE)</f>
        <v>0</v>
      </c>
      <c r="U255">
        <f>VLOOKUP($A255,[2]marketing!$A$1:$I$2221,7,FALSE)</f>
        <v>0</v>
      </c>
      <c r="V255">
        <f>VLOOKUP($A255,[2]marketing!$A$1:$I$2221,8,FALSE)</f>
        <v>1</v>
      </c>
      <c r="W255" s="9">
        <f>VLOOKUP($A255,[2]marketing!$A$1:$I$2221,9,FALSE)</f>
        <v>43669</v>
      </c>
    </row>
    <row r="256" spans="1:23">
      <c r="A256">
        <v>1806</v>
      </c>
      <c r="B256">
        <v>178353</v>
      </c>
      <c r="C256">
        <v>0</v>
      </c>
      <c r="D256">
        <v>1</v>
      </c>
      <c r="E256">
        <v>61</v>
      </c>
      <c r="F256">
        <v>1</v>
      </c>
      <c r="G256">
        <v>0</v>
      </c>
      <c r="H256">
        <v>0</v>
      </c>
      <c r="I256">
        <v>0</v>
      </c>
      <c r="J256">
        <v>0</v>
      </c>
      <c r="K256">
        <v>0</v>
      </c>
      <c r="L256">
        <v>0</v>
      </c>
      <c r="M256">
        <v>0</v>
      </c>
      <c r="N256">
        <v>0</v>
      </c>
      <c r="O256" t="s">
        <v>25</v>
      </c>
      <c r="P256">
        <f>VLOOKUP($A256,[2]marketing!$A$1:$I$2221,2,FALSE)</f>
        <v>0</v>
      </c>
      <c r="Q256">
        <f>VLOOKUP($A256,[2]marketing!$A$1:$I$2221,3,FALSE)</f>
        <v>0</v>
      </c>
      <c r="R256">
        <f>VLOOKUP($A256,[2]marketing!$A$1:$I$2221,4,FALSE)</f>
        <v>0</v>
      </c>
      <c r="S256">
        <f>VLOOKUP($A256,[2]marketing!$A$1:$I$2221,5,FALSE)</f>
        <v>0</v>
      </c>
      <c r="T256">
        <f>VLOOKUP($A256,[2]marketing!$A$1:$I$2221,6,FALSE)</f>
        <v>0</v>
      </c>
      <c r="U256">
        <f>VLOOKUP($A256,[2]marketing!$A$1:$I$2221,7,FALSE)</f>
        <v>0</v>
      </c>
      <c r="V256">
        <f>VLOOKUP($A256,[2]marketing!$A$1:$I$2221,8,FALSE)</f>
        <v>0</v>
      </c>
      <c r="W256" s="9">
        <f>VLOOKUP($A256,[2]marketing!$A$1:$I$2221,9,FALSE)</f>
        <v>43729</v>
      </c>
    </row>
    <row r="257" spans="1:23">
      <c r="A257">
        <v>1878</v>
      </c>
      <c r="B257">
        <v>178331</v>
      </c>
      <c r="C257">
        <v>0</v>
      </c>
      <c r="D257">
        <v>1</v>
      </c>
      <c r="E257">
        <v>62</v>
      </c>
      <c r="F257">
        <v>1</v>
      </c>
      <c r="G257">
        <v>0</v>
      </c>
      <c r="H257">
        <v>0</v>
      </c>
      <c r="I257">
        <v>0</v>
      </c>
      <c r="J257">
        <v>0</v>
      </c>
      <c r="K257">
        <v>0</v>
      </c>
      <c r="L257">
        <v>1</v>
      </c>
      <c r="M257">
        <v>0</v>
      </c>
      <c r="N257">
        <v>0</v>
      </c>
      <c r="O257" t="s">
        <v>25</v>
      </c>
      <c r="P257">
        <f>VLOOKUP($A257,[2]marketing!$A$1:$I$2221,2,FALSE)</f>
        <v>0</v>
      </c>
      <c r="Q257">
        <f>VLOOKUP($A257,[2]marketing!$A$1:$I$2221,3,FALSE)</f>
        <v>0</v>
      </c>
      <c r="R257">
        <f>VLOOKUP($A257,[2]marketing!$A$1:$I$2221,4,FALSE)</f>
        <v>0</v>
      </c>
      <c r="S257">
        <f>VLOOKUP($A257,[2]marketing!$A$1:$I$2221,5,FALSE)</f>
        <v>0</v>
      </c>
      <c r="T257">
        <f>VLOOKUP($A257,[2]marketing!$A$1:$I$2221,6,FALSE)</f>
        <v>0</v>
      </c>
      <c r="U257">
        <f>VLOOKUP($A257,[2]marketing!$A$1:$I$2221,7,FALSE)</f>
        <v>0</v>
      </c>
      <c r="V257">
        <f>VLOOKUP($A257,[2]marketing!$A$1:$I$2221,8,FALSE)</f>
        <v>0</v>
      </c>
      <c r="W257" s="9">
        <f>VLOOKUP($A257,[2]marketing!$A$1:$I$2221,9,FALSE)</f>
        <v>44011</v>
      </c>
    </row>
    <row r="258" spans="1:23">
      <c r="A258">
        <v>1743</v>
      </c>
      <c r="B258">
        <v>178285</v>
      </c>
      <c r="C258">
        <v>0</v>
      </c>
      <c r="D258">
        <v>0</v>
      </c>
      <c r="E258">
        <v>32</v>
      </c>
      <c r="F258">
        <v>0</v>
      </c>
      <c r="G258">
        <v>1</v>
      </c>
      <c r="H258">
        <v>0</v>
      </c>
      <c r="I258">
        <v>0</v>
      </c>
      <c r="J258">
        <v>0</v>
      </c>
      <c r="K258">
        <v>0</v>
      </c>
      <c r="L258">
        <v>0</v>
      </c>
      <c r="M258">
        <v>1</v>
      </c>
      <c r="N258">
        <v>0</v>
      </c>
      <c r="O258" t="s">
        <v>24</v>
      </c>
      <c r="P258">
        <f>VLOOKUP($A258,[2]marketing!$A$1:$I$2221,2,FALSE)</f>
        <v>0</v>
      </c>
      <c r="Q258">
        <f>VLOOKUP($A258,[2]marketing!$A$1:$I$2221,3,FALSE)</f>
        <v>0</v>
      </c>
      <c r="R258">
        <f>VLOOKUP($A258,[2]marketing!$A$1:$I$2221,4,FALSE)</f>
        <v>0</v>
      </c>
      <c r="S258">
        <f>VLOOKUP($A258,[2]marketing!$A$1:$I$2221,5,FALSE)</f>
        <v>0</v>
      </c>
      <c r="T258">
        <f>VLOOKUP($A258,[2]marketing!$A$1:$I$2221,6,FALSE)</f>
        <v>0</v>
      </c>
      <c r="U258">
        <f>VLOOKUP($A258,[2]marketing!$A$1:$I$2221,7,FALSE)</f>
        <v>0</v>
      </c>
      <c r="V258">
        <f>VLOOKUP($A258,[2]marketing!$A$1:$I$2221,8,FALSE)</f>
        <v>0</v>
      </c>
      <c r="W258" s="9">
        <f>VLOOKUP($A258,[2]marketing!$A$1:$I$2221,9,FALSE)</f>
        <v>43924</v>
      </c>
    </row>
    <row r="259" spans="1:23">
      <c r="A259">
        <v>3072</v>
      </c>
      <c r="B259">
        <v>178128</v>
      </c>
      <c r="C259">
        <v>0</v>
      </c>
      <c r="D259">
        <v>1</v>
      </c>
      <c r="E259">
        <v>46</v>
      </c>
      <c r="F259">
        <v>0</v>
      </c>
      <c r="G259">
        <v>1</v>
      </c>
      <c r="H259">
        <v>0</v>
      </c>
      <c r="I259">
        <v>0</v>
      </c>
      <c r="J259">
        <v>0</v>
      </c>
      <c r="K259">
        <v>0</v>
      </c>
      <c r="L259">
        <v>0</v>
      </c>
      <c r="M259">
        <v>0</v>
      </c>
      <c r="N259">
        <v>1</v>
      </c>
      <c r="O259" t="s">
        <v>25</v>
      </c>
      <c r="P259">
        <f>VLOOKUP($A259,[2]marketing!$A$1:$I$2221,2,FALSE)</f>
        <v>0</v>
      </c>
      <c r="Q259">
        <f>VLOOKUP($A259,[2]marketing!$A$1:$I$2221,3,FALSE)</f>
        <v>1</v>
      </c>
      <c r="R259">
        <f>VLOOKUP($A259,[2]marketing!$A$1:$I$2221,4,FALSE)</f>
        <v>1</v>
      </c>
      <c r="S259">
        <f>VLOOKUP($A259,[2]marketing!$A$1:$I$2221,5,FALSE)</f>
        <v>0</v>
      </c>
      <c r="T259">
        <f>VLOOKUP($A259,[2]marketing!$A$1:$I$2221,6,FALSE)</f>
        <v>0</v>
      </c>
      <c r="U259">
        <f>VLOOKUP($A259,[2]marketing!$A$1:$I$2221,7,FALSE)</f>
        <v>0</v>
      </c>
      <c r="V259">
        <f>VLOOKUP($A259,[2]marketing!$A$1:$I$2221,8,FALSE)</f>
        <v>0</v>
      </c>
      <c r="W259" s="9">
        <f>VLOOKUP($A259,[2]marketing!$A$1:$I$2221,9,FALSE)</f>
        <v>44038</v>
      </c>
    </row>
    <row r="260" spans="1:23">
      <c r="A260">
        <v>2557</v>
      </c>
      <c r="B260">
        <v>178093</v>
      </c>
      <c r="C260">
        <v>0</v>
      </c>
      <c r="D260">
        <v>0</v>
      </c>
      <c r="E260">
        <v>73</v>
      </c>
      <c r="F260">
        <v>0</v>
      </c>
      <c r="G260">
        <v>0</v>
      </c>
      <c r="H260">
        <v>0</v>
      </c>
      <c r="I260">
        <v>1</v>
      </c>
      <c r="J260">
        <v>0</v>
      </c>
      <c r="K260">
        <v>0</v>
      </c>
      <c r="L260">
        <v>0</v>
      </c>
      <c r="M260">
        <v>1</v>
      </c>
      <c r="N260">
        <v>0</v>
      </c>
      <c r="O260" t="s">
        <v>26</v>
      </c>
      <c r="P260">
        <f>VLOOKUP($A260,[2]marketing!$A$1:$I$2221,2,FALSE)</f>
        <v>0</v>
      </c>
      <c r="Q260">
        <f>VLOOKUP($A260,[2]marketing!$A$1:$I$2221,3,FALSE)</f>
        <v>0</v>
      </c>
      <c r="R260">
        <f>VLOOKUP($A260,[2]marketing!$A$1:$I$2221,4,FALSE)</f>
        <v>0</v>
      </c>
      <c r="S260">
        <f>VLOOKUP($A260,[2]marketing!$A$1:$I$2221,5,FALSE)</f>
        <v>0</v>
      </c>
      <c r="T260">
        <f>VLOOKUP($A260,[2]marketing!$A$1:$I$2221,6,FALSE)</f>
        <v>0</v>
      </c>
      <c r="U260">
        <f>VLOOKUP($A260,[2]marketing!$A$1:$I$2221,7,FALSE)</f>
        <v>0</v>
      </c>
      <c r="V260">
        <f>VLOOKUP($A260,[2]marketing!$A$1:$I$2221,8,FALSE)</f>
        <v>0</v>
      </c>
      <c r="W260" s="9">
        <f>VLOOKUP($A260,[2]marketing!$A$1:$I$2221,9,FALSE)</f>
        <v>43968</v>
      </c>
    </row>
    <row r="261" spans="1:23">
      <c r="A261">
        <v>2179</v>
      </c>
      <c r="B261">
        <v>178075</v>
      </c>
      <c r="C261">
        <v>0</v>
      </c>
      <c r="D261">
        <v>0</v>
      </c>
      <c r="E261">
        <v>48</v>
      </c>
      <c r="F261">
        <v>0</v>
      </c>
      <c r="G261">
        <v>1</v>
      </c>
      <c r="H261">
        <v>0</v>
      </c>
      <c r="I261">
        <v>0</v>
      </c>
      <c r="J261">
        <v>0</v>
      </c>
      <c r="K261">
        <v>0</v>
      </c>
      <c r="L261">
        <v>0</v>
      </c>
      <c r="M261">
        <v>0</v>
      </c>
      <c r="N261">
        <v>1</v>
      </c>
      <c r="O261" t="s">
        <v>26</v>
      </c>
      <c r="P261">
        <f>VLOOKUP($A261,[2]marketing!$A$1:$I$2221,2,FALSE)</f>
        <v>0</v>
      </c>
      <c r="Q261">
        <f>VLOOKUP($A261,[2]marketing!$A$1:$I$2221,3,FALSE)</f>
        <v>0</v>
      </c>
      <c r="R261">
        <f>VLOOKUP($A261,[2]marketing!$A$1:$I$2221,4,FALSE)</f>
        <v>0</v>
      </c>
      <c r="S261">
        <f>VLOOKUP($A261,[2]marketing!$A$1:$I$2221,5,FALSE)</f>
        <v>0</v>
      </c>
      <c r="T261">
        <f>VLOOKUP($A261,[2]marketing!$A$1:$I$2221,6,FALSE)</f>
        <v>0</v>
      </c>
      <c r="U261">
        <f>VLOOKUP($A261,[2]marketing!$A$1:$I$2221,7,FALSE)</f>
        <v>0</v>
      </c>
      <c r="V261">
        <f>VLOOKUP($A261,[2]marketing!$A$1:$I$2221,8,FALSE)</f>
        <v>0</v>
      </c>
      <c r="W261" s="9">
        <f>VLOOKUP($A261,[2]marketing!$A$1:$I$2221,9,FALSE)</f>
        <v>44083</v>
      </c>
    </row>
    <row r="262" spans="1:23">
      <c r="A262">
        <v>2422</v>
      </c>
      <c r="B262">
        <v>178041</v>
      </c>
      <c r="C262">
        <v>0</v>
      </c>
      <c r="D262">
        <v>0</v>
      </c>
      <c r="E262">
        <v>49</v>
      </c>
      <c r="F262">
        <v>0</v>
      </c>
      <c r="G262">
        <v>1</v>
      </c>
      <c r="H262">
        <v>0</v>
      </c>
      <c r="I262">
        <v>0</v>
      </c>
      <c r="J262">
        <v>0</v>
      </c>
      <c r="K262">
        <v>0</v>
      </c>
      <c r="L262">
        <v>0</v>
      </c>
      <c r="M262">
        <v>0</v>
      </c>
      <c r="N262">
        <v>0</v>
      </c>
      <c r="O262" t="s">
        <v>28</v>
      </c>
      <c r="P262">
        <f>VLOOKUP($A262,[2]marketing!$A$1:$I$2221,2,FALSE)</f>
        <v>0</v>
      </c>
      <c r="Q262">
        <f>VLOOKUP($A262,[2]marketing!$A$1:$I$2221,3,FALSE)</f>
        <v>0</v>
      </c>
      <c r="R262">
        <f>VLOOKUP($A262,[2]marketing!$A$1:$I$2221,4,FALSE)</f>
        <v>0</v>
      </c>
      <c r="S262">
        <f>VLOOKUP($A262,[2]marketing!$A$1:$I$2221,5,FALSE)</f>
        <v>0</v>
      </c>
      <c r="T262">
        <f>VLOOKUP($A262,[2]marketing!$A$1:$I$2221,6,FALSE)</f>
        <v>0</v>
      </c>
      <c r="U262">
        <f>VLOOKUP($A262,[2]marketing!$A$1:$I$2221,7,FALSE)</f>
        <v>0</v>
      </c>
      <c r="V262">
        <f>VLOOKUP($A262,[2]marketing!$A$1:$I$2221,8,FALSE)</f>
        <v>0</v>
      </c>
      <c r="W262" s="9">
        <f>VLOOKUP($A262,[2]marketing!$A$1:$I$2221,9,FALSE)</f>
        <v>43608</v>
      </c>
    </row>
    <row r="263" spans="1:23">
      <c r="A263">
        <v>1981</v>
      </c>
      <c r="B263">
        <v>178028</v>
      </c>
      <c r="C263">
        <v>0</v>
      </c>
      <c r="D263">
        <v>1</v>
      </c>
      <c r="E263">
        <v>64</v>
      </c>
      <c r="F263">
        <v>0</v>
      </c>
      <c r="G263">
        <v>0</v>
      </c>
      <c r="H263">
        <v>0</v>
      </c>
      <c r="I263">
        <v>0</v>
      </c>
      <c r="J263">
        <v>1</v>
      </c>
      <c r="K263">
        <v>0</v>
      </c>
      <c r="L263">
        <v>0</v>
      </c>
      <c r="M263">
        <v>0</v>
      </c>
      <c r="N263">
        <v>1</v>
      </c>
      <c r="O263" t="s">
        <v>26</v>
      </c>
      <c r="P263">
        <f>VLOOKUP($A263,[2]marketing!$A$1:$I$2221,2,FALSE)</f>
        <v>0</v>
      </c>
      <c r="Q263">
        <f>VLOOKUP($A263,[2]marketing!$A$1:$I$2221,3,FALSE)</f>
        <v>1</v>
      </c>
      <c r="R263">
        <f>VLOOKUP($A263,[2]marketing!$A$1:$I$2221,4,FALSE)</f>
        <v>1</v>
      </c>
      <c r="S263">
        <f>VLOOKUP($A263,[2]marketing!$A$1:$I$2221,5,FALSE)</f>
        <v>0</v>
      </c>
      <c r="T263">
        <f>VLOOKUP($A263,[2]marketing!$A$1:$I$2221,6,FALSE)</f>
        <v>0</v>
      </c>
      <c r="U263">
        <f>VLOOKUP($A263,[2]marketing!$A$1:$I$2221,7,FALSE)</f>
        <v>0</v>
      </c>
      <c r="V263">
        <f>VLOOKUP($A263,[2]marketing!$A$1:$I$2221,8,FALSE)</f>
        <v>1</v>
      </c>
      <c r="W263" s="9">
        <f>VLOOKUP($A263,[2]marketing!$A$1:$I$2221,9,FALSE)</f>
        <v>43511</v>
      </c>
    </row>
    <row r="264" spans="1:23">
      <c r="A264">
        <v>2734</v>
      </c>
      <c r="B264">
        <v>177981</v>
      </c>
      <c r="C264">
        <v>1</v>
      </c>
      <c r="D264">
        <v>0</v>
      </c>
      <c r="E264">
        <v>48</v>
      </c>
      <c r="F264">
        <v>0</v>
      </c>
      <c r="G264">
        <v>1</v>
      </c>
      <c r="H264">
        <v>0</v>
      </c>
      <c r="I264">
        <v>0</v>
      </c>
      <c r="J264">
        <v>0</v>
      </c>
      <c r="K264">
        <v>0</v>
      </c>
      <c r="L264">
        <v>1</v>
      </c>
      <c r="M264">
        <v>0</v>
      </c>
      <c r="N264">
        <v>0</v>
      </c>
      <c r="O264" t="s">
        <v>28</v>
      </c>
      <c r="P264">
        <f>VLOOKUP($A264,[2]marketing!$A$1:$I$2221,2,FALSE)</f>
        <v>0</v>
      </c>
      <c r="Q264">
        <f>VLOOKUP($A264,[2]marketing!$A$1:$I$2221,3,FALSE)</f>
        <v>0</v>
      </c>
      <c r="R264">
        <f>VLOOKUP($A264,[2]marketing!$A$1:$I$2221,4,FALSE)</f>
        <v>0</v>
      </c>
      <c r="S264">
        <f>VLOOKUP($A264,[2]marketing!$A$1:$I$2221,5,FALSE)</f>
        <v>0</v>
      </c>
      <c r="T264">
        <f>VLOOKUP($A264,[2]marketing!$A$1:$I$2221,6,FALSE)</f>
        <v>0</v>
      </c>
      <c r="U264">
        <f>VLOOKUP($A264,[2]marketing!$A$1:$I$2221,7,FALSE)</f>
        <v>0</v>
      </c>
      <c r="V264">
        <f>VLOOKUP($A264,[2]marketing!$A$1:$I$2221,8,FALSE)</f>
        <v>0</v>
      </c>
      <c r="W264" s="9">
        <f>VLOOKUP($A264,[2]marketing!$A$1:$I$2221,9,FALSE)</f>
        <v>43769</v>
      </c>
    </row>
    <row r="265" spans="1:23">
      <c r="A265">
        <v>1199</v>
      </c>
      <c r="B265">
        <v>177972</v>
      </c>
      <c r="C265">
        <v>0</v>
      </c>
      <c r="D265">
        <v>0</v>
      </c>
      <c r="E265">
        <v>66</v>
      </c>
      <c r="F265">
        <v>0</v>
      </c>
      <c r="G265">
        <v>0</v>
      </c>
      <c r="H265">
        <v>0</v>
      </c>
      <c r="I265">
        <v>1</v>
      </c>
      <c r="J265">
        <v>0</v>
      </c>
      <c r="K265">
        <v>0</v>
      </c>
      <c r="L265">
        <v>1</v>
      </c>
      <c r="M265">
        <v>0</v>
      </c>
      <c r="N265">
        <v>0</v>
      </c>
      <c r="O265" t="s">
        <v>23</v>
      </c>
      <c r="P265">
        <f>VLOOKUP($A265,[2]marketing!$A$1:$I$2221,2,FALSE)</f>
        <v>0</v>
      </c>
      <c r="Q265">
        <f>VLOOKUP($A265,[2]marketing!$A$1:$I$2221,3,FALSE)</f>
        <v>0</v>
      </c>
      <c r="R265">
        <f>VLOOKUP($A265,[2]marketing!$A$1:$I$2221,4,FALSE)</f>
        <v>0</v>
      </c>
      <c r="S265">
        <f>VLOOKUP($A265,[2]marketing!$A$1:$I$2221,5,FALSE)</f>
        <v>0</v>
      </c>
      <c r="T265">
        <f>VLOOKUP($A265,[2]marketing!$A$1:$I$2221,6,FALSE)</f>
        <v>0</v>
      </c>
      <c r="U265">
        <f>VLOOKUP($A265,[2]marketing!$A$1:$I$2221,7,FALSE)</f>
        <v>0</v>
      </c>
      <c r="V265">
        <f>VLOOKUP($A265,[2]marketing!$A$1:$I$2221,8,FALSE)</f>
        <v>0</v>
      </c>
      <c r="W265" s="9">
        <f>VLOOKUP($A265,[2]marketing!$A$1:$I$2221,9,FALSE)</f>
        <v>44065</v>
      </c>
    </row>
    <row r="266" spans="1:23">
      <c r="A266">
        <v>1264</v>
      </c>
      <c r="B266">
        <v>177882</v>
      </c>
      <c r="C266">
        <v>0</v>
      </c>
      <c r="D266">
        <v>0</v>
      </c>
      <c r="E266">
        <v>39</v>
      </c>
      <c r="F266">
        <v>0</v>
      </c>
      <c r="G266">
        <v>0</v>
      </c>
      <c r="H266">
        <v>0</v>
      </c>
      <c r="I266">
        <v>1</v>
      </c>
      <c r="J266">
        <v>0</v>
      </c>
      <c r="K266">
        <v>0</v>
      </c>
      <c r="L266">
        <v>0</v>
      </c>
      <c r="M266">
        <v>1</v>
      </c>
      <c r="N266">
        <v>0</v>
      </c>
      <c r="O266" t="s">
        <v>28</v>
      </c>
      <c r="P266">
        <f>VLOOKUP($A266,[2]marketing!$A$1:$I$2221,2,FALSE)</f>
        <v>0</v>
      </c>
      <c r="Q266">
        <f>VLOOKUP($A266,[2]marketing!$A$1:$I$2221,3,FALSE)</f>
        <v>0</v>
      </c>
      <c r="R266">
        <f>VLOOKUP($A266,[2]marketing!$A$1:$I$2221,4,FALSE)</f>
        <v>0</v>
      </c>
      <c r="S266">
        <f>VLOOKUP($A266,[2]marketing!$A$1:$I$2221,5,FALSE)</f>
        <v>0</v>
      </c>
      <c r="T266">
        <f>VLOOKUP($A266,[2]marketing!$A$1:$I$2221,6,FALSE)</f>
        <v>0</v>
      </c>
      <c r="U266">
        <f>VLOOKUP($A266,[2]marketing!$A$1:$I$2221,7,FALSE)</f>
        <v>0</v>
      </c>
      <c r="V266">
        <f>VLOOKUP($A266,[2]marketing!$A$1:$I$2221,8,FALSE)</f>
        <v>0</v>
      </c>
      <c r="W266" s="9">
        <f>VLOOKUP($A266,[2]marketing!$A$1:$I$2221,9,FALSE)</f>
        <v>44108</v>
      </c>
    </row>
    <row r="267" spans="1:23">
      <c r="A267">
        <v>2888</v>
      </c>
      <c r="B267">
        <v>177870</v>
      </c>
      <c r="C267">
        <v>0</v>
      </c>
      <c r="D267">
        <v>1</v>
      </c>
      <c r="E267">
        <v>53</v>
      </c>
      <c r="F267">
        <v>0</v>
      </c>
      <c r="G267">
        <v>1</v>
      </c>
      <c r="H267">
        <v>0</v>
      </c>
      <c r="I267">
        <v>0</v>
      </c>
      <c r="J267">
        <v>0</v>
      </c>
      <c r="K267">
        <v>0</v>
      </c>
      <c r="L267">
        <v>1</v>
      </c>
      <c r="M267">
        <v>0</v>
      </c>
      <c r="N267">
        <v>0</v>
      </c>
      <c r="O267" t="s">
        <v>27</v>
      </c>
      <c r="P267">
        <f>VLOOKUP($A267,[2]marketing!$A$1:$I$2221,2,FALSE)</f>
        <v>0</v>
      </c>
      <c r="Q267">
        <f>VLOOKUP($A267,[2]marketing!$A$1:$I$2221,3,FALSE)</f>
        <v>1</v>
      </c>
      <c r="R267">
        <f>VLOOKUP($A267,[2]marketing!$A$1:$I$2221,4,FALSE)</f>
        <v>0</v>
      </c>
      <c r="S267">
        <f>VLOOKUP($A267,[2]marketing!$A$1:$I$2221,5,FALSE)</f>
        <v>1</v>
      </c>
      <c r="T267">
        <f>VLOOKUP($A267,[2]marketing!$A$1:$I$2221,6,FALSE)</f>
        <v>0</v>
      </c>
      <c r="U267">
        <f>VLOOKUP($A267,[2]marketing!$A$1:$I$2221,7,FALSE)</f>
        <v>0</v>
      </c>
      <c r="V267">
        <f>VLOOKUP($A267,[2]marketing!$A$1:$I$2221,8,FALSE)</f>
        <v>1</v>
      </c>
      <c r="W267" s="9">
        <f>VLOOKUP($A267,[2]marketing!$A$1:$I$2221,9,FALSE)</f>
        <v>43492</v>
      </c>
    </row>
    <row r="268" spans="1:23">
      <c r="A268">
        <v>1510</v>
      </c>
      <c r="B268">
        <v>177863</v>
      </c>
      <c r="C268">
        <v>0</v>
      </c>
      <c r="D268">
        <v>0</v>
      </c>
      <c r="E268">
        <v>62</v>
      </c>
      <c r="F268">
        <v>0</v>
      </c>
      <c r="G268">
        <v>0</v>
      </c>
      <c r="H268">
        <v>0</v>
      </c>
      <c r="I268">
        <v>1</v>
      </c>
      <c r="J268">
        <v>0</v>
      </c>
      <c r="K268">
        <v>0</v>
      </c>
      <c r="L268">
        <v>0</v>
      </c>
      <c r="M268">
        <v>0</v>
      </c>
      <c r="N268">
        <v>1</v>
      </c>
      <c r="O268" t="s">
        <v>28</v>
      </c>
      <c r="P268">
        <f>VLOOKUP($A268,[2]marketing!$A$1:$I$2221,2,FALSE)</f>
        <v>0</v>
      </c>
      <c r="Q268">
        <f>VLOOKUP($A268,[2]marketing!$A$1:$I$2221,3,FALSE)</f>
        <v>0</v>
      </c>
      <c r="R268">
        <f>VLOOKUP($A268,[2]marketing!$A$1:$I$2221,4,FALSE)</f>
        <v>0</v>
      </c>
      <c r="S268">
        <f>VLOOKUP($A268,[2]marketing!$A$1:$I$2221,5,FALSE)</f>
        <v>0</v>
      </c>
      <c r="T268">
        <f>VLOOKUP($A268,[2]marketing!$A$1:$I$2221,6,FALSE)</f>
        <v>0</v>
      </c>
      <c r="U268">
        <f>VLOOKUP($A268,[2]marketing!$A$1:$I$2221,7,FALSE)</f>
        <v>0</v>
      </c>
      <c r="V268">
        <f>VLOOKUP($A268,[2]marketing!$A$1:$I$2221,8,FALSE)</f>
        <v>0</v>
      </c>
      <c r="W268" s="9">
        <f>VLOOKUP($A268,[2]marketing!$A$1:$I$2221,9,FALSE)</f>
        <v>43954</v>
      </c>
    </row>
    <row r="269" spans="1:23">
      <c r="A269">
        <v>1669</v>
      </c>
      <c r="B269">
        <v>177845</v>
      </c>
      <c r="C269">
        <v>0</v>
      </c>
      <c r="D269">
        <v>0</v>
      </c>
      <c r="E269">
        <v>31</v>
      </c>
      <c r="F269">
        <v>0</v>
      </c>
      <c r="G269">
        <v>0</v>
      </c>
      <c r="H269">
        <v>0</v>
      </c>
      <c r="I269">
        <v>1</v>
      </c>
      <c r="J269">
        <v>0</v>
      </c>
      <c r="K269">
        <v>0</v>
      </c>
      <c r="L269">
        <v>0</v>
      </c>
      <c r="M269">
        <v>0</v>
      </c>
      <c r="N269">
        <v>1</v>
      </c>
      <c r="O269" t="s">
        <v>26</v>
      </c>
      <c r="P269">
        <f>VLOOKUP($A269,[2]marketing!$A$1:$I$2221,2,FALSE)</f>
        <v>0</v>
      </c>
      <c r="Q269">
        <f>VLOOKUP($A269,[2]marketing!$A$1:$I$2221,3,FALSE)</f>
        <v>0</v>
      </c>
      <c r="R269">
        <f>VLOOKUP($A269,[2]marketing!$A$1:$I$2221,4,FALSE)</f>
        <v>1</v>
      </c>
      <c r="S269">
        <f>VLOOKUP($A269,[2]marketing!$A$1:$I$2221,5,FALSE)</f>
        <v>1</v>
      </c>
      <c r="T269">
        <f>VLOOKUP($A269,[2]marketing!$A$1:$I$2221,6,FALSE)</f>
        <v>0</v>
      </c>
      <c r="U269">
        <f>VLOOKUP($A269,[2]marketing!$A$1:$I$2221,7,FALSE)</f>
        <v>0</v>
      </c>
      <c r="V269">
        <f>VLOOKUP($A269,[2]marketing!$A$1:$I$2221,8,FALSE)</f>
        <v>0</v>
      </c>
      <c r="W269" s="9">
        <f>VLOOKUP($A269,[2]marketing!$A$1:$I$2221,9,FALSE)</f>
        <v>44124</v>
      </c>
    </row>
    <row r="270" spans="1:23">
      <c r="A270">
        <v>2233</v>
      </c>
      <c r="B270">
        <v>177766</v>
      </c>
      <c r="C270">
        <v>0</v>
      </c>
      <c r="D270">
        <v>1</v>
      </c>
      <c r="E270">
        <v>53</v>
      </c>
      <c r="F270">
        <v>0</v>
      </c>
      <c r="G270">
        <v>1</v>
      </c>
      <c r="H270">
        <v>0</v>
      </c>
      <c r="I270">
        <v>0</v>
      </c>
      <c r="J270">
        <v>0</v>
      </c>
      <c r="K270">
        <v>0</v>
      </c>
      <c r="L270">
        <v>0</v>
      </c>
      <c r="M270">
        <v>0</v>
      </c>
      <c r="N270">
        <v>1</v>
      </c>
      <c r="O270" t="s">
        <v>26</v>
      </c>
      <c r="P270">
        <f>VLOOKUP($A270,[2]marketing!$A$1:$I$2221,2,FALSE)</f>
        <v>1</v>
      </c>
      <c r="Q270">
        <f>VLOOKUP($A270,[2]marketing!$A$1:$I$2221,3,FALSE)</f>
        <v>0</v>
      </c>
      <c r="R270">
        <f>VLOOKUP($A270,[2]marketing!$A$1:$I$2221,4,FALSE)</f>
        <v>0</v>
      </c>
      <c r="S270">
        <f>VLOOKUP($A270,[2]marketing!$A$1:$I$2221,5,FALSE)</f>
        <v>0</v>
      </c>
      <c r="T270">
        <f>VLOOKUP($A270,[2]marketing!$A$1:$I$2221,6,FALSE)</f>
        <v>0</v>
      </c>
      <c r="U270">
        <f>VLOOKUP($A270,[2]marketing!$A$1:$I$2221,7,FALSE)</f>
        <v>0</v>
      </c>
      <c r="V270">
        <f>VLOOKUP($A270,[2]marketing!$A$1:$I$2221,8,FALSE)</f>
        <v>1</v>
      </c>
      <c r="W270" s="9">
        <f>VLOOKUP($A270,[2]marketing!$A$1:$I$2221,9,FALSE)</f>
        <v>43676</v>
      </c>
    </row>
    <row r="271" spans="1:23">
      <c r="A271">
        <v>2644</v>
      </c>
      <c r="B271">
        <v>177766</v>
      </c>
      <c r="C271">
        <v>0</v>
      </c>
      <c r="D271">
        <v>1</v>
      </c>
      <c r="E271">
        <v>53</v>
      </c>
      <c r="F271">
        <v>0</v>
      </c>
      <c r="G271">
        <v>1</v>
      </c>
      <c r="H271">
        <v>0</v>
      </c>
      <c r="I271">
        <v>0</v>
      </c>
      <c r="J271">
        <v>0</v>
      </c>
      <c r="K271">
        <v>0</v>
      </c>
      <c r="L271">
        <v>0</v>
      </c>
      <c r="M271">
        <v>0</v>
      </c>
      <c r="N271">
        <v>1</v>
      </c>
      <c r="O271" t="s">
        <v>28</v>
      </c>
      <c r="P271">
        <f>VLOOKUP($A271,[2]marketing!$A$1:$I$2221,2,FALSE)</f>
        <v>1</v>
      </c>
      <c r="Q271">
        <f>VLOOKUP($A271,[2]marketing!$A$1:$I$2221,3,FALSE)</f>
        <v>0</v>
      </c>
      <c r="R271">
        <f>VLOOKUP($A271,[2]marketing!$A$1:$I$2221,4,FALSE)</f>
        <v>0</v>
      </c>
      <c r="S271">
        <f>VLOOKUP($A271,[2]marketing!$A$1:$I$2221,5,FALSE)</f>
        <v>0</v>
      </c>
      <c r="T271">
        <f>VLOOKUP($A271,[2]marketing!$A$1:$I$2221,6,FALSE)</f>
        <v>0</v>
      </c>
      <c r="U271">
        <f>VLOOKUP($A271,[2]marketing!$A$1:$I$2221,7,FALSE)</f>
        <v>0</v>
      </c>
      <c r="V271">
        <f>VLOOKUP($A271,[2]marketing!$A$1:$I$2221,8,FALSE)</f>
        <v>1</v>
      </c>
      <c r="W271" s="9">
        <f>VLOOKUP($A271,[2]marketing!$A$1:$I$2221,9,FALSE)</f>
        <v>43676</v>
      </c>
    </row>
    <row r="272" spans="1:23">
      <c r="A272">
        <v>1627</v>
      </c>
      <c r="B272">
        <v>177632</v>
      </c>
      <c r="C272">
        <v>0</v>
      </c>
      <c r="D272">
        <v>0</v>
      </c>
      <c r="E272">
        <v>73</v>
      </c>
      <c r="F272">
        <v>0</v>
      </c>
      <c r="G272">
        <v>0</v>
      </c>
      <c r="H272">
        <v>0</v>
      </c>
      <c r="I272">
        <v>1</v>
      </c>
      <c r="J272">
        <v>0</v>
      </c>
      <c r="K272">
        <v>0</v>
      </c>
      <c r="L272">
        <v>0</v>
      </c>
      <c r="M272">
        <v>1</v>
      </c>
      <c r="N272">
        <v>0</v>
      </c>
      <c r="O272" t="s">
        <v>26</v>
      </c>
      <c r="P272">
        <f>VLOOKUP($A272,[2]marketing!$A$1:$I$2221,2,FALSE)</f>
        <v>0</v>
      </c>
      <c r="Q272">
        <f>VLOOKUP($A272,[2]marketing!$A$1:$I$2221,3,FALSE)</f>
        <v>1</v>
      </c>
      <c r="R272">
        <f>VLOOKUP($A272,[2]marketing!$A$1:$I$2221,4,FALSE)</f>
        <v>1</v>
      </c>
      <c r="S272">
        <f>VLOOKUP($A272,[2]marketing!$A$1:$I$2221,5,FALSE)</f>
        <v>0</v>
      </c>
      <c r="T272">
        <f>VLOOKUP($A272,[2]marketing!$A$1:$I$2221,6,FALSE)</f>
        <v>0</v>
      </c>
      <c r="U272">
        <f>VLOOKUP($A272,[2]marketing!$A$1:$I$2221,7,FALSE)</f>
        <v>0</v>
      </c>
      <c r="V272">
        <f>VLOOKUP($A272,[2]marketing!$A$1:$I$2221,8,FALSE)</f>
        <v>1</v>
      </c>
      <c r="W272" s="9">
        <f>VLOOKUP($A272,[2]marketing!$A$1:$I$2221,9,FALSE)</f>
        <v>43692</v>
      </c>
    </row>
    <row r="273" spans="1:23">
      <c r="A273">
        <v>1210</v>
      </c>
      <c r="B273">
        <v>177622</v>
      </c>
      <c r="C273">
        <v>0</v>
      </c>
      <c r="D273">
        <v>2</v>
      </c>
      <c r="E273">
        <v>50</v>
      </c>
      <c r="F273">
        <v>0</v>
      </c>
      <c r="G273">
        <v>0</v>
      </c>
      <c r="H273">
        <v>0</v>
      </c>
      <c r="I273">
        <v>1</v>
      </c>
      <c r="J273">
        <v>0</v>
      </c>
      <c r="K273">
        <v>0</v>
      </c>
      <c r="L273">
        <v>0</v>
      </c>
      <c r="M273">
        <v>0</v>
      </c>
      <c r="N273">
        <v>1</v>
      </c>
      <c r="O273" t="s">
        <v>28</v>
      </c>
      <c r="P273">
        <f>VLOOKUP($A273,[2]marketing!$A$1:$I$2221,2,FALSE)</f>
        <v>0</v>
      </c>
      <c r="Q273">
        <f>VLOOKUP($A273,[2]marketing!$A$1:$I$2221,3,FALSE)</f>
        <v>0</v>
      </c>
      <c r="R273">
        <f>VLOOKUP($A273,[2]marketing!$A$1:$I$2221,4,FALSE)</f>
        <v>0</v>
      </c>
      <c r="S273">
        <f>VLOOKUP($A273,[2]marketing!$A$1:$I$2221,5,FALSE)</f>
        <v>0</v>
      </c>
      <c r="T273">
        <f>VLOOKUP($A273,[2]marketing!$A$1:$I$2221,6,FALSE)</f>
        <v>0</v>
      </c>
      <c r="U273">
        <f>VLOOKUP($A273,[2]marketing!$A$1:$I$2221,7,FALSE)</f>
        <v>0</v>
      </c>
      <c r="V273">
        <f>VLOOKUP($A273,[2]marketing!$A$1:$I$2221,8,FALSE)</f>
        <v>0</v>
      </c>
      <c r="W273" s="9">
        <f>VLOOKUP($A273,[2]marketing!$A$1:$I$2221,9,FALSE)</f>
        <v>44092</v>
      </c>
    </row>
    <row r="274" spans="1:23">
      <c r="A274">
        <v>3040</v>
      </c>
      <c r="B274">
        <v>177610</v>
      </c>
      <c r="C274">
        <v>0</v>
      </c>
      <c r="D274">
        <v>1</v>
      </c>
      <c r="E274">
        <v>68</v>
      </c>
      <c r="F274">
        <v>0</v>
      </c>
      <c r="G274">
        <v>1</v>
      </c>
      <c r="H274">
        <v>0</v>
      </c>
      <c r="I274">
        <v>0</v>
      </c>
      <c r="J274">
        <v>0</v>
      </c>
      <c r="K274">
        <v>0</v>
      </c>
      <c r="L274">
        <v>0</v>
      </c>
      <c r="M274">
        <v>0</v>
      </c>
      <c r="N274">
        <v>1</v>
      </c>
      <c r="O274" t="s">
        <v>28</v>
      </c>
      <c r="P274">
        <f>VLOOKUP($A274,[2]marketing!$A$1:$I$2221,2,FALSE)</f>
        <v>0</v>
      </c>
      <c r="Q274">
        <f>VLOOKUP($A274,[2]marketing!$A$1:$I$2221,3,FALSE)</f>
        <v>0</v>
      </c>
      <c r="R274">
        <f>VLOOKUP($A274,[2]marketing!$A$1:$I$2221,4,FALSE)</f>
        <v>0</v>
      </c>
      <c r="S274">
        <f>VLOOKUP($A274,[2]marketing!$A$1:$I$2221,5,FALSE)</f>
        <v>0</v>
      </c>
      <c r="T274">
        <f>VLOOKUP($A274,[2]marketing!$A$1:$I$2221,6,FALSE)</f>
        <v>0</v>
      </c>
      <c r="U274">
        <f>VLOOKUP($A274,[2]marketing!$A$1:$I$2221,7,FALSE)</f>
        <v>0</v>
      </c>
      <c r="V274">
        <f>VLOOKUP($A274,[2]marketing!$A$1:$I$2221,8,FALSE)</f>
        <v>0</v>
      </c>
      <c r="W274" s="9">
        <f>VLOOKUP($A274,[2]marketing!$A$1:$I$2221,9,FALSE)</f>
        <v>43560</v>
      </c>
    </row>
    <row r="275" spans="1:23">
      <c r="A275">
        <v>2898</v>
      </c>
      <c r="B275">
        <v>177598</v>
      </c>
      <c r="C275">
        <v>0</v>
      </c>
      <c r="D275">
        <v>0</v>
      </c>
      <c r="E275">
        <v>77</v>
      </c>
      <c r="F275">
        <v>0</v>
      </c>
      <c r="G275">
        <v>0</v>
      </c>
      <c r="H275">
        <v>1</v>
      </c>
      <c r="I275">
        <v>0</v>
      </c>
      <c r="J275">
        <v>0</v>
      </c>
      <c r="K275">
        <v>0</v>
      </c>
      <c r="L275">
        <v>0</v>
      </c>
      <c r="M275">
        <v>1</v>
      </c>
      <c r="N275">
        <v>0</v>
      </c>
      <c r="O275" t="s">
        <v>25</v>
      </c>
      <c r="P275">
        <f>VLOOKUP($A275,[2]marketing!$A$1:$I$2221,2,FALSE)</f>
        <v>0</v>
      </c>
      <c r="Q275">
        <f>VLOOKUP($A275,[2]marketing!$A$1:$I$2221,3,FALSE)</f>
        <v>0</v>
      </c>
      <c r="R275">
        <f>VLOOKUP($A275,[2]marketing!$A$1:$I$2221,4,FALSE)</f>
        <v>1</v>
      </c>
      <c r="S275">
        <f>VLOOKUP($A275,[2]marketing!$A$1:$I$2221,5,FALSE)</f>
        <v>0</v>
      </c>
      <c r="T275">
        <f>VLOOKUP($A275,[2]marketing!$A$1:$I$2221,6,FALSE)</f>
        <v>0</v>
      </c>
      <c r="U275">
        <f>VLOOKUP($A275,[2]marketing!$A$1:$I$2221,7,FALSE)</f>
        <v>0</v>
      </c>
      <c r="V275">
        <f>VLOOKUP($A275,[2]marketing!$A$1:$I$2221,8,FALSE)</f>
        <v>0</v>
      </c>
      <c r="W275" s="9">
        <f>VLOOKUP($A275,[2]marketing!$A$1:$I$2221,9,FALSE)</f>
        <v>43897</v>
      </c>
    </row>
    <row r="276" spans="1:23">
      <c r="A276">
        <v>1907</v>
      </c>
      <c r="B276">
        <v>177583</v>
      </c>
      <c r="C276">
        <v>0</v>
      </c>
      <c r="D276">
        <v>0</v>
      </c>
      <c r="E276">
        <v>42</v>
      </c>
      <c r="F276">
        <v>0</v>
      </c>
      <c r="G276">
        <v>1</v>
      </c>
      <c r="H276">
        <v>0</v>
      </c>
      <c r="I276">
        <v>0</v>
      </c>
      <c r="J276">
        <v>0</v>
      </c>
      <c r="K276">
        <v>0</v>
      </c>
      <c r="L276">
        <v>1</v>
      </c>
      <c r="M276">
        <v>0</v>
      </c>
      <c r="N276">
        <v>0</v>
      </c>
      <c r="O276" t="s">
        <v>23</v>
      </c>
      <c r="P276">
        <f>VLOOKUP($A276,[2]marketing!$A$1:$I$2221,2,FALSE)</f>
        <v>0</v>
      </c>
      <c r="Q276">
        <f>VLOOKUP($A276,[2]marketing!$A$1:$I$2221,3,FALSE)</f>
        <v>0</v>
      </c>
      <c r="R276">
        <f>VLOOKUP($A276,[2]marketing!$A$1:$I$2221,4,FALSE)</f>
        <v>0</v>
      </c>
      <c r="S276">
        <f>VLOOKUP($A276,[2]marketing!$A$1:$I$2221,5,FALSE)</f>
        <v>1</v>
      </c>
      <c r="T276">
        <f>VLOOKUP($A276,[2]marketing!$A$1:$I$2221,6,FALSE)</f>
        <v>0</v>
      </c>
      <c r="U276">
        <f>VLOOKUP($A276,[2]marketing!$A$1:$I$2221,7,FALSE)</f>
        <v>0</v>
      </c>
      <c r="V276">
        <f>VLOOKUP($A276,[2]marketing!$A$1:$I$2221,8,FALSE)</f>
        <v>0</v>
      </c>
      <c r="W276" s="9">
        <f>VLOOKUP($A276,[2]marketing!$A$1:$I$2221,9,FALSE)</f>
        <v>44029</v>
      </c>
    </row>
    <row r="277" spans="1:23">
      <c r="A277">
        <v>1991</v>
      </c>
      <c r="B277">
        <v>177568</v>
      </c>
      <c r="C277">
        <v>0</v>
      </c>
      <c r="D277">
        <v>1</v>
      </c>
      <c r="E277">
        <v>41</v>
      </c>
      <c r="F277">
        <v>0</v>
      </c>
      <c r="G277">
        <v>0</v>
      </c>
      <c r="H277">
        <v>0</v>
      </c>
      <c r="I277">
        <v>1</v>
      </c>
      <c r="J277">
        <v>0</v>
      </c>
      <c r="K277">
        <v>0</v>
      </c>
      <c r="L277">
        <v>1</v>
      </c>
      <c r="M277">
        <v>0</v>
      </c>
      <c r="N277">
        <v>0</v>
      </c>
      <c r="O277" t="s">
        <v>23</v>
      </c>
      <c r="P277">
        <f>VLOOKUP($A277,[2]marketing!$A$1:$I$2221,2,FALSE)</f>
        <v>0</v>
      </c>
      <c r="Q277">
        <f>VLOOKUP($A277,[2]marketing!$A$1:$I$2221,3,FALSE)</f>
        <v>1</v>
      </c>
      <c r="R277">
        <f>VLOOKUP($A277,[2]marketing!$A$1:$I$2221,4,FALSE)</f>
        <v>1</v>
      </c>
      <c r="S277">
        <f>VLOOKUP($A277,[2]marketing!$A$1:$I$2221,5,FALSE)</f>
        <v>1</v>
      </c>
      <c r="T277">
        <f>VLOOKUP($A277,[2]marketing!$A$1:$I$2221,6,FALSE)</f>
        <v>0</v>
      </c>
      <c r="U277">
        <f>VLOOKUP($A277,[2]marketing!$A$1:$I$2221,7,FALSE)</f>
        <v>0</v>
      </c>
      <c r="V277">
        <f>VLOOKUP($A277,[2]marketing!$A$1:$I$2221,8,FALSE)</f>
        <v>0</v>
      </c>
      <c r="W277" s="9">
        <f>VLOOKUP($A277,[2]marketing!$A$1:$I$2221,9,FALSE)</f>
        <v>43495</v>
      </c>
    </row>
    <row r="278" spans="1:23">
      <c r="A278">
        <v>2686</v>
      </c>
      <c r="B278">
        <v>177520</v>
      </c>
      <c r="C278">
        <v>0</v>
      </c>
      <c r="D278">
        <v>1</v>
      </c>
      <c r="E278">
        <v>61</v>
      </c>
      <c r="F278">
        <v>0</v>
      </c>
      <c r="G278">
        <v>1</v>
      </c>
      <c r="H278">
        <v>0</v>
      </c>
      <c r="I278">
        <v>0</v>
      </c>
      <c r="J278">
        <v>0</v>
      </c>
      <c r="K278">
        <v>0</v>
      </c>
      <c r="L278">
        <v>0</v>
      </c>
      <c r="M278">
        <v>1</v>
      </c>
      <c r="N278">
        <v>0</v>
      </c>
      <c r="O278" t="s">
        <v>28</v>
      </c>
      <c r="P278">
        <f>VLOOKUP($A278,[2]marketing!$A$1:$I$2221,2,FALSE)</f>
        <v>1</v>
      </c>
      <c r="Q278">
        <f>VLOOKUP($A278,[2]marketing!$A$1:$I$2221,3,FALSE)</f>
        <v>0</v>
      </c>
      <c r="R278">
        <f>VLOOKUP($A278,[2]marketing!$A$1:$I$2221,4,FALSE)</f>
        <v>1</v>
      </c>
      <c r="S278">
        <f>VLOOKUP($A278,[2]marketing!$A$1:$I$2221,5,FALSE)</f>
        <v>1</v>
      </c>
      <c r="T278">
        <f>VLOOKUP($A278,[2]marketing!$A$1:$I$2221,6,FALSE)</f>
        <v>0</v>
      </c>
      <c r="U278">
        <f>VLOOKUP($A278,[2]marketing!$A$1:$I$2221,7,FALSE)</f>
        <v>0</v>
      </c>
      <c r="V278">
        <f>VLOOKUP($A278,[2]marketing!$A$1:$I$2221,8,FALSE)</f>
        <v>1</v>
      </c>
      <c r="W278" s="9">
        <f>VLOOKUP($A278,[2]marketing!$A$1:$I$2221,9,FALSE)</f>
        <v>43863</v>
      </c>
    </row>
    <row r="279" spans="1:23">
      <c r="A279">
        <v>1294</v>
      </c>
      <c r="B279">
        <v>177457</v>
      </c>
      <c r="C279">
        <v>0</v>
      </c>
      <c r="D279">
        <v>0</v>
      </c>
      <c r="E279">
        <v>73</v>
      </c>
      <c r="F279">
        <v>0</v>
      </c>
      <c r="G279">
        <v>0</v>
      </c>
      <c r="H279">
        <v>1</v>
      </c>
      <c r="I279">
        <v>0</v>
      </c>
      <c r="J279">
        <v>0</v>
      </c>
      <c r="K279">
        <v>0</v>
      </c>
      <c r="L279">
        <v>1</v>
      </c>
      <c r="M279">
        <v>0</v>
      </c>
      <c r="N279">
        <v>0</v>
      </c>
      <c r="O279" t="s">
        <v>28</v>
      </c>
      <c r="P279">
        <f>VLOOKUP($A279,[2]marketing!$A$1:$I$2221,2,FALSE)</f>
        <v>0</v>
      </c>
      <c r="Q279">
        <f>VLOOKUP($A279,[2]marketing!$A$1:$I$2221,3,FALSE)</f>
        <v>0</v>
      </c>
      <c r="R279">
        <f>VLOOKUP($A279,[2]marketing!$A$1:$I$2221,4,FALSE)</f>
        <v>1</v>
      </c>
      <c r="S279">
        <f>VLOOKUP($A279,[2]marketing!$A$1:$I$2221,5,FALSE)</f>
        <v>0</v>
      </c>
      <c r="T279">
        <f>VLOOKUP($A279,[2]marketing!$A$1:$I$2221,6,FALSE)</f>
        <v>0</v>
      </c>
      <c r="U279">
        <f>VLOOKUP($A279,[2]marketing!$A$1:$I$2221,7,FALSE)</f>
        <v>0</v>
      </c>
      <c r="V279">
        <f>VLOOKUP($A279,[2]marketing!$A$1:$I$2221,8,FALSE)</f>
        <v>0</v>
      </c>
      <c r="W279" s="9">
        <f>VLOOKUP($A279,[2]marketing!$A$1:$I$2221,9,FALSE)</f>
        <v>44052</v>
      </c>
    </row>
    <row r="280" spans="1:23">
      <c r="A280">
        <v>2712</v>
      </c>
      <c r="B280">
        <v>177437</v>
      </c>
      <c r="C280">
        <v>0</v>
      </c>
      <c r="D280">
        <v>0</v>
      </c>
      <c r="E280">
        <v>57</v>
      </c>
      <c r="F280">
        <v>0</v>
      </c>
      <c r="G280">
        <v>1</v>
      </c>
      <c r="H280">
        <v>0</v>
      </c>
      <c r="I280">
        <v>0</v>
      </c>
      <c r="J280">
        <v>0</v>
      </c>
      <c r="K280">
        <v>0</v>
      </c>
      <c r="L280">
        <v>1</v>
      </c>
      <c r="M280">
        <v>0</v>
      </c>
      <c r="N280">
        <v>0</v>
      </c>
      <c r="O280" t="s">
        <v>25</v>
      </c>
      <c r="P280">
        <f>VLOOKUP($A280,[2]marketing!$A$1:$I$2221,2,FALSE)</f>
        <v>0</v>
      </c>
      <c r="Q280">
        <f>VLOOKUP($A280,[2]marketing!$A$1:$I$2221,3,FALSE)</f>
        <v>0</v>
      </c>
      <c r="R280">
        <f>VLOOKUP($A280,[2]marketing!$A$1:$I$2221,4,FALSE)</f>
        <v>1</v>
      </c>
      <c r="S280">
        <f>VLOOKUP($A280,[2]marketing!$A$1:$I$2221,5,FALSE)</f>
        <v>0</v>
      </c>
      <c r="T280">
        <f>VLOOKUP($A280,[2]marketing!$A$1:$I$2221,6,FALSE)</f>
        <v>0</v>
      </c>
      <c r="U280">
        <f>VLOOKUP($A280,[2]marketing!$A$1:$I$2221,7,FALSE)</f>
        <v>0</v>
      </c>
      <c r="V280">
        <f>VLOOKUP($A280,[2]marketing!$A$1:$I$2221,8,FALSE)</f>
        <v>0</v>
      </c>
      <c r="W280" s="9">
        <f>VLOOKUP($A280,[2]marketing!$A$1:$I$2221,9,FALSE)</f>
        <v>43953</v>
      </c>
    </row>
    <row r="281" spans="1:23">
      <c r="A281">
        <v>2302</v>
      </c>
      <c r="B281">
        <v>177382</v>
      </c>
      <c r="C281">
        <v>0</v>
      </c>
      <c r="D281">
        <v>1</v>
      </c>
      <c r="E281">
        <v>52</v>
      </c>
      <c r="F281">
        <v>0</v>
      </c>
      <c r="G281">
        <v>0</v>
      </c>
      <c r="H281">
        <v>0</v>
      </c>
      <c r="I281">
        <v>1</v>
      </c>
      <c r="J281">
        <v>0</v>
      </c>
      <c r="K281">
        <v>0</v>
      </c>
      <c r="L281">
        <v>1</v>
      </c>
      <c r="M281">
        <v>0</v>
      </c>
      <c r="N281">
        <v>0</v>
      </c>
      <c r="O281" t="s">
        <v>28</v>
      </c>
      <c r="P281">
        <f>VLOOKUP($A281,[2]marketing!$A$1:$I$2221,2,FALSE)</f>
        <v>0</v>
      </c>
      <c r="Q281">
        <f>VLOOKUP($A281,[2]marketing!$A$1:$I$2221,3,FALSE)</f>
        <v>0</v>
      </c>
      <c r="R281">
        <f>VLOOKUP($A281,[2]marketing!$A$1:$I$2221,4,FALSE)</f>
        <v>1</v>
      </c>
      <c r="S281">
        <f>VLOOKUP($A281,[2]marketing!$A$1:$I$2221,5,FALSE)</f>
        <v>0</v>
      </c>
      <c r="T281">
        <f>VLOOKUP($A281,[2]marketing!$A$1:$I$2221,6,FALSE)</f>
        <v>0</v>
      </c>
      <c r="U281">
        <f>VLOOKUP($A281,[2]marketing!$A$1:$I$2221,7,FALSE)</f>
        <v>0</v>
      </c>
      <c r="V281">
        <f>VLOOKUP($A281,[2]marketing!$A$1:$I$2221,8,FALSE)</f>
        <v>0</v>
      </c>
      <c r="W281" s="9">
        <f>VLOOKUP($A281,[2]marketing!$A$1:$I$2221,9,FALSE)</f>
        <v>43995</v>
      </c>
    </row>
    <row r="282" spans="1:23">
      <c r="A282">
        <v>1120</v>
      </c>
      <c r="B282">
        <v>177376</v>
      </c>
      <c r="C282">
        <v>1</v>
      </c>
      <c r="D282">
        <v>1</v>
      </c>
      <c r="E282">
        <v>64</v>
      </c>
      <c r="F282">
        <v>0</v>
      </c>
      <c r="G282">
        <v>0</v>
      </c>
      <c r="H282">
        <v>0</v>
      </c>
      <c r="I282">
        <v>1</v>
      </c>
      <c r="J282">
        <v>0</v>
      </c>
      <c r="K282">
        <v>0</v>
      </c>
      <c r="L282">
        <v>0</v>
      </c>
      <c r="M282">
        <v>0</v>
      </c>
      <c r="N282">
        <v>1</v>
      </c>
      <c r="O282" t="s">
        <v>28</v>
      </c>
      <c r="P282">
        <f>VLOOKUP($A282,[2]marketing!$A$1:$I$2221,2,FALSE)</f>
        <v>0</v>
      </c>
      <c r="Q282">
        <f>VLOOKUP($A282,[2]marketing!$A$1:$I$2221,3,FALSE)</f>
        <v>0</v>
      </c>
      <c r="R282">
        <f>VLOOKUP($A282,[2]marketing!$A$1:$I$2221,4,FALSE)</f>
        <v>0</v>
      </c>
      <c r="S282">
        <f>VLOOKUP($A282,[2]marketing!$A$1:$I$2221,5,FALSE)</f>
        <v>0</v>
      </c>
      <c r="T282">
        <f>VLOOKUP($A282,[2]marketing!$A$1:$I$2221,6,FALSE)</f>
        <v>0</v>
      </c>
      <c r="U282">
        <f>VLOOKUP($A282,[2]marketing!$A$1:$I$2221,7,FALSE)</f>
        <v>0</v>
      </c>
      <c r="V282">
        <f>VLOOKUP($A282,[2]marketing!$A$1:$I$2221,8,FALSE)</f>
        <v>0</v>
      </c>
      <c r="W282" s="9">
        <f>VLOOKUP($A282,[2]marketing!$A$1:$I$2221,9,FALSE)</f>
        <v>44118</v>
      </c>
    </row>
    <row r="283" spans="1:23">
      <c r="A283">
        <v>1655</v>
      </c>
      <c r="B283">
        <v>177353</v>
      </c>
      <c r="C283">
        <v>0</v>
      </c>
      <c r="D283">
        <v>1</v>
      </c>
      <c r="E283">
        <v>40</v>
      </c>
      <c r="F283">
        <v>0</v>
      </c>
      <c r="G283">
        <v>1</v>
      </c>
      <c r="H283">
        <v>0</v>
      </c>
      <c r="I283">
        <v>0</v>
      </c>
      <c r="J283">
        <v>0</v>
      </c>
      <c r="K283">
        <v>0</v>
      </c>
      <c r="L283">
        <v>1</v>
      </c>
      <c r="M283">
        <v>0</v>
      </c>
      <c r="N283">
        <v>0</v>
      </c>
      <c r="O283" t="s">
        <v>23</v>
      </c>
      <c r="P283">
        <f>VLOOKUP($A283,[2]marketing!$A$1:$I$2221,2,FALSE)</f>
        <v>0</v>
      </c>
      <c r="Q283">
        <f>VLOOKUP($A283,[2]marketing!$A$1:$I$2221,3,FALSE)</f>
        <v>0</v>
      </c>
      <c r="R283">
        <f>VLOOKUP($A283,[2]marketing!$A$1:$I$2221,4,FALSE)</f>
        <v>0</v>
      </c>
      <c r="S283">
        <f>VLOOKUP($A283,[2]marketing!$A$1:$I$2221,5,FALSE)</f>
        <v>0</v>
      </c>
      <c r="T283">
        <f>VLOOKUP($A283,[2]marketing!$A$1:$I$2221,6,FALSE)</f>
        <v>0</v>
      </c>
      <c r="U283">
        <f>VLOOKUP($A283,[2]marketing!$A$1:$I$2221,7,FALSE)</f>
        <v>0</v>
      </c>
      <c r="V283">
        <f>VLOOKUP($A283,[2]marketing!$A$1:$I$2221,8,FALSE)</f>
        <v>0</v>
      </c>
      <c r="W283" s="9">
        <f>VLOOKUP($A283,[2]marketing!$A$1:$I$2221,9,FALSE)</f>
        <v>43973</v>
      </c>
    </row>
    <row r="284" spans="1:23">
      <c r="A284">
        <v>2427</v>
      </c>
      <c r="B284">
        <v>177343</v>
      </c>
      <c r="C284">
        <v>0</v>
      </c>
      <c r="D284">
        <v>0</v>
      </c>
      <c r="E284">
        <v>55</v>
      </c>
      <c r="F284">
        <v>0</v>
      </c>
      <c r="G284">
        <v>1</v>
      </c>
      <c r="H284">
        <v>0</v>
      </c>
      <c r="I284">
        <v>0</v>
      </c>
      <c r="J284">
        <v>0</v>
      </c>
      <c r="K284">
        <v>0</v>
      </c>
      <c r="L284">
        <v>1</v>
      </c>
      <c r="M284">
        <v>0</v>
      </c>
      <c r="N284">
        <v>0</v>
      </c>
      <c r="O284" t="s">
        <v>24</v>
      </c>
      <c r="P284">
        <f>VLOOKUP($A284,[2]marketing!$A$1:$I$2221,2,FALSE)</f>
        <v>0</v>
      </c>
      <c r="Q284">
        <f>VLOOKUP($A284,[2]marketing!$A$1:$I$2221,3,FALSE)</f>
        <v>0</v>
      </c>
      <c r="R284">
        <f>VLOOKUP($A284,[2]marketing!$A$1:$I$2221,4,FALSE)</f>
        <v>0</v>
      </c>
      <c r="S284">
        <f>VLOOKUP($A284,[2]marketing!$A$1:$I$2221,5,FALSE)</f>
        <v>0</v>
      </c>
      <c r="T284">
        <f>VLOOKUP($A284,[2]marketing!$A$1:$I$2221,6,FALSE)</f>
        <v>0</v>
      </c>
      <c r="U284">
        <f>VLOOKUP($A284,[2]marketing!$A$1:$I$2221,7,FALSE)</f>
        <v>0</v>
      </c>
      <c r="V284">
        <f>VLOOKUP($A284,[2]marketing!$A$1:$I$2221,8,FALSE)</f>
        <v>0</v>
      </c>
      <c r="W284" s="9">
        <f>VLOOKUP($A284,[2]marketing!$A$1:$I$2221,9,FALSE)</f>
        <v>44148</v>
      </c>
    </row>
    <row r="285" spans="1:23">
      <c r="A285">
        <v>1102</v>
      </c>
      <c r="B285">
        <v>177298</v>
      </c>
      <c r="C285">
        <v>0</v>
      </c>
      <c r="D285">
        <v>1</v>
      </c>
      <c r="E285">
        <v>41</v>
      </c>
      <c r="F285">
        <v>0</v>
      </c>
      <c r="G285">
        <v>0</v>
      </c>
      <c r="H285">
        <v>0</v>
      </c>
      <c r="I285">
        <v>1</v>
      </c>
      <c r="J285">
        <v>0</v>
      </c>
      <c r="K285">
        <v>0</v>
      </c>
      <c r="L285">
        <v>1</v>
      </c>
      <c r="M285">
        <v>0</v>
      </c>
      <c r="N285">
        <v>0</v>
      </c>
      <c r="O285" t="s">
        <v>28</v>
      </c>
      <c r="P285">
        <f>VLOOKUP($A285,[2]marketing!$A$1:$I$2221,2,FALSE)</f>
        <v>0</v>
      </c>
      <c r="Q285">
        <f>VLOOKUP($A285,[2]marketing!$A$1:$I$2221,3,FALSE)</f>
        <v>0</v>
      </c>
      <c r="R285">
        <f>VLOOKUP($A285,[2]marketing!$A$1:$I$2221,4,FALSE)</f>
        <v>0</v>
      </c>
      <c r="S285">
        <f>VLOOKUP($A285,[2]marketing!$A$1:$I$2221,5,FALSE)</f>
        <v>0</v>
      </c>
      <c r="T285">
        <f>VLOOKUP($A285,[2]marketing!$A$1:$I$2221,6,FALSE)</f>
        <v>0</v>
      </c>
      <c r="U285">
        <f>VLOOKUP($A285,[2]marketing!$A$1:$I$2221,7,FALSE)</f>
        <v>0</v>
      </c>
      <c r="V285">
        <f>VLOOKUP($A285,[2]marketing!$A$1:$I$2221,8,FALSE)</f>
        <v>0</v>
      </c>
      <c r="W285" s="9">
        <f>VLOOKUP($A285,[2]marketing!$A$1:$I$2221,9,FALSE)</f>
        <v>43929</v>
      </c>
    </row>
    <row r="286" spans="1:23">
      <c r="A286">
        <v>2764</v>
      </c>
      <c r="B286">
        <v>177298</v>
      </c>
      <c r="C286">
        <v>0</v>
      </c>
      <c r="D286">
        <v>1</v>
      </c>
      <c r="E286">
        <v>41</v>
      </c>
      <c r="F286">
        <v>0</v>
      </c>
      <c r="G286">
        <v>0</v>
      </c>
      <c r="H286">
        <v>0</v>
      </c>
      <c r="I286">
        <v>1</v>
      </c>
      <c r="J286">
        <v>0</v>
      </c>
      <c r="K286">
        <v>0</v>
      </c>
      <c r="L286">
        <v>1</v>
      </c>
      <c r="M286">
        <v>0</v>
      </c>
      <c r="N286">
        <v>0</v>
      </c>
      <c r="O286" t="s">
        <v>28</v>
      </c>
      <c r="P286">
        <f>VLOOKUP($A286,[2]marketing!$A$1:$I$2221,2,FALSE)</f>
        <v>0</v>
      </c>
      <c r="Q286">
        <f>VLOOKUP($A286,[2]marketing!$A$1:$I$2221,3,FALSE)</f>
        <v>0</v>
      </c>
      <c r="R286">
        <f>VLOOKUP($A286,[2]marketing!$A$1:$I$2221,4,FALSE)</f>
        <v>0</v>
      </c>
      <c r="S286">
        <f>VLOOKUP($A286,[2]marketing!$A$1:$I$2221,5,FALSE)</f>
        <v>0</v>
      </c>
      <c r="T286">
        <f>VLOOKUP($A286,[2]marketing!$A$1:$I$2221,6,FALSE)</f>
        <v>0</v>
      </c>
      <c r="U286">
        <f>VLOOKUP($A286,[2]marketing!$A$1:$I$2221,7,FALSE)</f>
        <v>0</v>
      </c>
      <c r="V286">
        <f>VLOOKUP($A286,[2]marketing!$A$1:$I$2221,8,FALSE)</f>
        <v>0</v>
      </c>
      <c r="W286" s="9">
        <f>VLOOKUP($A286,[2]marketing!$A$1:$I$2221,9,FALSE)</f>
        <v>43929</v>
      </c>
    </row>
    <row r="287" spans="1:23">
      <c r="A287">
        <v>2203</v>
      </c>
      <c r="B287">
        <v>177297</v>
      </c>
      <c r="C287">
        <v>0</v>
      </c>
      <c r="D287">
        <v>0</v>
      </c>
      <c r="E287">
        <v>63</v>
      </c>
      <c r="F287">
        <v>1</v>
      </c>
      <c r="G287">
        <v>0</v>
      </c>
      <c r="H287">
        <v>0</v>
      </c>
      <c r="I287">
        <v>0</v>
      </c>
      <c r="J287">
        <v>0</v>
      </c>
      <c r="K287">
        <v>0</v>
      </c>
      <c r="L287">
        <v>0</v>
      </c>
      <c r="M287">
        <v>0</v>
      </c>
      <c r="N287">
        <v>0</v>
      </c>
      <c r="O287" t="s">
        <v>26</v>
      </c>
      <c r="P287">
        <f>VLOOKUP($A287,[2]marketing!$A$1:$I$2221,2,FALSE)</f>
        <v>0</v>
      </c>
      <c r="Q287">
        <f>VLOOKUP($A287,[2]marketing!$A$1:$I$2221,3,FALSE)</f>
        <v>0</v>
      </c>
      <c r="R287">
        <f>VLOOKUP($A287,[2]marketing!$A$1:$I$2221,4,FALSE)</f>
        <v>0</v>
      </c>
      <c r="S287">
        <f>VLOOKUP($A287,[2]marketing!$A$1:$I$2221,5,FALSE)</f>
        <v>1</v>
      </c>
      <c r="T287">
        <f>VLOOKUP($A287,[2]marketing!$A$1:$I$2221,6,FALSE)</f>
        <v>0</v>
      </c>
      <c r="U287">
        <f>VLOOKUP($A287,[2]marketing!$A$1:$I$2221,7,FALSE)</f>
        <v>0</v>
      </c>
      <c r="V287">
        <f>VLOOKUP($A287,[2]marketing!$A$1:$I$2221,8,FALSE)</f>
        <v>0</v>
      </c>
      <c r="W287" s="9">
        <f>VLOOKUP($A287,[2]marketing!$A$1:$I$2221,9,FALSE)</f>
        <v>43649</v>
      </c>
    </row>
    <row r="288" spans="1:23">
      <c r="A288">
        <v>2942</v>
      </c>
      <c r="B288">
        <v>177226</v>
      </c>
      <c r="C288">
        <v>0</v>
      </c>
      <c r="D288">
        <v>1</v>
      </c>
      <c r="E288">
        <v>57</v>
      </c>
      <c r="F288">
        <v>0</v>
      </c>
      <c r="G288">
        <v>0</v>
      </c>
      <c r="H288">
        <v>0</v>
      </c>
      <c r="I288">
        <v>1</v>
      </c>
      <c r="J288">
        <v>0</v>
      </c>
      <c r="K288">
        <v>0</v>
      </c>
      <c r="L288">
        <v>1</v>
      </c>
      <c r="M288">
        <v>0</v>
      </c>
      <c r="N288">
        <v>0</v>
      </c>
      <c r="O288" t="s">
        <v>27</v>
      </c>
      <c r="P288">
        <f>VLOOKUP($A288,[2]marketing!$A$1:$I$2221,2,FALSE)</f>
        <v>0</v>
      </c>
      <c r="Q288">
        <f>VLOOKUP($A288,[2]marketing!$A$1:$I$2221,3,FALSE)</f>
        <v>0</v>
      </c>
      <c r="R288">
        <f>VLOOKUP($A288,[2]marketing!$A$1:$I$2221,4,FALSE)</f>
        <v>0</v>
      </c>
      <c r="S288">
        <f>VLOOKUP($A288,[2]marketing!$A$1:$I$2221,5,FALSE)</f>
        <v>0</v>
      </c>
      <c r="T288">
        <f>VLOOKUP($A288,[2]marketing!$A$1:$I$2221,6,FALSE)</f>
        <v>0</v>
      </c>
      <c r="U288">
        <f>VLOOKUP($A288,[2]marketing!$A$1:$I$2221,7,FALSE)</f>
        <v>0</v>
      </c>
      <c r="V288">
        <f>VLOOKUP($A288,[2]marketing!$A$1:$I$2221,8,FALSE)</f>
        <v>0</v>
      </c>
      <c r="W288" s="9">
        <f>VLOOKUP($A288,[2]marketing!$A$1:$I$2221,9,FALSE)</f>
        <v>44047</v>
      </c>
    </row>
    <row r="289" spans="1:23">
      <c r="A289">
        <v>2149</v>
      </c>
      <c r="B289">
        <v>177142</v>
      </c>
      <c r="C289">
        <v>0</v>
      </c>
      <c r="D289">
        <v>0</v>
      </c>
      <c r="E289">
        <v>72</v>
      </c>
      <c r="F289">
        <v>0</v>
      </c>
      <c r="G289">
        <v>1</v>
      </c>
      <c r="H289">
        <v>0</v>
      </c>
      <c r="I289">
        <v>0</v>
      </c>
      <c r="J289">
        <v>0</v>
      </c>
      <c r="K289">
        <v>0</v>
      </c>
      <c r="L289">
        <v>1</v>
      </c>
      <c r="M289">
        <v>0</v>
      </c>
      <c r="N289">
        <v>0</v>
      </c>
      <c r="O289" t="s">
        <v>26</v>
      </c>
      <c r="P289">
        <f>VLOOKUP($A289,[2]marketing!$A$1:$I$2221,2,FALSE)</f>
        <v>0</v>
      </c>
      <c r="Q289">
        <f>VLOOKUP($A289,[2]marketing!$A$1:$I$2221,3,FALSE)</f>
        <v>0</v>
      </c>
      <c r="R289">
        <f>VLOOKUP($A289,[2]marketing!$A$1:$I$2221,4,FALSE)</f>
        <v>0</v>
      </c>
      <c r="S289">
        <f>VLOOKUP($A289,[2]marketing!$A$1:$I$2221,5,FALSE)</f>
        <v>0</v>
      </c>
      <c r="T289">
        <f>VLOOKUP($A289,[2]marketing!$A$1:$I$2221,6,FALSE)</f>
        <v>0</v>
      </c>
      <c r="U289">
        <f>VLOOKUP($A289,[2]marketing!$A$1:$I$2221,7,FALSE)</f>
        <v>0</v>
      </c>
      <c r="V289">
        <f>VLOOKUP($A289,[2]marketing!$A$1:$I$2221,8,FALSE)</f>
        <v>0</v>
      </c>
      <c r="W289" s="9">
        <f>VLOOKUP($A289,[2]marketing!$A$1:$I$2221,9,FALSE)</f>
        <v>43772</v>
      </c>
    </row>
    <row r="290" spans="1:23">
      <c r="A290">
        <v>2193</v>
      </c>
      <c r="B290">
        <v>177044</v>
      </c>
      <c r="C290">
        <v>0</v>
      </c>
      <c r="D290">
        <v>1</v>
      </c>
      <c r="E290">
        <v>48</v>
      </c>
      <c r="F290">
        <v>0</v>
      </c>
      <c r="G290">
        <v>0</v>
      </c>
      <c r="H290">
        <v>0</v>
      </c>
      <c r="I290">
        <v>1</v>
      </c>
      <c r="J290">
        <v>0</v>
      </c>
      <c r="K290">
        <v>0</v>
      </c>
      <c r="L290">
        <v>1</v>
      </c>
      <c r="M290">
        <v>0</v>
      </c>
      <c r="N290">
        <v>0</v>
      </c>
      <c r="O290" t="s">
        <v>24</v>
      </c>
      <c r="P290">
        <f>VLOOKUP($A290,[2]marketing!$A$1:$I$2221,2,FALSE)</f>
        <v>1</v>
      </c>
      <c r="Q290">
        <f>VLOOKUP($A290,[2]marketing!$A$1:$I$2221,3,FALSE)</f>
        <v>0</v>
      </c>
      <c r="R290">
        <f>VLOOKUP($A290,[2]marketing!$A$1:$I$2221,4,FALSE)</f>
        <v>0</v>
      </c>
      <c r="S290">
        <f>VLOOKUP($A290,[2]marketing!$A$1:$I$2221,5,FALSE)</f>
        <v>0</v>
      </c>
      <c r="T290">
        <f>VLOOKUP($A290,[2]marketing!$A$1:$I$2221,6,FALSE)</f>
        <v>0</v>
      </c>
      <c r="U290">
        <f>VLOOKUP($A290,[2]marketing!$A$1:$I$2221,7,FALSE)</f>
        <v>0</v>
      </c>
      <c r="V290">
        <f>VLOOKUP($A290,[2]marketing!$A$1:$I$2221,8,FALSE)</f>
        <v>0</v>
      </c>
      <c r="W290" s="9">
        <f>VLOOKUP($A290,[2]marketing!$A$1:$I$2221,9,FALSE)</f>
        <v>43923</v>
      </c>
    </row>
    <row r="291" spans="1:23">
      <c r="A291">
        <v>2028</v>
      </c>
      <c r="B291">
        <v>177037</v>
      </c>
      <c r="C291">
        <v>0</v>
      </c>
      <c r="D291">
        <v>1</v>
      </c>
      <c r="E291">
        <v>60</v>
      </c>
      <c r="F291">
        <v>0</v>
      </c>
      <c r="G291">
        <v>1</v>
      </c>
      <c r="H291">
        <v>0</v>
      </c>
      <c r="I291">
        <v>0</v>
      </c>
      <c r="J291">
        <v>0</v>
      </c>
      <c r="K291">
        <v>0</v>
      </c>
      <c r="L291">
        <v>0</v>
      </c>
      <c r="M291">
        <v>0</v>
      </c>
      <c r="N291">
        <v>1</v>
      </c>
      <c r="O291" t="s">
        <v>25</v>
      </c>
      <c r="P291">
        <f>VLOOKUP($A291,[2]marketing!$A$1:$I$2221,2,FALSE)</f>
        <v>0</v>
      </c>
      <c r="Q291">
        <f>VLOOKUP($A291,[2]marketing!$A$1:$I$2221,3,FALSE)</f>
        <v>0</v>
      </c>
      <c r="R291">
        <f>VLOOKUP($A291,[2]marketing!$A$1:$I$2221,4,FALSE)</f>
        <v>0</v>
      </c>
      <c r="S291">
        <f>VLOOKUP($A291,[2]marketing!$A$1:$I$2221,5,FALSE)</f>
        <v>0</v>
      </c>
      <c r="T291">
        <f>VLOOKUP($A291,[2]marketing!$A$1:$I$2221,6,FALSE)</f>
        <v>0</v>
      </c>
      <c r="U291">
        <f>VLOOKUP($A291,[2]marketing!$A$1:$I$2221,7,FALSE)</f>
        <v>0</v>
      </c>
      <c r="V291">
        <f>VLOOKUP($A291,[2]marketing!$A$1:$I$2221,8,FALSE)</f>
        <v>0</v>
      </c>
      <c r="W291" s="9">
        <f>VLOOKUP($A291,[2]marketing!$A$1:$I$2221,9,FALSE)</f>
        <v>43909</v>
      </c>
    </row>
    <row r="292" spans="1:23">
      <c r="A292">
        <v>2998</v>
      </c>
      <c r="B292">
        <v>177027</v>
      </c>
      <c r="C292">
        <v>0</v>
      </c>
      <c r="D292">
        <v>1</v>
      </c>
      <c r="E292">
        <v>68</v>
      </c>
      <c r="F292">
        <v>0</v>
      </c>
      <c r="G292">
        <v>1</v>
      </c>
      <c r="H292">
        <v>0</v>
      </c>
      <c r="I292">
        <v>0</v>
      </c>
      <c r="J292">
        <v>0</v>
      </c>
      <c r="K292">
        <v>0</v>
      </c>
      <c r="L292">
        <v>0</v>
      </c>
      <c r="M292">
        <v>1</v>
      </c>
      <c r="N292">
        <v>0</v>
      </c>
      <c r="O292" t="s">
        <v>28</v>
      </c>
      <c r="P292">
        <f>VLOOKUP($A292,[2]marketing!$A$1:$I$2221,2,FALSE)</f>
        <v>0</v>
      </c>
      <c r="Q292">
        <f>VLOOKUP($A292,[2]marketing!$A$1:$I$2221,3,FALSE)</f>
        <v>0</v>
      </c>
      <c r="R292">
        <f>VLOOKUP($A292,[2]marketing!$A$1:$I$2221,4,FALSE)</f>
        <v>0</v>
      </c>
      <c r="S292">
        <f>VLOOKUP($A292,[2]marketing!$A$1:$I$2221,5,FALSE)</f>
        <v>0</v>
      </c>
      <c r="T292">
        <f>VLOOKUP($A292,[2]marketing!$A$1:$I$2221,6,FALSE)</f>
        <v>0</v>
      </c>
      <c r="U292">
        <f>VLOOKUP($A292,[2]marketing!$A$1:$I$2221,7,FALSE)</f>
        <v>0</v>
      </c>
      <c r="V292">
        <f>VLOOKUP($A292,[2]marketing!$A$1:$I$2221,8,FALSE)</f>
        <v>0</v>
      </c>
      <c r="W292" s="9">
        <f>VLOOKUP($A292,[2]marketing!$A$1:$I$2221,9,FALSE)</f>
        <v>44024</v>
      </c>
    </row>
    <row r="293" spans="1:23">
      <c r="A293">
        <v>2464</v>
      </c>
      <c r="B293">
        <v>176998</v>
      </c>
      <c r="C293">
        <v>0</v>
      </c>
      <c r="D293">
        <v>1</v>
      </c>
      <c r="E293">
        <v>65</v>
      </c>
      <c r="F293">
        <v>0</v>
      </c>
      <c r="G293">
        <v>1</v>
      </c>
      <c r="H293">
        <v>0</v>
      </c>
      <c r="I293">
        <v>0</v>
      </c>
      <c r="J293">
        <v>0</v>
      </c>
      <c r="K293">
        <v>0</v>
      </c>
      <c r="L293">
        <v>1</v>
      </c>
      <c r="M293">
        <v>0</v>
      </c>
      <c r="N293">
        <v>0</v>
      </c>
      <c r="O293" t="s">
        <v>28</v>
      </c>
      <c r="P293">
        <f>VLOOKUP($A293,[2]marketing!$A$1:$I$2221,2,FALSE)</f>
        <v>0</v>
      </c>
      <c r="Q293">
        <f>VLOOKUP($A293,[2]marketing!$A$1:$I$2221,3,FALSE)</f>
        <v>0</v>
      </c>
      <c r="R293">
        <f>VLOOKUP($A293,[2]marketing!$A$1:$I$2221,4,FALSE)</f>
        <v>1</v>
      </c>
      <c r="S293">
        <f>VLOOKUP($A293,[2]marketing!$A$1:$I$2221,5,FALSE)</f>
        <v>0</v>
      </c>
      <c r="T293">
        <f>VLOOKUP($A293,[2]marketing!$A$1:$I$2221,6,FALSE)</f>
        <v>0</v>
      </c>
      <c r="U293">
        <f>VLOOKUP($A293,[2]marketing!$A$1:$I$2221,7,FALSE)</f>
        <v>0</v>
      </c>
      <c r="V293">
        <f>VLOOKUP($A293,[2]marketing!$A$1:$I$2221,8,FALSE)</f>
        <v>0</v>
      </c>
      <c r="W293" s="9">
        <f>VLOOKUP($A293,[2]marketing!$A$1:$I$2221,9,FALSE)</f>
        <v>43634</v>
      </c>
    </row>
    <row r="294" spans="1:23">
      <c r="A294">
        <v>1018</v>
      </c>
      <c r="B294">
        <v>176995</v>
      </c>
      <c r="C294">
        <v>0</v>
      </c>
      <c r="D294">
        <v>1</v>
      </c>
      <c r="E294">
        <v>71</v>
      </c>
      <c r="F294">
        <v>0</v>
      </c>
      <c r="G294">
        <v>1</v>
      </c>
      <c r="H294">
        <v>0</v>
      </c>
      <c r="I294">
        <v>0</v>
      </c>
      <c r="J294">
        <v>0</v>
      </c>
      <c r="K294">
        <v>0</v>
      </c>
      <c r="L294">
        <v>0</v>
      </c>
      <c r="M294">
        <v>1</v>
      </c>
      <c r="N294">
        <v>0</v>
      </c>
      <c r="O294" t="s">
        <v>28</v>
      </c>
      <c r="P294">
        <f>VLOOKUP($A294,[2]marketing!$A$1:$I$2221,2,FALSE)</f>
        <v>0</v>
      </c>
      <c r="Q294">
        <f>VLOOKUP($A294,[2]marketing!$A$1:$I$2221,3,FALSE)</f>
        <v>0</v>
      </c>
      <c r="R294">
        <f>VLOOKUP($A294,[2]marketing!$A$1:$I$2221,4,FALSE)</f>
        <v>0</v>
      </c>
      <c r="S294">
        <f>VLOOKUP($A294,[2]marketing!$A$1:$I$2221,5,FALSE)</f>
        <v>1</v>
      </c>
      <c r="T294">
        <f>VLOOKUP($A294,[2]marketing!$A$1:$I$2221,6,FALSE)</f>
        <v>0</v>
      </c>
      <c r="U294">
        <f>VLOOKUP($A294,[2]marketing!$A$1:$I$2221,7,FALSE)</f>
        <v>0</v>
      </c>
      <c r="V294">
        <f>VLOOKUP($A294,[2]marketing!$A$1:$I$2221,8,FALSE)</f>
        <v>0</v>
      </c>
      <c r="W294" s="9">
        <f>VLOOKUP($A294,[2]marketing!$A$1:$I$2221,9,FALSE)</f>
        <v>43710</v>
      </c>
    </row>
    <row r="295" spans="1:23">
      <c r="A295">
        <v>1521</v>
      </c>
      <c r="B295">
        <v>176982</v>
      </c>
      <c r="C295">
        <v>0</v>
      </c>
      <c r="D295">
        <v>0</v>
      </c>
      <c r="E295">
        <v>53</v>
      </c>
      <c r="F295">
        <v>1</v>
      </c>
      <c r="G295">
        <v>0</v>
      </c>
      <c r="H295">
        <v>0</v>
      </c>
      <c r="I295">
        <v>0</v>
      </c>
      <c r="J295">
        <v>0</v>
      </c>
      <c r="K295">
        <v>0</v>
      </c>
      <c r="L295">
        <v>1</v>
      </c>
      <c r="M295">
        <v>0</v>
      </c>
      <c r="N295">
        <v>0</v>
      </c>
      <c r="O295" t="s">
        <v>24</v>
      </c>
      <c r="P295">
        <f>VLOOKUP($A295,[2]marketing!$A$1:$I$2221,2,FALSE)</f>
        <v>0</v>
      </c>
      <c r="Q295">
        <f>VLOOKUP($A295,[2]marketing!$A$1:$I$2221,3,FALSE)</f>
        <v>0</v>
      </c>
      <c r="R295">
        <f>VLOOKUP($A295,[2]marketing!$A$1:$I$2221,4,FALSE)</f>
        <v>1</v>
      </c>
      <c r="S295">
        <f>VLOOKUP($A295,[2]marketing!$A$1:$I$2221,5,FALSE)</f>
        <v>0</v>
      </c>
      <c r="T295">
        <f>VLOOKUP($A295,[2]marketing!$A$1:$I$2221,6,FALSE)</f>
        <v>0</v>
      </c>
      <c r="U295">
        <f>VLOOKUP($A295,[2]marketing!$A$1:$I$2221,7,FALSE)</f>
        <v>0</v>
      </c>
      <c r="V295">
        <f>VLOOKUP($A295,[2]marketing!$A$1:$I$2221,8,FALSE)</f>
        <v>1</v>
      </c>
      <c r="W295" s="9">
        <f>VLOOKUP($A295,[2]marketing!$A$1:$I$2221,9,FALSE)</f>
        <v>44034</v>
      </c>
    </row>
    <row r="296" spans="1:23">
      <c r="A296">
        <v>2930</v>
      </c>
      <c r="B296">
        <v>176842</v>
      </c>
      <c r="C296">
        <v>0</v>
      </c>
      <c r="D296">
        <v>0</v>
      </c>
      <c r="E296">
        <v>70</v>
      </c>
      <c r="F296">
        <v>0</v>
      </c>
      <c r="G296">
        <v>0</v>
      </c>
      <c r="H296">
        <v>0</v>
      </c>
      <c r="I296">
        <v>0</v>
      </c>
      <c r="J296">
        <v>1</v>
      </c>
      <c r="K296">
        <v>0</v>
      </c>
      <c r="L296">
        <v>0</v>
      </c>
      <c r="M296">
        <v>0</v>
      </c>
      <c r="N296">
        <v>1</v>
      </c>
      <c r="O296" t="s">
        <v>27</v>
      </c>
      <c r="P296">
        <f>VLOOKUP($A296,[2]marketing!$A$1:$I$2221,2,FALSE)</f>
        <v>0</v>
      </c>
      <c r="Q296">
        <f>VLOOKUP($A296,[2]marketing!$A$1:$I$2221,3,FALSE)</f>
        <v>0</v>
      </c>
      <c r="R296">
        <f>VLOOKUP($A296,[2]marketing!$A$1:$I$2221,4,FALSE)</f>
        <v>0</v>
      </c>
      <c r="S296">
        <f>VLOOKUP($A296,[2]marketing!$A$1:$I$2221,5,FALSE)</f>
        <v>0</v>
      </c>
      <c r="T296">
        <f>VLOOKUP($A296,[2]marketing!$A$1:$I$2221,6,FALSE)</f>
        <v>0</v>
      </c>
      <c r="U296">
        <f>VLOOKUP($A296,[2]marketing!$A$1:$I$2221,7,FALSE)</f>
        <v>0</v>
      </c>
      <c r="V296">
        <f>VLOOKUP($A296,[2]marketing!$A$1:$I$2221,8,FALSE)</f>
        <v>0</v>
      </c>
      <c r="W296" s="9">
        <f>VLOOKUP($A296,[2]marketing!$A$1:$I$2221,9,FALSE)</f>
        <v>44111</v>
      </c>
    </row>
    <row r="297" spans="1:23">
      <c r="A297">
        <v>2527</v>
      </c>
      <c r="B297">
        <v>176800</v>
      </c>
      <c r="C297">
        <v>0</v>
      </c>
      <c r="D297">
        <v>0</v>
      </c>
      <c r="E297">
        <v>55</v>
      </c>
      <c r="F297">
        <v>0</v>
      </c>
      <c r="G297">
        <v>1</v>
      </c>
      <c r="H297">
        <v>0</v>
      </c>
      <c r="I297">
        <v>0</v>
      </c>
      <c r="J297">
        <v>0</v>
      </c>
      <c r="K297">
        <v>0</v>
      </c>
      <c r="L297">
        <v>0</v>
      </c>
      <c r="M297">
        <v>0</v>
      </c>
      <c r="N297">
        <v>0</v>
      </c>
      <c r="O297" t="s">
        <v>26</v>
      </c>
      <c r="P297">
        <f>VLOOKUP($A297,[2]marketing!$A$1:$I$2221,2,FALSE)</f>
        <v>0</v>
      </c>
      <c r="Q297">
        <f>VLOOKUP($A297,[2]marketing!$A$1:$I$2221,3,FALSE)</f>
        <v>0</v>
      </c>
      <c r="R297">
        <f>VLOOKUP($A297,[2]marketing!$A$1:$I$2221,4,FALSE)</f>
        <v>0</v>
      </c>
      <c r="S297">
        <f>VLOOKUP($A297,[2]marketing!$A$1:$I$2221,5,FALSE)</f>
        <v>0</v>
      </c>
      <c r="T297">
        <f>VLOOKUP($A297,[2]marketing!$A$1:$I$2221,6,FALSE)</f>
        <v>0</v>
      </c>
      <c r="U297">
        <f>VLOOKUP($A297,[2]marketing!$A$1:$I$2221,7,FALSE)</f>
        <v>0</v>
      </c>
      <c r="V297">
        <f>VLOOKUP($A297,[2]marketing!$A$1:$I$2221,8,FALSE)</f>
        <v>0</v>
      </c>
      <c r="W297" s="9">
        <f>VLOOKUP($A297,[2]marketing!$A$1:$I$2221,9,FALSE)</f>
        <v>44055</v>
      </c>
    </row>
    <row r="298" spans="1:23">
      <c r="A298">
        <v>2091</v>
      </c>
      <c r="B298">
        <v>176773</v>
      </c>
      <c r="C298">
        <v>0</v>
      </c>
      <c r="D298">
        <v>0</v>
      </c>
      <c r="E298">
        <v>66</v>
      </c>
      <c r="F298">
        <v>1</v>
      </c>
      <c r="G298">
        <v>0</v>
      </c>
      <c r="H298">
        <v>0</v>
      </c>
      <c r="I298">
        <v>0</v>
      </c>
      <c r="J298">
        <v>0</v>
      </c>
      <c r="K298">
        <v>0</v>
      </c>
      <c r="L298">
        <v>1</v>
      </c>
      <c r="M298">
        <v>0</v>
      </c>
      <c r="N298">
        <v>0</v>
      </c>
      <c r="O298" t="s">
        <v>24</v>
      </c>
      <c r="P298">
        <f>VLOOKUP($A298,[2]marketing!$A$1:$I$2221,2,FALSE)</f>
        <v>0</v>
      </c>
      <c r="Q298">
        <f>VLOOKUP($A298,[2]marketing!$A$1:$I$2221,3,FALSE)</f>
        <v>0</v>
      </c>
      <c r="R298">
        <f>VLOOKUP($A298,[2]marketing!$A$1:$I$2221,4,FALSE)</f>
        <v>0</v>
      </c>
      <c r="S298">
        <f>VLOOKUP($A298,[2]marketing!$A$1:$I$2221,5,FALSE)</f>
        <v>0</v>
      </c>
      <c r="T298">
        <f>VLOOKUP($A298,[2]marketing!$A$1:$I$2221,6,FALSE)</f>
        <v>0</v>
      </c>
      <c r="U298">
        <f>VLOOKUP($A298,[2]marketing!$A$1:$I$2221,7,FALSE)</f>
        <v>0</v>
      </c>
      <c r="V298">
        <f>VLOOKUP($A298,[2]marketing!$A$1:$I$2221,8,FALSE)</f>
        <v>0</v>
      </c>
      <c r="W298" s="9">
        <f>VLOOKUP($A298,[2]marketing!$A$1:$I$2221,9,FALSE)</f>
        <v>43679</v>
      </c>
    </row>
    <row r="299" spans="1:23">
      <c r="A299">
        <v>2240</v>
      </c>
      <c r="B299">
        <v>176653</v>
      </c>
      <c r="C299">
        <v>0</v>
      </c>
      <c r="D299">
        <v>0</v>
      </c>
      <c r="E299">
        <v>51</v>
      </c>
      <c r="F299">
        <v>0</v>
      </c>
      <c r="G299">
        <v>0</v>
      </c>
      <c r="H299">
        <v>0</v>
      </c>
      <c r="I299">
        <v>1</v>
      </c>
      <c r="J299">
        <v>0</v>
      </c>
      <c r="K299">
        <v>0</v>
      </c>
      <c r="L299">
        <v>1</v>
      </c>
      <c r="M299">
        <v>0</v>
      </c>
      <c r="N299">
        <v>0</v>
      </c>
      <c r="O299" t="s">
        <v>27</v>
      </c>
      <c r="P299">
        <f>VLOOKUP($A299,[2]marketing!$A$1:$I$2221,2,FALSE)</f>
        <v>0</v>
      </c>
      <c r="Q299">
        <f>VLOOKUP($A299,[2]marketing!$A$1:$I$2221,3,FALSE)</f>
        <v>0</v>
      </c>
      <c r="R299">
        <f>VLOOKUP($A299,[2]marketing!$A$1:$I$2221,4,FALSE)</f>
        <v>1</v>
      </c>
      <c r="S299">
        <f>VLOOKUP($A299,[2]marketing!$A$1:$I$2221,5,FALSE)</f>
        <v>1</v>
      </c>
      <c r="T299">
        <f>VLOOKUP($A299,[2]marketing!$A$1:$I$2221,6,FALSE)</f>
        <v>0</v>
      </c>
      <c r="U299">
        <f>VLOOKUP($A299,[2]marketing!$A$1:$I$2221,7,FALSE)</f>
        <v>0</v>
      </c>
      <c r="V299">
        <f>VLOOKUP($A299,[2]marketing!$A$1:$I$2221,8,FALSE)</f>
        <v>0</v>
      </c>
      <c r="W299" s="9">
        <f>VLOOKUP($A299,[2]marketing!$A$1:$I$2221,9,FALSE)</f>
        <v>43851</v>
      </c>
    </row>
    <row r="300" spans="1:23">
      <c r="A300">
        <v>1873</v>
      </c>
      <c r="B300">
        <v>176630</v>
      </c>
      <c r="C300">
        <v>0</v>
      </c>
      <c r="D300">
        <v>0</v>
      </c>
      <c r="E300">
        <v>37</v>
      </c>
      <c r="F300">
        <v>0</v>
      </c>
      <c r="G300">
        <v>1</v>
      </c>
      <c r="H300">
        <v>0</v>
      </c>
      <c r="I300">
        <v>0</v>
      </c>
      <c r="J300">
        <v>0</v>
      </c>
      <c r="K300">
        <v>0</v>
      </c>
      <c r="L300">
        <v>1</v>
      </c>
      <c r="M300">
        <v>0</v>
      </c>
      <c r="N300">
        <v>0</v>
      </c>
      <c r="O300" t="s">
        <v>26</v>
      </c>
      <c r="P300">
        <f>VLOOKUP($A300,[2]marketing!$A$1:$I$2221,2,FALSE)</f>
        <v>0</v>
      </c>
      <c r="Q300">
        <f>VLOOKUP($A300,[2]marketing!$A$1:$I$2221,3,FALSE)</f>
        <v>0</v>
      </c>
      <c r="R300">
        <f>VLOOKUP($A300,[2]marketing!$A$1:$I$2221,4,FALSE)</f>
        <v>0</v>
      </c>
      <c r="S300">
        <f>VLOOKUP($A300,[2]marketing!$A$1:$I$2221,5,FALSE)</f>
        <v>0</v>
      </c>
      <c r="T300">
        <f>VLOOKUP($A300,[2]marketing!$A$1:$I$2221,6,FALSE)</f>
        <v>0</v>
      </c>
      <c r="U300">
        <f>VLOOKUP($A300,[2]marketing!$A$1:$I$2221,7,FALSE)</f>
        <v>0</v>
      </c>
      <c r="V300">
        <f>VLOOKUP($A300,[2]marketing!$A$1:$I$2221,8,FALSE)</f>
        <v>0</v>
      </c>
      <c r="W300" s="9">
        <f>VLOOKUP($A300,[2]marketing!$A$1:$I$2221,9,FALSE)</f>
        <v>44002</v>
      </c>
    </row>
    <row r="301" spans="1:23">
      <c r="A301">
        <v>2223</v>
      </c>
      <c r="B301">
        <v>176624</v>
      </c>
      <c r="C301">
        <v>0</v>
      </c>
      <c r="D301">
        <v>1</v>
      </c>
      <c r="E301">
        <v>58</v>
      </c>
      <c r="F301">
        <v>0</v>
      </c>
      <c r="G301">
        <v>0</v>
      </c>
      <c r="H301">
        <v>1</v>
      </c>
      <c r="I301">
        <v>0</v>
      </c>
      <c r="J301">
        <v>0</v>
      </c>
      <c r="K301">
        <v>0</v>
      </c>
      <c r="L301">
        <v>1</v>
      </c>
      <c r="M301">
        <v>0</v>
      </c>
      <c r="N301">
        <v>0</v>
      </c>
      <c r="O301" t="s">
        <v>24</v>
      </c>
      <c r="P301">
        <f>VLOOKUP($A301,[2]marketing!$A$1:$I$2221,2,FALSE)</f>
        <v>1</v>
      </c>
      <c r="Q301">
        <f>VLOOKUP($A301,[2]marketing!$A$1:$I$2221,3,FALSE)</f>
        <v>0</v>
      </c>
      <c r="R301">
        <f>VLOOKUP($A301,[2]marketing!$A$1:$I$2221,4,FALSE)</f>
        <v>0</v>
      </c>
      <c r="S301">
        <f>VLOOKUP($A301,[2]marketing!$A$1:$I$2221,5,FALSE)</f>
        <v>0</v>
      </c>
      <c r="T301">
        <f>VLOOKUP($A301,[2]marketing!$A$1:$I$2221,6,FALSE)</f>
        <v>0</v>
      </c>
      <c r="U301">
        <f>VLOOKUP($A301,[2]marketing!$A$1:$I$2221,7,FALSE)</f>
        <v>0</v>
      </c>
      <c r="V301">
        <f>VLOOKUP($A301,[2]marketing!$A$1:$I$2221,8,FALSE)</f>
        <v>0</v>
      </c>
      <c r="W301" s="9">
        <f>VLOOKUP($A301,[2]marketing!$A$1:$I$2221,9,FALSE)</f>
        <v>44132</v>
      </c>
    </row>
    <row r="302" spans="1:23">
      <c r="A302">
        <v>1696</v>
      </c>
      <c r="B302">
        <v>176618</v>
      </c>
      <c r="C302">
        <v>0</v>
      </c>
      <c r="D302">
        <v>0</v>
      </c>
      <c r="E302">
        <v>45</v>
      </c>
      <c r="F302">
        <v>0</v>
      </c>
      <c r="G302">
        <v>1</v>
      </c>
      <c r="H302">
        <v>0</v>
      </c>
      <c r="I302">
        <v>0</v>
      </c>
      <c r="J302">
        <v>0</v>
      </c>
      <c r="K302">
        <v>0</v>
      </c>
      <c r="L302">
        <v>0</v>
      </c>
      <c r="M302">
        <v>0</v>
      </c>
      <c r="N302">
        <v>1</v>
      </c>
      <c r="O302" t="s">
        <v>28</v>
      </c>
      <c r="P302">
        <f>VLOOKUP($A302,[2]marketing!$A$1:$I$2221,2,FALSE)</f>
        <v>0</v>
      </c>
      <c r="Q302">
        <f>VLOOKUP($A302,[2]marketing!$A$1:$I$2221,3,FALSE)</f>
        <v>0</v>
      </c>
      <c r="R302">
        <f>VLOOKUP($A302,[2]marketing!$A$1:$I$2221,4,FALSE)</f>
        <v>0</v>
      </c>
      <c r="S302">
        <f>VLOOKUP($A302,[2]marketing!$A$1:$I$2221,5,FALSE)</f>
        <v>0</v>
      </c>
      <c r="T302">
        <f>VLOOKUP($A302,[2]marketing!$A$1:$I$2221,6,FALSE)</f>
        <v>0</v>
      </c>
      <c r="U302">
        <f>VLOOKUP($A302,[2]marketing!$A$1:$I$2221,7,FALSE)</f>
        <v>0</v>
      </c>
      <c r="V302">
        <f>VLOOKUP($A302,[2]marketing!$A$1:$I$2221,8,FALSE)</f>
        <v>0</v>
      </c>
      <c r="W302" s="9">
        <f>VLOOKUP($A302,[2]marketing!$A$1:$I$2221,9,FALSE)</f>
        <v>43599</v>
      </c>
    </row>
    <row r="303" spans="1:23">
      <c r="A303">
        <v>2330</v>
      </c>
      <c r="B303">
        <v>176542</v>
      </c>
      <c r="C303">
        <v>0</v>
      </c>
      <c r="D303">
        <v>0</v>
      </c>
      <c r="E303">
        <v>64</v>
      </c>
      <c r="F303">
        <v>0</v>
      </c>
      <c r="G303">
        <v>0</v>
      </c>
      <c r="H303">
        <v>0</v>
      </c>
      <c r="I303">
        <v>1</v>
      </c>
      <c r="J303">
        <v>0</v>
      </c>
      <c r="K303">
        <v>0</v>
      </c>
      <c r="L303">
        <v>0</v>
      </c>
      <c r="M303">
        <v>0</v>
      </c>
      <c r="N303">
        <v>1</v>
      </c>
      <c r="O303" t="s">
        <v>27</v>
      </c>
      <c r="P303">
        <f>VLOOKUP($A303,[2]marketing!$A$1:$I$2221,2,FALSE)</f>
        <v>0</v>
      </c>
      <c r="Q303">
        <f>VLOOKUP($A303,[2]marketing!$A$1:$I$2221,3,FALSE)</f>
        <v>0</v>
      </c>
      <c r="R303">
        <f>VLOOKUP($A303,[2]marketing!$A$1:$I$2221,4,FALSE)</f>
        <v>0</v>
      </c>
      <c r="S303">
        <f>VLOOKUP($A303,[2]marketing!$A$1:$I$2221,5,FALSE)</f>
        <v>0</v>
      </c>
      <c r="T303">
        <f>VLOOKUP($A303,[2]marketing!$A$1:$I$2221,6,FALSE)</f>
        <v>0</v>
      </c>
      <c r="U303">
        <f>VLOOKUP($A303,[2]marketing!$A$1:$I$2221,7,FALSE)</f>
        <v>0</v>
      </c>
      <c r="V303">
        <f>VLOOKUP($A303,[2]marketing!$A$1:$I$2221,8,FALSE)</f>
        <v>0</v>
      </c>
      <c r="W303" s="9">
        <f>VLOOKUP($A303,[2]marketing!$A$1:$I$2221,9,FALSE)</f>
        <v>43712</v>
      </c>
    </row>
    <row r="304" spans="1:23">
      <c r="A304">
        <v>2863</v>
      </c>
      <c r="B304">
        <v>176532</v>
      </c>
      <c r="C304">
        <v>1</v>
      </c>
      <c r="D304">
        <v>1</v>
      </c>
      <c r="E304">
        <v>45</v>
      </c>
      <c r="F304">
        <v>0</v>
      </c>
      <c r="G304">
        <v>0</v>
      </c>
      <c r="H304">
        <v>0</v>
      </c>
      <c r="I304">
        <v>1</v>
      </c>
      <c r="J304">
        <v>0</v>
      </c>
      <c r="K304">
        <v>0</v>
      </c>
      <c r="L304">
        <v>1</v>
      </c>
      <c r="M304">
        <v>0</v>
      </c>
      <c r="N304">
        <v>0</v>
      </c>
      <c r="O304" t="s">
        <v>26</v>
      </c>
      <c r="P304">
        <f>VLOOKUP($A304,[2]marketing!$A$1:$I$2221,2,FALSE)</f>
        <v>0</v>
      </c>
      <c r="Q304">
        <f>VLOOKUP($A304,[2]marketing!$A$1:$I$2221,3,FALSE)</f>
        <v>0</v>
      </c>
      <c r="R304">
        <f>VLOOKUP($A304,[2]marketing!$A$1:$I$2221,4,FALSE)</f>
        <v>0</v>
      </c>
      <c r="S304">
        <f>VLOOKUP($A304,[2]marketing!$A$1:$I$2221,5,FALSE)</f>
        <v>0</v>
      </c>
      <c r="T304">
        <f>VLOOKUP($A304,[2]marketing!$A$1:$I$2221,6,FALSE)</f>
        <v>0</v>
      </c>
      <c r="U304">
        <f>VLOOKUP($A304,[2]marketing!$A$1:$I$2221,7,FALSE)</f>
        <v>0</v>
      </c>
      <c r="V304">
        <f>VLOOKUP($A304,[2]marketing!$A$1:$I$2221,8,FALSE)</f>
        <v>0</v>
      </c>
      <c r="W304" s="9">
        <f>VLOOKUP($A304,[2]marketing!$A$1:$I$2221,9,FALSE)</f>
        <v>43875</v>
      </c>
    </row>
    <row r="305" spans="1:23">
      <c r="A305">
        <v>3023</v>
      </c>
      <c r="B305">
        <v>176467</v>
      </c>
      <c r="C305">
        <v>1</v>
      </c>
      <c r="D305">
        <v>0</v>
      </c>
      <c r="E305">
        <v>50</v>
      </c>
      <c r="F305">
        <v>0</v>
      </c>
      <c r="G305">
        <v>0</v>
      </c>
      <c r="H305">
        <v>1</v>
      </c>
      <c r="I305">
        <v>0</v>
      </c>
      <c r="J305">
        <v>0</v>
      </c>
      <c r="K305">
        <v>0</v>
      </c>
      <c r="L305">
        <v>1</v>
      </c>
      <c r="M305">
        <v>0</v>
      </c>
      <c r="N305">
        <v>0</v>
      </c>
      <c r="O305" t="s">
        <v>23</v>
      </c>
      <c r="P305">
        <f>VLOOKUP($A305,[2]marketing!$A$1:$I$2221,2,FALSE)</f>
        <v>0</v>
      </c>
      <c r="Q305">
        <f>VLOOKUP($A305,[2]marketing!$A$1:$I$2221,3,FALSE)</f>
        <v>0</v>
      </c>
      <c r="R305">
        <f>VLOOKUP($A305,[2]marketing!$A$1:$I$2221,4,FALSE)</f>
        <v>0</v>
      </c>
      <c r="S305">
        <f>VLOOKUP($A305,[2]marketing!$A$1:$I$2221,5,FALSE)</f>
        <v>0</v>
      </c>
      <c r="T305">
        <f>VLOOKUP($A305,[2]marketing!$A$1:$I$2221,6,FALSE)</f>
        <v>0</v>
      </c>
      <c r="U305">
        <f>VLOOKUP($A305,[2]marketing!$A$1:$I$2221,7,FALSE)</f>
        <v>0</v>
      </c>
      <c r="V305">
        <f>VLOOKUP($A305,[2]marketing!$A$1:$I$2221,8,FALSE)</f>
        <v>1</v>
      </c>
      <c r="W305" s="9">
        <f>VLOOKUP($A305,[2]marketing!$A$1:$I$2221,9,FALSE)</f>
        <v>43487</v>
      </c>
    </row>
    <row r="306" spans="1:23">
      <c r="A306">
        <v>2574</v>
      </c>
      <c r="B306">
        <v>176445</v>
      </c>
      <c r="C306">
        <v>1</v>
      </c>
      <c r="D306">
        <v>0</v>
      </c>
      <c r="E306">
        <v>49</v>
      </c>
      <c r="F306">
        <v>0</v>
      </c>
      <c r="G306">
        <v>1</v>
      </c>
      <c r="H306">
        <v>0</v>
      </c>
      <c r="I306">
        <v>0</v>
      </c>
      <c r="J306">
        <v>0</v>
      </c>
      <c r="K306">
        <v>0</v>
      </c>
      <c r="L306">
        <v>1</v>
      </c>
      <c r="M306">
        <v>0</v>
      </c>
      <c r="N306">
        <v>0</v>
      </c>
      <c r="O306" t="s">
        <v>25</v>
      </c>
      <c r="P306">
        <f>VLOOKUP($A306,[2]marketing!$A$1:$I$2221,2,FALSE)</f>
        <v>0</v>
      </c>
      <c r="Q306">
        <f>VLOOKUP($A306,[2]marketing!$A$1:$I$2221,3,FALSE)</f>
        <v>0</v>
      </c>
      <c r="R306">
        <f>VLOOKUP($A306,[2]marketing!$A$1:$I$2221,4,FALSE)</f>
        <v>0</v>
      </c>
      <c r="S306">
        <f>VLOOKUP($A306,[2]marketing!$A$1:$I$2221,5,FALSE)</f>
        <v>0</v>
      </c>
      <c r="T306">
        <f>VLOOKUP($A306,[2]marketing!$A$1:$I$2221,6,FALSE)</f>
        <v>0</v>
      </c>
      <c r="U306">
        <f>VLOOKUP($A306,[2]marketing!$A$1:$I$2221,7,FALSE)</f>
        <v>0</v>
      </c>
      <c r="V306">
        <f>VLOOKUP($A306,[2]marketing!$A$1:$I$2221,8,FALSE)</f>
        <v>0</v>
      </c>
      <c r="W306" s="9">
        <f>VLOOKUP($A306,[2]marketing!$A$1:$I$2221,9,FALSE)</f>
        <v>43529</v>
      </c>
    </row>
    <row r="307" spans="1:23">
      <c r="A307">
        <v>1801</v>
      </c>
      <c r="B307">
        <v>176412</v>
      </c>
      <c r="C307">
        <v>0</v>
      </c>
      <c r="D307">
        <v>0</v>
      </c>
      <c r="E307">
        <v>40</v>
      </c>
      <c r="F307">
        <v>0</v>
      </c>
      <c r="G307">
        <v>0</v>
      </c>
      <c r="H307">
        <v>1</v>
      </c>
      <c r="I307">
        <v>0</v>
      </c>
      <c r="J307">
        <v>0</v>
      </c>
      <c r="K307">
        <v>0</v>
      </c>
      <c r="L307">
        <v>0</v>
      </c>
      <c r="M307">
        <v>0</v>
      </c>
      <c r="N307">
        <v>1</v>
      </c>
      <c r="O307" t="s">
        <v>26</v>
      </c>
      <c r="P307">
        <f>VLOOKUP($A307,[2]marketing!$A$1:$I$2221,2,FALSE)</f>
        <v>0</v>
      </c>
      <c r="Q307">
        <f>VLOOKUP($A307,[2]marketing!$A$1:$I$2221,3,FALSE)</f>
        <v>0</v>
      </c>
      <c r="R307">
        <f>VLOOKUP($A307,[2]marketing!$A$1:$I$2221,4,FALSE)</f>
        <v>1</v>
      </c>
      <c r="S307">
        <f>VLOOKUP($A307,[2]marketing!$A$1:$I$2221,5,FALSE)</f>
        <v>1</v>
      </c>
      <c r="T307">
        <f>VLOOKUP($A307,[2]marketing!$A$1:$I$2221,6,FALSE)</f>
        <v>0</v>
      </c>
      <c r="U307">
        <f>VLOOKUP($A307,[2]marketing!$A$1:$I$2221,7,FALSE)</f>
        <v>0</v>
      </c>
      <c r="V307">
        <f>VLOOKUP($A307,[2]marketing!$A$1:$I$2221,8,FALSE)</f>
        <v>1</v>
      </c>
      <c r="W307" s="9">
        <f>VLOOKUP($A307,[2]marketing!$A$1:$I$2221,9,FALSE)</f>
        <v>43748</v>
      </c>
    </row>
    <row r="308" spans="1:23">
      <c r="A308">
        <v>3027</v>
      </c>
      <c r="B308">
        <v>176320</v>
      </c>
      <c r="C308">
        <v>0</v>
      </c>
      <c r="D308">
        <v>1</v>
      </c>
      <c r="E308">
        <v>61</v>
      </c>
      <c r="F308">
        <v>0</v>
      </c>
      <c r="G308">
        <v>0</v>
      </c>
      <c r="H308">
        <v>0</v>
      </c>
      <c r="I308">
        <v>0</v>
      </c>
      <c r="J308">
        <v>1</v>
      </c>
      <c r="K308">
        <v>0</v>
      </c>
      <c r="L308">
        <v>1</v>
      </c>
      <c r="M308">
        <v>0</v>
      </c>
      <c r="N308">
        <v>0</v>
      </c>
      <c r="O308" t="s">
        <v>24</v>
      </c>
      <c r="P308">
        <f>VLOOKUP($A308,[2]marketing!$A$1:$I$2221,2,FALSE)</f>
        <v>0</v>
      </c>
      <c r="Q308">
        <f>VLOOKUP($A308,[2]marketing!$A$1:$I$2221,3,FALSE)</f>
        <v>0</v>
      </c>
      <c r="R308">
        <f>VLOOKUP($A308,[2]marketing!$A$1:$I$2221,4,FALSE)</f>
        <v>0</v>
      </c>
      <c r="S308">
        <f>VLOOKUP($A308,[2]marketing!$A$1:$I$2221,5,FALSE)</f>
        <v>0</v>
      </c>
      <c r="T308">
        <f>VLOOKUP($A308,[2]marketing!$A$1:$I$2221,6,FALSE)</f>
        <v>0</v>
      </c>
      <c r="U308">
        <f>VLOOKUP($A308,[2]marketing!$A$1:$I$2221,7,FALSE)</f>
        <v>0</v>
      </c>
      <c r="V308">
        <f>VLOOKUP($A308,[2]marketing!$A$1:$I$2221,8,FALSE)</f>
        <v>0</v>
      </c>
      <c r="W308" s="9">
        <f>VLOOKUP($A308,[2]marketing!$A$1:$I$2221,9,FALSE)</f>
        <v>44161</v>
      </c>
    </row>
    <row r="309" spans="1:23">
      <c r="A309">
        <v>3154</v>
      </c>
      <c r="B309">
        <v>176234</v>
      </c>
      <c r="C309">
        <v>0</v>
      </c>
      <c r="D309">
        <v>1</v>
      </c>
      <c r="E309">
        <v>48</v>
      </c>
      <c r="F309">
        <v>0</v>
      </c>
      <c r="G309">
        <v>1</v>
      </c>
      <c r="H309">
        <v>0</v>
      </c>
      <c r="I309">
        <v>0</v>
      </c>
      <c r="J309">
        <v>0</v>
      </c>
      <c r="K309">
        <v>0</v>
      </c>
      <c r="L309">
        <v>0</v>
      </c>
      <c r="M309">
        <v>1</v>
      </c>
      <c r="N309">
        <v>0</v>
      </c>
      <c r="O309" t="s">
        <v>28</v>
      </c>
      <c r="P309">
        <f>VLOOKUP($A309,[2]marketing!$A$1:$I$2221,2,FALSE)</f>
        <v>0</v>
      </c>
      <c r="Q309">
        <f>VLOOKUP($A309,[2]marketing!$A$1:$I$2221,3,FALSE)</f>
        <v>1</v>
      </c>
      <c r="R309">
        <f>VLOOKUP($A309,[2]marketing!$A$1:$I$2221,4,FALSE)</f>
        <v>0</v>
      </c>
      <c r="S309">
        <f>VLOOKUP($A309,[2]marketing!$A$1:$I$2221,5,FALSE)</f>
        <v>0</v>
      </c>
      <c r="T309">
        <f>VLOOKUP($A309,[2]marketing!$A$1:$I$2221,6,FALSE)</f>
        <v>0</v>
      </c>
      <c r="U309">
        <f>VLOOKUP($A309,[2]marketing!$A$1:$I$2221,7,FALSE)</f>
        <v>0</v>
      </c>
      <c r="V309">
        <f>VLOOKUP($A309,[2]marketing!$A$1:$I$2221,8,FALSE)</f>
        <v>0</v>
      </c>
      <c r="W309" s="9">
        <f>VLOOKUP($A309,[2]marketing!$A$1:$I$2221,9,FALSE)</f>
        <v>44025</v>
      </c>
    </row>
    <row r="310" spans="1:23">
      <c r="A310">
        <v>1624</v>
      </c>
      <c r="B310">
        <v>176140</v>
      </c>
      <c r="C310">
        <v>0</v>
      </c>
      <c r="D310">
        <v>0</v>
      </c>
      <c r="E310">
        <v>72</v>
      </c>
      <c r="F310">
        <v>0</v>
      </c>
      <c r="G310">
        <v>0</v>
      </c>
      <c r="H310">
        <v>0</v>
      </c>
      <c r="I310">
        <v>1</v>
      </c>
      <c r="J310">
        <v>0</v>
      </c>
      <c r="K310">
        <v>0</v>
      </c>
      <c r="L310">
        <v>0</v>
      </c>
      <c r="M310">
        <v>0</v>
      </c>
      <c r="N310">
        <v>1</v>
      </c>
      <c r="O310" t="s">
        <v>28</v>
      </c>
      <c r="P310">
        <f>VLOOKUP($A310,[2]marketing!$A$1:$I$2221,2,FALSE)</f>
        <v>0</v>
      </c>
      <c r="Q310">
        <f>VLOOKUP($A310,[2]marketing!$A$1:$I$2221,3,FALSE)</f>
        <v>0</v>
      </c>
      <c r="R310">
        <f>VLOOKUP($A310,[2]marketing!$A$1:$I$2221,4,FALSE)</f>
        <v>0</v>
      </c>
      <c r="S310">
        <f>VLOOKUP($A310,[2]marketing!$A$1:$I$2221,5,FALSE)</f>
        <v>0</v>
      </c>
      <c r="T310">
        <f>VLOOKUP($A310,[2]marketing!$A$1:$I$2221,6,FALSE)</f>
        <v>0</v>
      </c>
      <c r="U310">
        <f>VLOOKUP($A310,[2]marketing!$A$1:$I$2221,7,FALSE)</f>
        <v>0</v>
      </c>
      <c r="V310">
        <f>VLOOKUP($A310,[2]marketing!$A$1:$I$2221,8,FALSE)</f>
        <v>0</v>
      </c>
      <c r="W310" s="9">
        <f>VLOOKUP($A310,[2]marketing!$A$1:$I$2221,9,FALSE)</f>
        <v>44121</v>
      </c>
    </row>
    <row r="311" spans="1:23">
      <c r="A311">
        <v>2024</v>
      </c>
      <c r="B311">
        <v>176081</v>
      </c>
      <c r="C311">
        <v>0</v>
      </c>
      <c r="D311">
        <v>0</v>
      </c>
      <c r="E311">
        <v>58</v>
      </c>
      <c r="F311">
        <v>0</v>
      </c>
      <c r="G311">
        <v>0</v>
      </c>
      <c r="H311">
        <v>0</v>
      </c>
      <c r="I311">
        <v>1</v>
      </c>
      <c r="J311">
        <v>0</v>
      </c>
      <c r="K311">
        <v>0</v>
      </c>
      <c r="L311">
        <v>1</v>
      </c>
      <c r="M311">
        <v>0</v>
      </c>
      <c r="N311">
        <v>0</v>
      </c>
      <c r="O311" t="s">
        <v>27</v>
      </c>
      <c r="P311">
        <f>VLOOKUP($A311,[2]marketing!$A$1:$I$2221,2,FALSE)</f>
        <v>0</v>
      </c>
      <c r="Q311">
        <f>VLOOKUP($A311,[2]marketing!$A$1:$I$2221,3,FALSE)</f>
        <v>0</v>
      </c>
      <c r="R311">
        <f>VLOOKUP($A311,[2]marketing!$A$1:$I$2221,4,FALSE)</f>
        <v>0</v>
      </c>
      <c r="S311">
        <f>VLOOKUP($A311,[2]marketing!$A$1:$I$2221,5,FALSE)</f>
        <v>1</v>
      </c>
      <c r="T311">
        <f>VLOOKUP($A311,[2]marketing!$A$1:$I$2221,6,FALSE)</f>
        <v>0</v>
      </c>
      <c r="U311">
        <f>VLOOKUP($A311,[2]marketing!$A$1:$I$2221,7,FALSE)</f>
        <v>0</v>
      </c>
      <c r="V311">
        <f>VLOOKUP($A311,[2]marketing!$A$1:$I$2221,8,FALSE)</f>
        <v>0</v>
      </c>
      <c r="W311" s="9">
        <f>VLOOKUP($A311,[2]marketing!$A$1:$I$2221,9,FALSE)</f>
        <v>44131</v>
      </c>
    </row>
    <row r="312" spans="1:23">
      <c r="A312">
        <v>2529</v>
      </c>
      <c r="B312">
        <v>176081</v>
      </c>
      <c r="C312">
        <v>0</v>
      </c>
      <c r="D312">
        <v>0</v>
      </c>
      <c r="E312">
        <v>58</v>
      </c>
      <c r="F312">
        <v>0</v>
      </c>
      <c r="G312">
        <v>0</v>
      </c>
      <c r="H312">
        <v>0</v>
      </c>
      <c r="I312">
        <v>1</v>
      </c>
      <c r="J312">
        <v>0</v>
      </c>
      <c r="K312">
        <v>0</v>
      </c>
      <c r="L312">
        <v>1</v>
      </c>
      <c r="M312">
        <v>0</v>
      </c>
      <c r="N312">
        <v>0</v>
      </c>
      <c r="O312" t="s">
        <v>24</v>
      </c>
      <c r="P312">
        <f>VLOOKUP($A312,[2]marketing!$A$1:$I$2221,2,FALSE)</f>
        <v>0</v>
      </c>
      <c r="Q312">
        <f>VLOOKUP($A312,[2]marketing!$A$1:$I$2221,3,FALSE)</f>
        <v>0</v>
      </c>
      <c r="R312">
        <f>VLOOKUP($A312,[2]marketing!$A$1:$I$2221,4,FALSE)</f>
        <v>0</v>
      </c>
      <c r="S312">
        <f>VLOOKUP($A312,[2]marketing!$A$1:$I$2221,5,FALSE)</f>
        <v>1</v>
      </c>
      <c r="T312">
        <f>VLOOKUP($A312,[2]marketing!$A$1:$I$2221,6,FALSE)</f>
        <v>0</v>
      </c>
      <c r="U312">
        <f>VLOOKUP($A312,[2]marketing!$A$1:$I$2221,7,FALSE)</f>
        <v>0</v>
      </c>
      <c r="V312">
        <f>VLOOKUP($A312,[2]marketing!$A$1:$I$2221,8,FALSE)</f>
        <v>0</v>
      </c>
      <c r="W312" s="9">
        <f>VLOOKUP($A312,[2]marketing!$A$1:$I$2221,9,FALSE)</f>
        <v>44131</v>
      </c>
    </row>
    <row r="313" spans="1:23">
      <c r="A313">
        <v>3068</v>
      </c>
      <c r="B313">
        <v>176068</v>
      </c>
      <c r="C313">
        <v>0</v>
      </c>
      <c r="D313">
        <v>1</v>
      </c>
      <c r="E313">
        <v>45</v>
      </c>
      <c r="F313">
        <v>0</v>
      </c>
      <c r="G313">
        <v>1</v>
      </c>
      <c r="H313">
        <v>0</v>
      </c>
      <c r="I313">
        <v>0</v>
      </c>
      <c r="J313">
        <v>0</v>
      </c>
      <c r="K313">
        <v>0</v>
      </c>
      <c r="L313">
        <v>1</v>
      </c>
      <c r="M313">
        <v>0</v>
      </c>
      <c r="N313">
        <v>0</v>
      </c>
      <c r="O313" t="s">
        <v>27</v>
      </c>
      <c r="P313">
        <f>VLOOKUP($A313,[2]marketing!$A$1:$I$2221,2,FALSE)</f>
        <v>0</v>
      </c>
      <c r="Q313">
        <f>VLOOKUP($A313,[2]marketing!$A$1:$I$2221,3,FALSE)</f>
        <v>1</v>
      </c>
      <c r="R313">
        <f>VLOOKUP($A313,[2]marketing!$A$1:$I$2221,4,FALSE)</f>
        <v>0</v>
      </c>
      <c r="S313">
        <f>VLOOKUP($A313,[2]marketing!$A$1:$I$2221,5,FALSE)</f>
        <v>0</v>
      </c>
      <c r="T313">
        <f>VLOOKUP($A313,[2]marketing!$A$1:$I$2221,6,FALSE)</f>
        <v>1</v>
      </c>
      <c r="U313">
        <f>VLOOKUP($A313,[2]marketing!$A$1:$I$2221,7,FALSE)</f>
        <v>0</v>
      </c>
      <c r="V313">
        <f>VLOOKUP($A313,[2]marketing!$A$1:$I$2221,8,FALSE)</f>
        <v>0</v>
      </c>
      <c r="W313" s="9">
        <f>VLOOKUP($A313,[2]marketing!$A$1:$I$2221,9,FALSE)</f>
        <v>43591</v>
      </c>
    </row>
    <row r="314" spans="1:23">
      <c r="A314">
        <v>2086</v>
      </c>
      <c r="B314">
        <v>176045</v>
      </c>
      <c r="C314">
        <v>0</v>
      </c>
      <c r="D314">
        <v>0</v>
      </c>
      <c r="E314">
        <v>60</v>
      </c>
      <c r="F314">
        <v>0</v>
      </c>
      <c r="G314">
        <v>0</v>
      </c>
      <c r="H314">
        <v>1</v>
      </c>
      <c r="I314">
        <v>0</v>
      </c>
      <c r="J314">
        <v>0</v>
      </c>
      <c r="K314">
        <v>0</v>
      </c>
      <c r="L314">
        <v>0</v>
      </c>
      <c r="M314">
        <v>0</v>
      </c>
      <c r="N314">
        <v>1</v>
      </c>
      <c r="O314" t="s">
        <v>28</v>
      </c>
      <c r="P314">
        <f>VLOOKUP($A314,[2]marketing!$A$1:$I$2221,2,FALSE)</f>
        <v>0</v>
      </c>
      <c r="Q314">
        <f>VLOOKUP($A314,[2]marketing!$A$1:$I$2221,3,FALSE)</f>
        <v>0</v>
      </c>
      <c r="R314">
        <f>VLOOKUP($A314,[2]marketing!$A$1:$I$2221,4,FALSE)</f>
        <v>0</v>
      </c>
      <c r="S314">
        <f>VLOOKUP($A314,[2]marketing!$A$1:$I$2221,5,FALSE)</f>
        <v>1</v>
      </c>
      <c r="T314">
        <f>VLOOKUP($A314,[2]marketing!$A$1:$I$2221,6,FALSE)</f>
        <v>0</v>
      </c>
      <c r="U314">
        <f>VLOOKUP($A314,[2]marketing!$A$1:$I$2221,7,FALSE)</f>
        <v>0</v>
      </c>
      <c r="V314">
        <f>VLOOKUP($A314,[2]marketing!$A$1:$I$2221,8,FALSE)</f>
        <v>0</v>
      </c>
      <c r="W314" s="9">
        <f>VLOOKUP($A314,[2]marketing!$A$1:$I$2221,9,FALSE)</f>
        <v>43942</v>
      </c>
    </row>
    <row r="315" spans="1:23">
      <c r="A315">
        <v>1476</v>
      </c>
      <c r="B315">
        <v>176005</v>
      </c>
      <c r="C315">
        <v>0</v>
      </c>
      <c r="D315">
        <v>0</v>
      </c>
      <c r="E315">
        <v>65</v>
      </c>
      <c r="F315">
        <v>0</v>
      </c>
      <c r="G315">
        <v>0</v>
      </c>
      <c r="H315">
        <v>0</v>
      </c>
      <c r="I315">
        <v>1</v>
      </c>
      <c r="J315">
        <v>0</v>
      </c>
      <c r="K315">
        <v>0</v>
      </c>
      <c r="L315">
        <v>1</v>
      </c>
      <c r="M315">
        <v>0</v>
      </c>
      <c r="N315">
        <v>0</v>
      </c>
      <c r="O315" t="s">
        <v>25</v>
      </c>
      <c r="P315">
        <f>VLOOKUP($A315,[2]marketing!$A$1:$I$2221,2,FALSE)</f>
        <v>0</v>
      </c>
      <c r="Q315">
        <f>VLOOKUP($A315,[2]marketing!$A$1:$I$2221,3,FALSE)</f>
        <v>0</v>
      </c>
      <c r="R315">
        <f>VLOOKUP($A315,[2]marketing!$A$1:$I$2221,4,FALSE)</f>
        <v>0</v>
      </c>
      <c r="S315">
        <f>VLOOKUP($A315,[2]marketing!$A$1:$I$2221,5,FALSE)</f>
        <v>1</v>
      </c>
      <c r="T315">
        <f>VLOOKUP($A315,[2]marketing!$A$1:$I$2221,6,FALSE)</f>
        <v>0</v>
      </c>
      <c r="U315">
        <f>VLOOKUP($A315,[2]marketing!$A$1:$I$2221,7,FALSE)</f>
        <v>0</v>
      </c>
      <c r="V315">
        <f>VLOOKUP($A315,[2]marketing!$A$1:$I$2221,8,FALSE)</f>
        <v>0</v>
      </c>
      <c r="W315" s="9">
        <f>VLOOKUP($A315,[2]marketing!$A$1:$I$2221,9,FALSE)</f>
        <v>43676</v>
      </c>
    </row>
    <row r="316" spans="1:23">
      <c r="A316">
        <v>1189</v>
      </c>
      <c r="B316">
        <v>175922</v>
      </c>
      <c r="C316">
        <v>0</v>
      </c>
      <c r="D316">
        <v>0</v>
      </c>
      <c r="E316">
        <v>52</v>
      </c>
      <c r="F316">
        <v>0</v>
      </c>
      <c r="G316">
        <v>0</v>
      </c>
      <c r="H316">
        <v>1</v>
      </c>
      <c r="I316">
        <v>0</v>
      </c>
      <c r="J316">
        <v>0</v>
      </c>
      <c r="K316">
        <v>0</v>
      </c>
      <c r="L316">
        <v>1</v>
      </c>
      <c r="M316">
        <v>0</v>
      </c>
      <c r="N316">
        <v>0</v>
      </c>
      <c r="O316" t="s">
        <v>26</v>
      </c>
      <c r="P316">
        <f>VLOOKUP($A316,[2]marketing!$A$1:$I$2221,2,FALSE)</f>
        <v>0</v>
      </c>
      <c r="Q316">
        <f>VLOOKUP($A316,[2]marketing!$A$1:$I$2221,3,FALSE)</f>
        <v>0</v>
      </c>
      <c r="R316">
        <f>VLOOKUP($A316,[2]marketing!$A$1:$I$2221,4,FALSE)</f>
        <v>0</v>
      </c>
      <c r="S316">
        <f>VLOOKUP($A316,[2]marketing!$A$1:$I$2221,5,FALSE)</f>
        <v>0</v>
      </c>
      <c r="T316">
        <f>VLOOKUP($A316,[2]marketing!$A$1:$I$2221,6,FALSE)</f>
        <v>0</v>
      </c>
      <c r="U316">
        <f>VLOOKUP($A316,[2]marketing!$A$1:$I$2221,7,FALSE)</f>
        <v>0</v>
      </c>
      <c r="V316">
        <f>VLOOKUP($A316,[2]marketing!$A$1:$I$2221,8,FALSE)</f>
        <v>0</v>
      </c>
      <c r="W316" s="9">
        <f>VLOOKUP($A316,[2]marketing!$A$1:$I$2221,9,FALSE)</f>
        <v>43966</v>
      </c>
    </row>
    <row r="317" spans="1:23">
      <c r="A317">
        <v>2909</v>
      </c>
      <c r="B317">
        <v>175903</v>
      </c>
      <c r="C317">
        <v>0</v>
      </c>
      <c r="D317">
        <v>1</v>
      </c>
      <c r="E317">
        <v>69</v>
      </c>
      <c r="F317">
        <v>0</v>
      </c>
      <c r="G317">
        <v>1</v>
      </c>
      <c r="H317">
        <v>0</v>
      </c>
      <c r="I317">
        <v>0</v>
      </c>
      <c r="J317">
        <v>0</v>
      </c>
      <c r="K317">
        <v>0</v>
      </c>
      <c r="L317">
        <v>1</v>
      </c>
      <c r="M317">
        <v>0</v>
      </c>
      <c r="N317">
        <v>0</v>
      </c>
      <c r="O317" t="s">
        <v>23</v>
      </c>
      <c r="P317">
        <f>VLOOKUP($A317,[2]marketing!$A$1:$I$2221,2,FALSE)</f>
        <v>0</v>
      </c>
      <c r="Q317">
        <f>VLOOKUP($A317,[2]marketing!$A$1:$I$2221,3,FALSE)</f>
        <v>0</v>
      </c>
      <c r="R317">
        <f>VLOOKUP($A317,[2]marketing!$A$1:$I$2221,4,FALSE)</f>
        <v>0</v>
      </c>
      <c r="S317">
        <f>VLOOKUP($A317,[2]marketing!$A$1:$I$2221,5,FALSE)</f>
        <v>0</v>
      </c>
      <c r="T317">
        <f>VLOOKUP($A317,[2]marketing!$A$1:$I$2221,6,FALSE)</f>
        <v>0</v>
      </c>
      <c r="U317">
        <f>VLOOKUP($A317,[2]marketing!$A$1:$I$2221,7,FALSE)</f>
        <v>0</v>
      </c>
      <c r="V317">
        <f>VLOOKUP($A317,[2]marketing!$A$1:$I$2221,8,FALSE)</f>
        <v>0</v>
      </c>
      <c r="W317" s="9">
        <f>VLOOKUP($A317,[2]marketing!$A$1:$I$2221,9,FALSE)</f>
        <v>43721</v>
      </c>
    </row>
    <row r="318" spans="1:23">
      <c r="A318">
        <v>1399</v>
      </c>
      <c r="B318">
        <v>175865</v>
      </c>
      <c r="C318">
        <v>0</v>
      </c>
      <c r="D318">
        <v>0</v>
      </c>
      <c r="E318">
        <v>77</v>
      </c>
      <c r="F318">
        <v>0</v>
      </c>
      <c r="G318">
        <v>1</v>
      </c>
      <c r="H318">
        <v>0</v>
      </c>
      <c r="I318">
        <v>0</v>
      </c>
      <c r="J318">
        <v>0</v>
      </c>
      <c r="K318">
        <v>0</v>
      </c>
      <c r="L318">
        <v>0</v>
      </c>
      <c r="M318">
        <v>0</v>
      </c>
      <c r="N318">
        <v>1</v>
      </c>
      <c r="O318" t="s">
        <v>26</v>
      </c>
      <c r="P318">
        <f>VLOOKUP($A318,[2]marketing!$A$1:$I$2221,2,FALSE)</f>
        <v>0</v>
      </c>
      <c r="Q318">
        <f>VLOOKUP($A318,[2]marketing!$A$1:$I$2221,3,FALSE)</f>
        <v>0</v>
      </c>
      <c r="R318">
        <f>VLOOKUP($A318,[2]marketing!$A$1:$I$2221,4,FALSE)</f>
        <v>0</v>
      </c>
      <c r="S318">
        <f>VLOOKUP($A318,[2]marketing!$A$1:$I$2221,5,FALSE)</f>
        <v>0</v>
      </c>
      <c r="T318">
        <f>VLOOKUP($A318,[2]marketing!$A$1:$I$2221,6,FALSE)</f>
        <v>0</v>
      </c>
      <c r="U318">
        <f>VLOOKUP($A318,[2]marketing!$A$1:$I$2221,7,FALSE)</f>
        <v>0</v>
      </c>
      <c r="V318">
        <f>VLOOKUP($A318,[2]marketing!$A$1:$I$2221,8,FALSE)</f>
        <v>0</v>
      </c>
      <c r="W318" s="9">
        <f>VLOOKUP($A318,[2]marketing!$A$1:$I$2221,9,FALSE)</f>
        <v>44078</v>
      </c>
    </row>
    <row r="319" spans="1:23">
      <c r="A319">
        <v>1072</v>
      </c>
      <c r="B319">
        <v>175825</v>
      </c>
      <c r="C319">
        <v>0</v>
      </c>
      <c r="D319">
        <v>0</v>
      </c>
      <c r="E319">
        <v>44</v>
      </c>
      <c r="F319">
        <v>0</v>
      </c>
      <c r="G319">
        <v>0</v>
      </c>
      <c r="H319">
        <v>1</v>
      </c>
      <c r="I319">
        <v>0</v>
      </c>
      <c r="J319">
        <v>0</v>
      </c>
      <c r="K319">
        <v>0</v>
      </c>
      <c r="L319">
        <v>1</v>
      </c>
      <c r="M319">
        <v>0</v>
      </c>
      <c r="N319">
        <v>0</v>
      </c>
      <c r="O319" t="s">
        <v>28</v>
      </c>
      <c r="P319">
        <f>VLOOKUP($A319,[2]marketing!$A$1:$I$2221,2,FALSE)</f>
        <v>1</v>
      </c>
      <c r="Q319">
        <f>VLOOKUP($A319,[2]marketing!$A$1:$I$2221,3,FALSE)</f>
        <v>0</v>
      </c>
      <c r="R319">
        <f>VLOOKUP($A319,[2]marketing!$A$1:$I$2221,4,FALSE)</f>
        <v>0</v>
      </c>
      <c r="S319">
        <f>VLOOKUP($A319,[2]marketing!$A$1:$I$2221,5,FALSE)</f>
        <v>0</v>
      </c>
      <c r="T319">
        <f>VLOOKUP($A319,[2]marketing!$A$1:$I$2221,6,FALSE)</f>
        <v>0</v>
      </c>
      <c r="U319">
        <f>VLOOKUP($A319,[2]marketing!$A$1:$I$2221,7,FALSE)</f>
        <v>0</v>
      </c>
      <c r="V319">
        <f>VLOOKUP($A319,[2]marketing!$A$1:$I$2221,8,FALSE)</f>
        <v>1</v>
      </c>
      <c r="W319" s="9">
        <f>VLOOKUP($A319,[2]marketing!$A$1:$I$2221,9,FALSE)</f>
        <v>43543</v>
      </c>
    </row>
    <row r="320" spans="1:23">
      <c r="A320">
        <v>2565</v>
      </c>
      <c r="B320">
        <v>175794</v>
      </c>
      <c r="C320">
        <v>0</v>
      </c>
      <c r="D320">
        <v>0</v>
      </c>
      <c r="E320">
        <v>33</v>
      </c>
      <c r="F320">
        <v>0</v>
      </c>
      <c r="G320">
        <v>1</v>
      </c>
      <c r="H320">
        <v>0</v>
      </c>
      <c r="I320">
        <v>0</v>
      </c>
      <c r="J320">
        <v>0</v>
      </c>
      <c r="K320">
        <v>0</v>
      </c>
      <c r="L320">
        <v>1</v>
      </c>
      <c r="M320">
        <v>0</v>
      </c>
      <c r="N320">
        <v>0</v>
      </c>
      <c r="O320" t="s">
        <v>24</v>
      </c>
      <c r="P320">
        <f>VLOOKUP($A320,[2]marketing!$A$1:$I$2221,2,FALSE)</f>
        <v>0</v>
      </c>
      <c r="Q320">
        <f>VLOOKUP($A320,[2]marketing!$A$1:$I$2221,3,FALSE)</f>
        <v>0</v>
      </c>
      <c r="R320">
        <f>VLOOKUP($A320,[2]marketing!$A$1:$I$2221,4,FALSE)</f>
        <v>0</v>
      </c>
      <c r="S320">
        <f>VLOOKUP($A320,[2]marketing!$A$1:$I$2221,5,FALSE)</f>
        <v>1</v>
      </c>
      <c r="T320">
        <f>VLOOKUP($A320,[2]marketing!$A$1:$I$2221,6,FALSE)</f>
        <v>0</v>
      </c>
      <c r="U320">
        <f>VLOOKUP($A320,[2]marketing!$A$1:$I$2221,7,FALSE)</f>
        <v>0</v>
      </c>
      <c r="V320">
        <f>VLOOKUP($A320,[2]marketing!$A$1:$I$2221,8,FALSE)</f>
        <v>0</v>
      </c>
      <c r="W320" s="9">
        <f>VLOOKUP($A320,[2]marketing!$A$1:$I$2221,9,FALSE)</f>
        <v>43981</v>
      </c>
    </row>
    <row r="321" spans="1:23">
      <c r="A321">
        <v>1056</v>
      </c>
      <c r="B321">
        <v>175777</v>
      </c>
      <c r="C321">
        <v>0</v>
      </c>
      <c r="D321">
        <v>0</v>
      </c>
      <c r="E321">
        <v>38</v>
      </c>
      <c r="F321">
        <v>0</v>
      </c>
      <c r="G321">
        <v>0</v>
      </c>
      <c r="H321">
        <v>1</v>
      </c>
      <c r="I321">
        <v>0</v>
      </c>
      <c r="J321">
        <v>0</v>
      </c>
      <c r="K321">
        <v>0</v>
      </c>
      <c r="L321">
        <v>0</v>
      </c>
      <c r="M321">
        <v>1</v>
      </c>
      <c r="N321">
        <v>0</v>
      </c>
      <c r="O321" t="s">
        <v>25</v>
      </c>
      <c r="P321">
        <f>VLOOKUP($A321,[2]marketing!$A$1:$I$2221,2,FALSE)</f>
        <v>0</v>
      </c>
      <c r="Q321">
        <f>VLOOKUP($A321,[2]marketing!$A$1:$I$2221,3,FALSE)</f>
        <v>1</v>
      </c>
      <c r="R321">
        <f>VLOOKUP($A321,[2]marketing!$A$1:$I$2221,4,FALSE)</f>
        <v>1</v>
      </c>
      <c r="S321">
        <f>VLOOKUP($A321,[2]marketing!$A$1:$I$2221,5,FALSE)</f>
        <v>0</v>
      </c>
      <c r="T321">
        <f>VLOOKUP($A321,[2]marketing!$A$1:$I$2221,6,FALSE)</f>
        <v>0</v>
      </c>
      <c r="U321">
        <f>VLOOKUP($A321,[2]marketing!$A$1:$I$2221,7,FALSE)</f>
        <v>0</v>
      </c>
      <c r="V321">
        <f>VLOOKUP($A321,[2]marketing!$A$1:$I$2221,8,FALSE)</f>
        <v>1</v>
      </c>
      <c r="W321" s="9">
        <f>VLOOKUP($A321,[2]marketing!$A$1:$I$2221,9,FALSE)</f>
        <v>43808</v>
      </c>
    </row>
    <row r="322" spans="1:23">
      <c r="A322">
        <v>3189</v>
      </c>
      <c r="B322">
        <v>175777</v>
      </c>
      <c r="C322">
        <v>0</v>
      </c>
      <c r="D322">
        <v>0</v>
      </c>
      <c r="E322">
        <v>38</v>
      </c>
      <c r="F322">
        <v>0</v>
      </c>
      <c r="G322">
        <v>0</v>
      </c>
      <c r="H322">
        <v>1</v>
      </c>
      <c r="I322">
        <v>0</v>
      </c>
      <c r="J322">
        <v>0</v>
      </c>
      <c r="K322">
        <v>0</v>
      </c>
      <c r="L322">
        <v>0</v>
      </c>
      <c r="M322">
        <v>1</v>
      </c>
      <c r="N322">
        <v>0</v>
      </c>
      <c r="O322" t="s">
        <v>24</v>
      </c>
      <c r="P322">
        <f>VLOOKUP($A322,[2]marketing!$A$1:$I$2221,2,FALSE)</f>
        <v>0</v>
      </c>
      <c r="Q322">
        <f>VLOOKUP($A322,[2]marketing!$A$1:$I$2221,3,FALSE)</f>
        <v>1</v>
      </c>
      <c r="R322">
        <f>VLOOKUP($A322,[2]marketing!$A$1:$I$2221,4,FALSE)</f>
        <v>1</v>
      </c>
      <c r="S322">
        <f>VLOOKUP($A322,[2]marketing!$A$1:$I$2221,5,FALSE)</f>
        <v>0</v>
      </c>
      <c r="T322">
        <f>VLOOKUP($A322,[2]marketing!$A$1:$I$2221,6,FALSE)</f>
        <v>0</v>
      </c>
      <c r="U322">
        <f>VLOOKUP($A322,[2]marketing!$A$1:$I$2221,7,FALSE)</f>
        <v>0</v>
      </c>
      <c r="V322">
        <f>VLOOKUP($A322,[2]marketing!$A$1:$I$2221,8,FALSE)</f>
        <v>1</v>
      </c>
      <c r="W322" s="9">
        <f>VLOOKUP($A322,[2]marketing!$A$1:$I$2221,9,FALSE)</f>
        <v>43808</v>
      </c>
    </row>
    <row r="323" spans="1:23">
      <c r="A323">
        <v>2620</v>
      </c>
      <c r="B323">
        <v>175774</v>
      </c>
      <c r="C323">
        <v>1</v>
      </c>
      <c r="D323">
        <v>0</v>
      </c>
      <c r="E323">
        <v>39</v>
      </c>
      <c r="F323">
        <v>0</v>
      </c>
      <c r="G323">
        <v>0</v>
      </c>
      <c r="H323">
        <v>0</v>
      </c>
      <c r="I323">
        <v>1</v>
      </c>
      <c r="J323">
        <v>0</v>
      </c>
      <c r="K323">
        <v>0</v>
      </c>
      <c r="L323">
        <v>0</v>
      </c>
      <c r="M323">
        <v>0</v>
      </c>
      <c r="N323">
        <v>0</v>
      </c>
      <c r="O323" t="s">
        <v>28</v>
      </c>
      <c r="P323">
        <f>VLOOKUP($A323,[2]marketing!$A$1:$I$2221,2,FALSE)</f>
        <v>0</v>
      </c>
      <c r="Q323">
        <f>VLOOKUP($A323,[2]marketing!$A$1:$I$2221,3,FALSE)</f>
        <v>0</v>
      </c>
      <c r="R323">
        <f>VLOOKUP($A323,[2]marketing!$A$1:$I$2221,4,FALSE)</f>
        <v>0</v>
      </c>
      <c r="S323">
        <f>VLOOKUP($A323,[2]marketing!$A$1:$I$2221,5,FALSE)</f>
        <v>0</v>
      </c>
      <c r="T323">
        <f>VLOOKUP($A323,[2]marketing!$A$1:$I$2221,6,FALSE)</f>
        <v>0</v>
      </c>
      <c r="U323">
        <f>VLOOKUP($A323,[2]marketing!$A$1:$I$2221,7,FALSE)</f>
        <v>0</v>
      </c>
      <c r="V323">
        <f>VLOOKUP($A323,[2]marketing!$A$1:$I$2221,8,FALSE)</f>
        <v>0</v>
      </c>
      <c r="W323" s="9">
        <f>VLOOKUP($A323,[2]marketing!$A$1:$I$2221,9,FALSE)</f>
        <v>44110</v>
      </c>
    </row>
    <row r="324" spans="1:23">
      <c r="A324">
        <v>2774</v>
      </c>
      <c r="B324">
        <v>175774</v>
      </c>
      <c r="C324">
        <v>1</v>
      </c>
      <c r="D324">
        <v>0</v>
      </c>
      <c r="E324">
        <v>39</v>
      </c>
      <c r="F324">
        <v>0</v>
      </c>
      <c r="G324">
        <v>0</v>
      </c>
      <c r="H324">
        <v>0</v>
      </c>
      <c r="I324">
        <v>1</v>
      </c>
      <c r="J324">
        <v>0</v>
      </c>
      <c r="K324">
        <v>0</v>
      </c>
      <c r="L324">
        <v>0</v>
      </c>
      <c r="M324">
        <v>0</v>
      </c>
      <c r="N324">
        <v>0</v>
      </c>
      <c r="O324" t="s">
        <v>27</v>
      </c>
      <c r="P324">
        <f>VLOOKUP($A324,[2]marketing!$A$1:$I$2221,2,FALSE)</f>
        <v>0</v>
      </c>
      <c r="Q324">
        <f>VLOOKUP($A324,[2]marketing!$A$1:$I$2221,3,FALSE)</f>
        <v>0</v>
      </c>
      <c r="R324">
        <f>VLOOKUP($A324,[2]marketing!$A$1:$I$2221,4,FALSE)</f>
        <v>0</v>
      </c>
      <c r="S324">
        <f>VLOOKUP($A324,[2]marketing!$A$1:$I$2221,5,FALSE)</f>
        <v>0</v>
      </c>
      <c r="T324">
        <f>VLOOKUP($A324,[2]marketing!$A$1:$I$2221,6,FALSE)</f>
        <v>0</v>
      </c>
      <c r="U324">
        <f>VLOOKUP($A324,[2]marketing!$A$1:$I$2221,7,FALSE)</f>
        <v>0</v>
      </c>
      <c r="V324">
        <f>VLOOKUP($A324,[2]marketing!$A$1:$I$2221,8,FALSE)</f>
        <v>0</v>
      </c>
      <c r="W324" s="9">
        <f>VLOOKUP($A324,[2]marketing!$A$1:$I$2221,9,FALSE)</f>
        <v>44110</v>
      </c>
    </row>
    <row r="325" spans="1:23">
      <c r="A325">
        <v>1968</v>
      </c>
      <c r="B325">
        <v>175759</v>
      </c>
      <c r="C325">
        <v>0</v>
      </c>
      <c r="D325">
        <v>0</v>
      </c>
      <c r="E325">
        <v>51</v>
      </c>
      <c r="F325">
        <v>0</v>
      </c>
      <c r="G325">
        <v>1</v>
      </c>
      <c r="H325">
        <v>0</v>
      </c>
      <c r="I325">
        <v>0</v>
      </c>
      <c r="J325">
        <v>0</v>
      </c>
      <c r="K325">
        <v>0</v>
      </c>
      <c r="L325">
        <v>1</v>
      </c>
      <c r="M325">
        <v>0</v>
      </c>
      <c r="N325">
        <v>0</v>
      </c>
      <c r="O325" t="s">
        <v>25</v>
      </c>
      <c r="P325">
        <f>VLOOKUP($A325,[2]marketing!$A$1:$I$2221,2,FALSE)</f>
        <v>1</v>
      </c>
      <c r="Q325">
        <f>VLOOKUP($A325,[2]marketing!$A$1:$I$2221,3,FALSE)</f>
        <v>0</v>
      </c>
      <c r="R325">
        <f>VLOOKUP($A325,[2]marketing!$A$1:$I$2221,4,FALSE)</f>
        <v>1</v>
      </c>
      <c r="S325">
        <f>VLOOKUP($A325,[2]marketing!$A$1:$I$2221,5,FALSE)</f>
        <v>1</v>
      </c>
      <c r="T325">
        <f>VLOOKUP($A325,[2]marketing!$A$1:$I$2221,6,FALSE)</f>
        <v>0</v>
      </c>
      <c r="U325">
        <f>VLOOKUP($A325,[2]marketing!$A$1:$I$2221,7,FALSE)</f>
        <v>0</v>
      </c>
      <c r="V325">
        <f>VLOOKUP($A325,[2]marketing!$A$1:$I$2221,8,FALSE)</f>
        <v>1</v>
      </c>
      <c r="W325" s="9">
        <f>VLOOKUP($A325,[2]marketing!$A$1:$I$2221,9,FALSE)</f>
        <v>43921</v>
      </c>
    </row>
    <row r="326" spans="1:23">
      <c r="A326">
        <v>1241</v>
      </c>
      <c r="B326">
        <v>175702</v>
      </c>
      <c r="C326">
        <v>1</v>
      </c>
      <c r="D326">
        <v>1</v>
      </c>
      <c r="E326">
        <v>53</v>
      </c>
      <c r="F326">
        <v>0</v>
      </c>
      <c r="G326">
        <v>0</v>
      </c>
      <c r="H326">
        <v>0</v>
      </c>
      <c r="I326">
        <v>1</v>
      </c>
      <c r="J326">
        <v>0</v>
      </c>
      <c r="K326">
        <v>0</v>
      </c>
      <c r="L326">
        <v>1</v>
      </c>
      <c r="M326">
        <v>0</v>
      </c>
      <c r="N326">
        <v>0</v>
      </c>
      <c r="O326" t="s">
        <v>23</v>
      </c>
      <c r="P326">
        <f>VLOOKUP($A326,[2]marketing!$A$1:$I$2221,2,FALSE)</f>
        <v>0</v>
      </c>
      <c r="Q326">
        <f>VLOOKUP($A326,[2]marketing!$A$1:$I$2221,3,FALSE)</f>
        <v>0</v>
      </c>
      <c r="R326">
        <f>VLOOKUP($A326,[2]marketing!$A$1:$I$2221,4,FALSE)</f>
        <v>0</v>
      </c>
      <c r="S326">
        <f>VLOOKUP($A326,[2]marketing!$A$1:$I$2221,5,FALSE)</f>
        <v>0</v>
      </c>
      <c r="T326">
        <f>VLOOKUP($A326,[2]marketing!$A$1:$I$2221,6,FALSE)</f>
        <v>0</v>
      </c>
      <c r="U326">
        <f>VLOOKUP($A326,[2]marketing!$A$1:$I$2221,7,FALSE)</f>
        <v>0</v>
      </c>
      <c r="V326">
        <f>VLOOKUP($A326,[2]marketing!$A$1:$I$2221,8,FALSE)</f>
        <v>0</v>
      </c>
      <c r="W326" s="9">
        <f>VLOOKUP($A326,[2]marketing!$A$1:$I$2221,9,FALSE)</f>
        <v>43499</v>
      </c>
    </row>
    <row r="327" spans="1:23">
      <c r="A327">
        <v>2776</v>
      </c>
      <c r="B327">
        <v>175702</v>
      </c>
      <c r="C327">
        <v>0</v>
      </c>
      <c r="D327">
        <v>1</v>
      </c>
      <c r="E327">
        <v>46</v>
      </c>
      <c r="F327">
        <v>0</v>
      </c>
      <c r="G327">
        <v>0</v>
      </c>
      <c r="H327">
        <v>0</v>
      </c>
      <c r="I327">
        <v>1</v>
      </c>
      <c r="J327">
        <v>0</v>
      </c>
      <c r="K327">
        <v>0</v>
      </c>
      <c r="L327">
        <v>1</v>
      </c>
      <c r="M327">
        <v>0</v>
      </c>
      <c r="N327">
        <v>0</v>
      </c>
      <c r="O327" t="s">
        <v>28</v>
      </c>
      <c r="P327">
        <f>VLOOKUP($A327,[2]marketing!$A$1:$I$2221,2,FALSE)</f>
        <v>0</v>
      </c>
      <c r="Q327">
        <f>VLOOKUP($A327,[2]marketing!$A$1:$I$2221,3,FALSE)</f>
        <v>0</v>
      </c>
      <c r="R327">
        <f>VLOOKUP($A327,[2]marketing!$A$1:$I$2221,4,FALSE)</f>
        <v>1</v>
      </c>
      <c r="S327">
        <f>VLOOKUP($A327,[2]marketing!$A$1:$I$2221,5,FALSE)</f>
        <v>0</v>
      </c>
      <c r="T327">
        <f>VLOOKUP($A327,[2]marketing!$A$1:$I$2221,6,FALSE)</f>
        <v>0</v>
      </c>
      <c r="U327">
        <f>VLOOKUP($A327,[2]marketing!$A$1:$I$2221,7,FALSE)</f>
        <v>0</v>
      </c>
      <c r="V327">
        <f>VLOOKUP($A327,[2]marketing!$A$1:$I$2221,8,FALSE)</f>
        <v>0</v>
      </c>
      <c r="W327" s="9">
        <f>VLOOKUP($A327,[2]marketing!$A$1:$I$2221,9,FALSE)</f>
        <v>43545</v>
      </c>
    </row>
    <row r="328" spans="1:23">
      <c r="A328">
        <v>1321</v>
      </c>
      <c r="B328">
        <v>175693</v>
      </c>
      <c r="C328">
        <v>0</v>
      </c>
      <c r="D328">
        <v>0</v>
      </c>
      <c r="E328">
        <v>52</v>
      </c>
      <c r="F328">
        <v>1</v>
      </c>
      <c r="G328">
        <v>0</v>
      </c>
      <c r="H328">
        <v>0</v>
      </c>
      <c r="I328">
        <v>0</v>
      </c>
      <c r="J328">
        <v>0</v>
      </c>
      <c r="K328">
        <v>0</v>
      </c>
      <c r="L328">
        <v>1</v>
      </c>
      <c r="M328">
        <v>0</v>
      </c>
      <c r="N328">
        <v>0</v>
      </c>
      <c r="O328" t="s">
        <v>26</v>
      </c>
      <c r="P328">
        <f>VLOOKUP($A328,[2]marketing!$A$1:$I$2221,2,FALSE)</f>
        <v>0</v>
      </c>
      <c r="Q328">
        <f>VLOOKUP($A328,[2]marketing!$A$1:$I$2221,3,FALSE)</f>
        <v>1</v>
      </c>
      <c r="R328">
        <f>VLOOKUP($A328,[2]marketing!$A$1:$I$2221,4,FALSE)</f>
        <v>1</v>
      </c>
      <c r="S328">
        <f>VLOOKUP($A328,[2]marketing!$A$1:$I$2221,5,FALSE)</f>
        <v>1</v>
      </c>
      <c r="T328">
        <f>VLOOKUP($A328,[2]marketing!$A$1:$I$2221,6,FALSE)</f>
        <v>0</v>
      </c>
      <c r="U328">
        <f>VLOOKUP($A328,[2]marketing!$A$1:$I$2221,7,FALSE)</f>
        <v>0</v>
      </c>
      <c r="V328">
        <f>VLOOKUP($A328,[2]marketing!$A$1:$I$2221,8,FALSE)</f>
        <v>1</v>
      </c>
      <c r="W328" s="9">
        <f>VLOOKUP($A328,[2]marketing!$A$1:$I$2221,9,FALSE)</f>
        <v>43598</v>
      </c>
    </row>
    <row r="329" spans="1:23">
      <c r="A329">
        <v>1735</v>
      </c>
      <c r="B329">
        <v>175507</v>
      </c>
      <c r="C329">
        <v>0</v>
      </c>
      <c r="D329">
        <v>0</v>
      </c>
      <c r="E329">
        <v>41</v>
      </c>
      <c r="F329">
        <v>0</v>
      </c>
      <c r="G329">
        <v>0</v>
      </c>
      <c r="H329">
        <v>0</v>
      </c>
      <c r="I329">
        <v>1</v>
      </c>
      <c r="J329">
        <v>0</v>
      </c>
      <c r="K329">
        <v>0</v>
      </c>
      <c r="L329">
        <v>1</v>
      </c>
      <c r="M329">
        <v>0</v>
      </c>
      <c r="N329">
        <v>0</v>
      </c>
      <c r="O329" t="s">
        <v>26</v>
      </c>
      <c r="P329">
        <f>VLOOKUP($A329,[2]marketing!$A$1:$I$2221,2,FALSE)</f>
        <v>0</v>
      </c>
      <c r="Q329">
        <f>VLOOKUP($A329,[2]marketing!$A$1:$I$2221,3,FALSE)</f>
        <v>0</v>
      </c>
      <c r="R329">
        <f>VLOOKUP($A329,[2]marketing!$A$1:$I$2221,4,FALSE)</f>
        <v>0</v>
      </c>
      <c r="S329">
        <f>VLOOKUP($A329,[2]marketing!$A$1:$I$2221,5,FALSE)</f>
        <v>0</v>
      </c>
      <c r="T329">
        <f>VLOOKUP($A329,[2]marketing!$A$1:$I$2221,6,FALSE)</f>
        <v>0</v>
      </c>
      <c r="U329">
        <f>VLOOKUP($A329,[2]marketing!$A$1:$I$2221,7,FALSE)</f>
        <v>0</v>
      </c>
      <c r="V329">
        <f>VLOOKUP($A329,[2]marketing!$A$1:$I$2221,8,FALSE)</f>
        <v>0</v>
      </c>
      <c r="W329" s="9">
        <f>VLOOKUP($A329,[2]marketing!$A$1:$I$2221,9,FALSE)</f>
        <v>44110</v>
      </c>
    </row>
    <row r="330" spans="1:23">
      <c r="A330">
        <v>2365</v>
      </c>
      <c r="B330">
        <v>175507</v>
      </c>
      <c r="C330">
        <v>0</v>
      </c>
      <c r="D330">
        <v>0</v>
      </c>
      <c r="E330">
        <v>41</v>
      </c>
      <c r="F330">
        <v>0</v>
      </c>
      <c r="G330">
        <v>0</v>
      </c>
      <c r="H330">
        <v>0</v>
      </c>
      <c r="I330">
        <v>1</v>
      </c>
      <c r="J330">
        <v>0</v>
      </c>
      <c r="K330">
        <v>0</v>
      </c>
      <c r="L330">
        <v>1</v>
      </c>
      <c r="M330">
        <v>0</v>
      </c>
      <c r="N330">
        <v>0</v>
      </c>
      <c r="O330" t="s">
        <v>26</v>
      </c>
      <c r="P330">
        <f>VLOOKUP($A330,[2]marketing!$A$1:$I$2221,2,FALSE)</f>
        <v>0</v>
      </c>
      <c r="Q330">
        <f>VLOOKUP($A330,[2]marketing!$A$1:$I$2221,3,FALSE)</f>
        <v>0</v>
      </c>
      <c r="R330">
        <f>VLOOKUP($A330,[2]marketing!$A$1:$I$2221,4,FALSE)</f>
        <v>0</v>
      </c>
      <c r="S330">
        <f>VLOOKUP($A330,[2]marketing!$A$1:$I$2221,5,FALSE)</f>
        <v>0</v>
      </c>
      <c r="T330">
        <f>VLOOKUP($A330,[2]marketing!$A$1:$I$2221,6,FALSE)</f>
        <v>0</v>
      </c>
      <c r="U330">
        <f>VLOOKUP($A330,[2]marketing!$A$1:$I$2221,7,FALSE)</f>
        <v>0</v>
      </c>
      <c r="V330">
        <f>VLOOKUP($A330,[2]marketing!$A$1:$I$2221,8,FALSE)</f>
        <v>0</v>
      </c>
      <c r="W330" s="9">
        <f>VLOOKUP($A330,[2]marketing!$A$1:$I$2221,9,FALSE)</f>
        <v>44110</v>
      </c>
    </row>
    <row r="331" spans="1:23">
      <c r="A331">
        <v>2460</v>
      </c>
      <c r="B331">
        <v>175484</v>
      </c>
      <c r="C331">
        <v>0</v>
      </c>
      <c r="D331">
        <v>1</v>
      </c>
      <c r="E331">
        <v>44</v>
      </c>
      <c r="F331">
        <v>0</v>
      </c>
      <c r="G331">
        <v>0</v>
      </c>
      <c r="H331">
        <v>0</v>
      </c>
      <c r="I331">
        <v>1</v>
      </c>
      <c r="J331">
        <v>0</v>
      </c>
      <c r="K331">
        <v>0</v>
      </c>
      <c r="L331">
        <v>0</v>
      </c>
      <c r="M331">
        <v>0</v>
      </c>
      <c r="N331">
        <v>0</v>
      </c>
      <c r="O331" t="s">
        <v>25</v>
      </c>
      <c r="P331">
        <f>VLOOKUP($A331,[2]marketing!$A$1:$I$2221,2,FALSE)</f>
        <v>0</v>
      </c>
      <c r="Q331">
        <f>VLOOKUP($A331,[2]marketing!$A$1:$I$2221,3,FALSE)</f>
        <v>0</v>
      </c>
      <c r="R331">
        <f>VLOOKUP($A331,[2]marketing!$A$1:$I$2221,4,FALSE)</f>
        <v>0</v>
      </c>
      <c r="S331">
        <f>VLOOKUP($A331,[2]marketing!$A$1:$I$2221,5,FALSE)</f>
        <v>0</v>
      </c>
      <c r="T331">
        <f>VLOOKUP($A331,[2]marketing!$A$1:$I$2221,6,FALSE)</f>
        <v>0</v>
      </c>
      <c r="U331">
        <f>VLOOKUP($A331,[2]marketing!$A$1:$I$2221,7,FALSE)</f>
        <v>0</v>
      </c>
      <c r="V331">
        <f>VLOOKUP($A331,[2]marketing!$A$1:$I$2221,8,FALSE)</f>
        <v>0</v>
      </c>
      <c r="W331" s="9">
        <f>VLOOKUP($A331,[2]marketing!$A$1:$I$2221,9,FALSE)</f>
        <v>43472</v>
      </c>
    </row>
    <row r="332" spans="1:23">
      <c r="A332">
        <v>1977</v>
      </c>
      <c r="B332">
        <v>175437</v>
      </c>
      <c r="C332">
        <v>0</v>
      </c>
      <c r="D332">
        <v>0</v>
      </c>
      <c r="E332">
        <v>42</v>
      </c>
      <c r="F332">
        <v>0</v>
      </c>
      <c r="G332">
        <v>0</v>
      </c>
      <c r="H332">
        <v>0</v>
      </c>
      <c r="I332">
        <v>1</v>
      </c>
      <c r="J332">
        <v>0</v>
      </c>
      <c r="K332">
        <v>0</v>
      </c>
      <c r="L332">
        <v>1</v>
      </c>
      <c r="M332">
        <v>0</v>
      </c>
      <c r="N332">
        <v>0</v>
      </c>
      <c r="O332" t="s">
        <v>24</v>
      </c>
      <c r="P332">
        <f>VLOOKUP($A332,[2]marketing!$A$1:$I$2221,2,FALSE)</f>
        <v>0</v>
      </c>
      <c r="Q332">
        <f>VLOOKUP($A332,[2]marketing!$A$1:$I$2221,3,FALSE)</f>
        <v>0</v>
      </c>
      <c r="R332">
        <f>VLOOKUP($A332,[2]marketing!$A$1:$I$2221,4,FALSE)</f>
        <v>0</v>
      </c>
      <c r="S332">
        <f>VLOOKUP($A332,[2]marketing!$A$1:$I$2221,5,FALSE)</f>
        <v>1</v>
      </c>
      <c r="T332">
        <f>VLOOKUP($A332,[2]marketing!$A$1:$I$2221,6,FALSE)</f>
        <v>0</v>
      </c>
      <c r="U332">
        <f>VLOOKUP($A332,[2]marketing!$A$1:$I$2221,7,FALSE)</f>
        <v>0</v>
      </c>
      <c r="V332">
        <f>VLOOKUP($A332,[2]marketing!$A$1:$I$2221,8,FALSE)</f>
        <v>0</v>
      </c>
      <c r="W332" s="9">
        <f>VLOOKUP($A332,[2]marketing!$A$1:$I$2221,9,FALSE)</f>
        <v>43936</v>
      </c>
    </row>
    <row r="333" spans="1:23">
      <c r="A333">
        <v>1411</v>
      </c>
      <c r="B333">
        <v>175433</v>
      </c>
      <c r="C333">
        <v>1</v>
      </c>
      <c r="D333">
        <v>0</v>
      </c>
      <c r="E333">
        <v>31</v>
      </c>
      <c r="F333">
        <v>0</v>
      </c>
      <c r="G333">
        <v>1</v>
      </c>
      <c r="H333">
        <v>0</v>
      </c>
      <c r="I333">
        <v>0</v>
      </c>
      <c r="J333">
        <v>0</v>
      </c>
      <c r="K333">
        <v>0</v>
      </c>
      <c r="L333">
        <v>1</v>
      </c>
      <c r="M333">
        <v>0</v>
      </c>
      <c r="N333">
        <v>0</v>
      </c>
      <c r="O333" t="s">
        <v>26</v>
      </c>
      <c r="P333">
        <f>VLOOKUP($A333,[2]marketing!$A$1:$I$2221,2,FALSE)</f>
        <v>0</v>
      </c>
      <c r="Q333">
        <f>VLOOKUP($A333,[2]marketing!$A$1:$I$2221,3,FALSE)</f>
        <v>1</v>
      </c>
      <c r="R333">
        <f>VLOOKUP($A333,[2]marketing!$A$1:$I$2221,4,FALSE)</f>
        <v>0</v>
      </c>
      <c r="S333">
        <f>VLOOKUP($A333,[2]marketing!$A$1:$I$2221,5,FALSE)</f>
        <v>1</v>
      </c>
      <c r="T333">
        <f>VLOOKUP($A333,[2]marketing!$A$1:$I$2221,6,FALSE)</f>
        <v>0</v>
      </c>
      <c r="U333">
        <f>VLOOKUP($A333,[2]marketing!$A$1:$I$2221,7,FALSE)</f>
        <v>0</v>
      </c>
      <c r="V333">
        <f>VLOOKUP($A333,[2]marketing!$A$1:$I$2221,8,FALSE)</f>
        <v>0</v>
      </c>
      <c r="W333" s="9">
        <f>VLOOKUP($A333,[2]marketing!$A$1:$I$2221,9,FALSE)</f>
        <v>44083</v>
      </c>
    </row>
    <row r="334" spans="1:23">
      <c r="A334">
        <v>2065</v>
      </c>
      <c r="B334">
        <v>175345</v>
      </c>
      <c r="C334">
        <v>0</v>
      </c>
      <c r="D334">
        <v>0</v>
      </c>
      <c r="E334">
        <v>50</v>
      </c>
      <c r="F334">
        <v>0</v>
      </c>
      <c r="G334">
        <v>0</v>
      </c>
      <c r="H334">
        <v>1</v>
      </c>
      <c r="I334">
        <v>0</v>
      </c>
      <c r="J334">
        <v>0</v>
      </c>
      <c r="K334">
        <v>0</v>
      </c>
      <c r="L334">
        <v>0</v>
      </c>
      <c r="M334">
        <v>1</v>
      </c>
      <c r="N334">
        <v>0</v>
      </c>
      <c r="O334" t="s">
        <v>26</v>
      </c>
      <c r="P334">
        <f>VLOOKUP($A334,[2]marketing!$A$1:$I$2221,2,FALSE)</f>
        <v>0</v>
      </c>
      <c r="Q334">
        <f>VLOOKUP($A334,[2]marketing!$A$1:$I$2221,3,FALSE)</f>
        <v>0</v>
      </c>
      <c r="R334">
        <f>VLOOKUP($A334,[2]marketing!$A$1:$I$2221,4,FALSE)</f>
        <v>0</v>
      </c>
      <c r="S334">
        <f>VLOOKUP($A334,[2]marketing!$A$1:$I$2221,5,FALSE)</f>
        <v>1</v>
      </c>
      <c r="T334">
        <f>VLOOKUP($A334,[2]marketing!$A$1:$I$2221,6,FALSE)</f>
        <v>0</v>
      </c>
      <c r="U334">
        <f>VLOOKUP($A334,[2]marketing!$A$1:$I$2221,7,FALSE)</f>
        <v>0</v>
      </c>
      <c r="V334">
        <f>VLOOKUP($A334,[2]marketing!$A$1:$I$2221,8,FALSE)</f>
        <v>1</v>
      </c>
      <c r="W334" s="9">
        <f>VLOOKUP($A334,[2]marketing!$A$1:$I$2221,9,FALSE)</f>
        <v>43656</v>
      </c>
    </row>
    <row r="335" spans="1:23">
      <c r="A335">
        <v>2709</v>
      </c>
      <c r="B335">
        <v>175342</v>
      </c>
      <c r="C335">
        <v>0</v>
      </c>
      <c r="D335">
        <v>1</v>
      </c>
      <c r="E335">
        <v>62</v>
      </c>
      <c r="F335">
        <v>0</v>
      </c>
      <c r="G335">
        <v>0</v>
      </c>
      <c r="H335">
        <v>1</v>
      </c>
      <c r="I335">
        <v>0</v>
      </c>
      <c r="J335">
        <v>0</v>
      </c>
      <c r="K335">
        <v>0</v>
      </c>
      <c r="L335">
        <v>0</v>
      </c>
      <c r="M335">
        <v>0</v>
      </c>
      <c r="N335">
        <v>0</v>
      </c>
      <c r="O335" t="s">
        <v>24</v>
      </c>
      <c r="P335">
        <f>VLOOKUP($A335,[2]marketing!$A$1:$I$2221,2,FALSE)</f>
        <v>0</v>
      </c>
      <c r="Q335">
        <f>VLOOKUP($A335,[2]marketing!$A$1:$I$2221,3,FALSE)</f>
        <v>0</v>
      </c>
      <c r="R335">
        <f>VLOOKUP($A335,[2]marketing!$A$1:$I$2221,4,FALSE)</f>
        <v>0</v>
      </c>
      <c r="S335">
        <f>VLOOKUP($A335,[2]marketing!$A$1:$I$2221,5,FALSE)</f>
        <v>0</v>
      </c>
      <c r="T335">
        <f>VLOOKUP($A335,[2]marketing!$A$1:$I$2221,6,FALSE)</f>
        <v>0</v>
      </c>
      <c r="U335">
        <f>VLOOKUP($A335,[2]marketing!$A$1:$I$2221,7,FALSE)</f>
        <v>0</v>
      </c>
      <c r="V335">
        <f>VLOOKUP($A335,[2]marketing!$A$1:$I$2221,8,FALSE)</f>
        <v>0</v>
      </c>
      <c r="W335" s="9">
        <f>VLOOKUP($A335,[2]marketing!$A$1:$I$2221,9,FALSE)</f>
        <v>43749</v>
      </c>
    </row>
    <row r="336" spans="1:23">
      <c r="A336">
        <v>3011</v>
      </c>
      <c r="B336">
        <v>175330</v>
      </c>
      <c r="C336">
        <v>1</v>
      </c>
      <c r="D336">
        <v>1</v>
      </c>
      <c r="E336">
        <v>43</v>
      </c>
      <c r="F336">
        <v>0</v>
      </c>
      <c r="G336">
        <v>1</v>
      </c>
      <c r="H336">
        <v>0</v>
      </c>
      <c r="I336">
        <v>0</v>
      </c>
      <c r="J336">
        <v>0</v>
      </c>
      <c r="K336">
        <v>0</v>
      </c>
      <c r="L336">
        <v>1</v>
      </c>
      <c r="M336">
        <v>0</v>
      </c>
      <c r="N336">
        <v>0</v>
      </c>
      <c r="O336" t="s">
        <v>23</v>
      </c>
      <c r="P336">
        <f>VLOOKUP($A336,[2]marketing!$A$1:$I$2221,2,FALSE)</f>
        <v>0</v>
      </c>
      <c r="Q336">
        <f>VLOOKUP($A336,[2]marketing!$A$1:$I$2221,3,FALSE)</f>
        <v>0</v>
      </c>
      <c r="R336">
        <f>VLOOKUP($A336,[2]marketing!$A$1:$I$2221,4,FALSE)</f>
        <v>0</v>
      </c>
      <c r="S336">
        <f>VLOOKUP($A336,[2]marketing!$A$1:$I$2221,5,FALSE)</f>
        <v>0</v>
      </c>
      <c r="T336">
        <f>VLOOKUP($A336,[2]marketing!$A$1:$I$2221,6,FALSE)</f>
        <v>0</v>
      </c>
      <c r="U336">
        <f>VLOOKUP($A336,[2]marketing!$A$1:$I$2221,7,FALSE)</f>
        <v>0</v>
      </c>
      <c r="V336">
        <f>VLOOKUP($A336,[2]marketing!$A$1:$I$2221,8,FALSE)</f>
        <v>0</v>
      </c>
      <c r="W336" s="9">
        <f>VLOOKUP($A336,[2]marketing!$A$1:$I$2221,9,FALSE)</f>
        <v>43535</v>
      </c>
    </row>
    <row r="337" spans="1:23">
      <c r="A337">
        <v>2543</v>
      </c>
      <c r="B337">
        <v>175315</v>
      </c>
      <c r="C337">
        <v>0</v>
      </c>
      <c r="D337">
        <v>1</v>
      </c>
      <c r="E337">
        <v>66</v>
      </c>
      <c r="F337">
        <v>0</v>
      </c>
      <c r="G337">
        <v>0</v>
      </c>
      <c r="H337">
        <v>0</v>
      </c>
      <c r="I337">
        <v>1</v>
      </c>
      <c r="J337">
        <v>0</v>
      </c>
      <c r="K337">
        <v>0</v>
      </c>
      <c r="L337">
        <v>1</v>
      </c>
      <c r="M337">
        <v>0</v>
      </c>
      <c r="N337">
        <v>0</v>
      </c>
      <c r="O337" t="s">
        <v>23</v>
      </c>
      <c r="P337">
        <f>VLOOKUP($A337,[2]marketing!$A$1:$I$2221,2,FALSE)</f>
        <v>0</v>
      </c>
      <c r="Q337">
        <f>VLOOKUP($A337,[2]marketing!$A$1:$I$2221,3,FALSE)</f>
        <v>0</v>
      </c>
      <c r="R337">
        <f>VLOOKUP($A337,[2]marketing!$A$1:$I$2221,4,FALSE)</f>
        <v>0</v>
      </c>
      <c r="S337">
        <f>VLOOKUP($A337,[2]marketing!$A$1:$I$2221,5,FALSE)</f>
        <v>0</v>
      </c>
      <c r="T337">
        <f>VLOOKUP($A337,[2]marketing!$A$1:$I$2221,6,FALSE)</f>
        <v>0</v>
      </c>
      <c r="U337">
        <f>VLOOKUP($A337,[2]marketing!$A$1:$I$2221,7,FALSE)</f>
        <v>0</v>
      </c>
      <c r="V337">
        <f>VLOOKUP($A337,[2]marketing!$A$1:$I$2221,8,FALSE)</f>
        <v>0</v>
      </c>
      <c r="W337" s="9">
        <f>VLOOKUP($A337,[2]marketing!$A$1:$I$2221,9,FALSE)</f>
        <v>44093</v>
      </c>
    </row>
    <row r="338" spans="1:23">
      <c r="A338">
        <v>2545</v>
      </c>
      <c r="B338">
        <v>175283</v>
      </c>
      <c r="C338">
        <v>1</v>
      </c>
      <c r="D338">
        <v>2</v>
      </c>
      <c r="E338">
        <v>63</v>
      </c>
      <c r="F338">
        <v>0</v>
      </c>
      <c r="G338">
        <v>1</v>
      </c>
      <c r="H338">
        <v>0</v>
      </c>
      <c r="I338">
        <v>0</v>
      </c>
      <c r="J338">
        <v>0</v>
      </c>
      <c r="K338">
        <v>0</v>
      </c>
      <c r="L338">
        <v>0</v>
      </c>
      <c r="M338">
        <v>0</v>
      </c>
      <c r="N338">
        <v>1</v>
      </c>
      <c r="O338" t="s">
        <v>26</v>
      </c>
      <c r="P338">
        <f>VLOOKUP($A338,[2]marketing!$A$1:$I$2221,2,FALSE)</f>
        <v>0</v>
      </c>
      <c r="Q338">
        <f>VLOOKUP($A338,[2]marketing!$A$1:$I$2221,3,FALSE)</f>
        <v>0</v>
      </c>
      <c r="R338">
        <f>VLOOKUP($A338,[2]marketing!$A$1:$I$2221,4,FALSE)</f>
        <v>0</v>
      </c>
      <c r="S338">
        <f>VLOOKUP($A338,[2]marketing!$A$1:$I$2221,5,FALSE)</f>
        <v>0</v>
      </c>
      <c r="T338">
        <f>VLOOKUP($A338,[2]marketing!$A$1:$I$2221,6,FALSE)</f>
        <v>0</v>
      </c>
      <c r="U338">
        <f>VLOOKUP($A338,[2]marketing!$A$1:$I$2221,7,FALSE)</f>
        <v>0</v>
      </c>
      <c r="V338">
        <f>VLOOKUP($A338,[2]marketing!$A$1:$I$2221,8,FALSE)</f>
        <v>0</v>
      </c>
      <c r="W338" s="9">
        <f>VLOOKUP($A338,[2]marketing!$A$1:$I$2221,9,FALSE)</f>
        <v>43709</v>
      </c>
    </row>
    <row r="339" spans="1:23">
      <c r="A339">
        <v>1273</v>
      </c>
      <c r="B339">
        <v>175278</v>
      </c>
      <c r="C339">
        <v>0</v>
      </c>
      <c r="D339">
        <v>0</v>
      </c>
      <c r="E339">
        <v>68</v>
      </c>
      <c r="F339">
        <v>0</v>
      </c>
      <c r="G339">
        <v>0</v>
      </c>
      <c r="H339">
        <v>0</v>
      </c>
      <c r="I339">
        <v>1</v>
      </c>
      <c r="J339">
        <v>0</v>
      </c>
      <c r="K339">
        <v>0</v>
      </c>
      <c r="L339">
        <v>1</v>
      </c>
      <c r="M339">
        <v>0</v>
      </c>
      <c r="N339">
        <v>0</v>
      </c>
      <c r="O339" t="s">
        <v>26</v>
      </c>
      <c r="P339">
        <f>VLOOKUP($A339,[2]marketing!$A$1:$I$2221,2,FALSE)</f>
        <v>0</v>
      </c>
      <c r="Q339">
        <f>VLOOKUP($A339,[2]marketing!$A$1:$I$2221,3,FALSE)</f>
        <v>0</v>
      </c>
      <c r="R339">
        <f>VLOOKUP($A339,[2]marketing!$A$1:$I$2221,4,FALSE)</f>
        <v>0</v>
      </c>
      <c r="S339">
        <f>VLOOKUP($A339,[2]marketing!$A$1:$I$2221,5,FALSE)</f>
        <v>0</v>
      </c>
      <c r="T339">
        <f>VLOOKUP($A339,[2]marketing!$A$1:$I$2221,6,FALSE)</f>
        <v>0</v>
      </c>
      <c r="U339">
        <f>VLOOKUP($A339,[2]marketing!$A$1:$I$2221,7,FALSE)</f>
        <v>0</v>
      </c>
      <c r="V339">
        <f>VLOOKUP($A339,[2]marketing!$A$1:$I$2221,8,FALSE)</f>
        <v>0</v>
      </c>
      <c r="W339" s="9">
        <f>VLOOKUP($A339,[2]marketing!$A$1:$I$2221,9,FALSE)</f>
        <v>43652</v>
      </c>
    </row>
    <row r="340" spans="1:23">
      <c r="A340">
        <v>1385</v>
      </c>
      <c r="B340">
        <v>175276</v>
      </c>
      <c r="C340">
        <v>0</v>
      </c>
      <c r="D340">
        <v>0</v>
      </c>
      <c r="E340">
        <v>55</v>
      </c>
      <c r="F340">
        <v>0</v>
      </c>
      <c r="G340">
        <v>0</v>
      </c>
      <c r="H340">
        <v>0</v>
      </c>
      <c r="I340">
        <v>1</v>
      </c>
      <c r="J340">
        <v>0</v>
      </c>
      <c r="K340">
        <v>0</v>
      </c>
      <c r="L340">
        <v>1</v>
      </c>
      <c r="M340">
        <v>0</v>
      </c>
      <c r="N340">
        <v>0</v>
      </c>
      <c r="O340" t="s">
        <v>23</v>
      </c>
      <c r="P340">
        <f>VLOOKUP($A340,[2]marketing!$A$1:$I$2221,2,FALSE)</f>
        <v>0</v>
      </c>
      <c r="Q340">
        <f>VLOOKUP($A340,[2]marketing!$A$1:$I$2221,3,FALSE)</f>
        <v>0</v>
      </c>
      <c r="R340">
        <f>VLOOKUP($A340,[2]marketing!$A$1:$I$2221,4,FALSE)</f>
        <v>0</v>
      </c>
      <c r="S340">
        <f>VLOOKUP($A340,[2]marketing!$A$1:$I$2221,5,FALSE)</f>
        <v>0</v>
      </c>
      <c r="T340">
        <f>VLOOKUP($A340,[2]marketing!$A$1:$I$2221,6,FALSE)</f>
        <v>0</v>
      </c>
      <c r="U340">
        <f>VLOOKUP($A340,[2]marketing!$A$1:$I$2221,7,FALSE)</f>
        <v>0</v>
      </c>
      <c r="V340">
        <f>VLOOKUP($A340,[2]marketing!$A$1:$I$2221,8,FALSE)</f>
        <v>0</v>
      </c>
      <c r="W340" s="9">
        <f>VLOOKUP($A340,[2]marketing!$A$1:$I$2221,9,FALSE)</f>
        <v>43528</v>
      </c>
    </row>
    <row r="341" spans="1:23">
      <c r="A341">
        <v>1450</v>
      </c>
      <c r="B341">
        <v>175261</v>
      </c>
      <c r="C341">
        <v>0</v>
      </c>
      <c r="D341">
        <v>0</v>
      </c>
      <c r="E341">
        <v>65</v>
      </c>
      <c r="F341">
        <v>0</v>
      </c>
      <c r="G341">
        <v>0</v>
      </c>
      <c r="H341">
        <v>0</v>
      </c>
      <c r="I341">
        <v>1</v>
      </c>
      <c r="J341">
        <v>0</v>
      </c>
      <c r="K341">
        <v>0</v>
      </c>
      <c r="L341">
        <v>0</v>
      </c>
      <c r="M341">
        <v>0</v>
      </c>
      <c r="N341">
        <v>1</v>
      </c>
      <c r="O341" t="s">
        <v>28</v>
      </c>
      <c r="P341">
        <f>VLOOKUP($A341,[2]marketing!$A$1:$I$2221,2,FALSE)</f>
        <v>0</v>
      </c>
      <c r="Q341">
        <f>VLOOKUP($A341,[2]marketing!$A$1:$I$2221,3,FALSE)</f>
        <v>1</v>
      </c>
      <c r="R341">
        <f>VLOOKUP($A341,[2]marketing!$A$1:$I$2221,4,FALSE)</f>
        <v>1</v>
      </c>
      <c r="S341">
        <f>VLOOKUP($A341,[2]marketing!$A$1:$I$2221,5,FALSE)</f>
        <v>0</v>
      </c>
      <c r="T341">
        <f>VLOOKUP($A341,[2]marketing!$A$1:$I$2221,6,FALSE)</f>
        <v>0</v>
      </c>
      <c r="U341">
        <f>VLOOKUP($A341,[2]marketing!$A$1:$I$2221,7,FALSE)</f>
        <v>0</v>
      </c>
      <c r="V341">
        <f>VLOOKUP($A341,[2]marketing!$A$1:$I$2221,8,FALSE)</f>
        <v>1</v>
      </c>
      <c r="W341" s="9">
        <f>VLOOKUP($A341,[2]marketing!$A$1:$I$2221,9,FALSE)</f>
        <v>43736</v>
      </c>
    </row>
    <row r="342" spans="1:23">
      <c r="A342">
        <v>1071</v>
      </c>
      <c r="B342">
        <v>175251</v>
      </c>
      <c r="C342">
        <v>0</v>
      </c>
      <c r="D342">
        <v>0</v>
      </c>
      <c r="E342">
        <v>48</v>
      </c>
      <c r="F342">
        <v>0</v>
      </c>
      <c r="G342">
        <v>1</v>
      </c>
      <c r="H342">
        <v>0</v>
      </c>
      <c r="I342">
        <v>0</v>
      </c>
      <c r="J342">
        <v>0</v>
      </c>
      <c r="K342">
        <v>0</v>
      </c>
      <c r="L342">
        <v>0</v>
      </c>
      <c r="M342">
        <v>1</v>
      </c>
      <c r="N342">
        <v>0</v>
      </c>
      <c r="O342" t="s">
        <v>24</v>
      </c>
      <c r="P342">
        <f>VLOOKUP($A342,[2]marketing!$A$1:$I$2221,2,FALSE)</f>
        <v>0</v>
      </c>
      <c r="Q342">
        <f>VLOOKUP($A342,[2]marketing!$A$1:$I$2221,3,FALSE)</f>
        <v>0</v>
      </c>
      <c r="R342">
        <f>VLOOKUP($A342,[2]marketing!$A$1:$I$2221,4,FALSE)</f>
        <v>0</v>
      </c>
      <c r="S342">
        <f>VLOOKUP($A342,[2]marketing!$A$1:$I$2221,5,FALSE)</f>
        <v>0</v>
      </c>
      <c r="T342">
        <f>VLOOKUP($A342,[2]marketing!$A$1:$I$2221,6,FALSE)</f>
        <v>0</v>
      </c>
      <c r="U342">
        <f>VLOOKUP($A342,[2]marketing!$A$1:$I$2221,7,FALSE)</f>
        <v>0</v>
      </c>
      <c r="V342">
        <f>VLOOKUP($A342,[2]marketing!$A$1:$I$2221,8,FALSE)</f>
        <v>1</v>
      </c>
      <c r="W342" s="9">
        <f>VLOOKUP($A342,[2]marketing!$A$1:$I$2221,9,FALSE)</f>
        <v>43497</v>
      </c>
    </row>
    <row r="343" spans="1:23">
      <c r="A343">
        <v>1417</v>
      </c>
      <c r="B343">
        <v>175236</v>
      </c>
      <c r="C343">
        <v>0</v>
      </c>
      <c r="D343">
        <v>1</v>
      </c>
      <c r="E343">
        <v>56</v>
      </c>
      <c r="F343">
        <v>0</v>
      </c>
      <c r="G343">
        <v>1</v>
      </c>
      <c r="H343">
        <v>0</v>
      </c>
      <c r="I343">
        <v>0</v>
      </c>
      <c r="J343">
        <v>0</v>
      </c>
      <c r="K343">
        <v>0</v>
      </c>
      <c r="L343">
        <v>1</v>
      </c>
      <c r="M343">
        <v>0</v>
      </c>
      <c r="N343">
        <v>0</v>
      </c>
      <c r="O343" t="s">
        <v>26</v>
      </c>
      <c r="P343">
        <f>VLOOKUP($A343,[2]marketing!$A$1:$I$2221,2,FALSE)</f>
        <v>0</v>
      </c>
      <c r="Q343">
        <f>VLOOKUP($A343,[2]marketing!$A$1:$I$2221,3,FALSE)</f>
        <v>0</v>
      </c>
      <c r="R343">
        <f>VLOOKUP($A343,[2]marketing!$A$1:$I$2221,4,FALSE)</f>
        <v>0</v>
      </c>
      <c r="S343">
        <f>VLOOKUP($A343,[2]marketing!$A$1:$I$2221,5,FALSE)</f>
        <v>0</v>
      </c>
      <c r="T343">
        <f>VLOOKUP($A343,[2]marketing!$A$1:$I$2221,6,FALSE)</f>
        <v>0</v>
      </c>
      <c r="U343">
        <f>VLOOKUP($A343,[2]marketing!$A$1:$I$2221,7,FALSE)</f>
        <v>0</v>
      </c>
      <c r="V343">
        <f>VLOOKUP($A343,[2]marketing!$A$1:$I$2221,8,FALSE)</f>
        <v>0</v>
      </c>
      <c r="W343" s="9">
        <f>VLOOKUP($A343,[2]marketing!$A$1:$I$2221,9,FALSE)</f>
        <v>43952</v>
      </c>
    </row>
    <row r="344" spans="1:23">
      <c r="A344">
        <v>2345</v>
      </c>
      <c r="B344">
        <v>175154</v>
      </c>
      <c r="C344">
        <v>0</v>
      </c>
      <c r="D344">
        <v>1</v>
      </c>
      <c r="E344">
        <v>62</v>
      </c>
      <c r="F344">
        <v>0</v>
      </c>
      <c r="G344">
        <v>0</v>
      </c>
      <c r="H344">
        <v>1</v>
      </c>
      <c r="I344">
        <v>0</v>
      </c>
      <c r="J344">
        <v>0</v>
      </c>
      <c r="K344">
        <v>0</v>
      </c>
      <c r="L344">
        <v>0</v>
      </c>
      <c r="M344">
        <v>1</v>
      </c>
      <c r="N344">
        <v>0</v>
      </c>
      <c r="O344" t="s">
        <v>23</v>
      </c>
      <c r="P344">
        <f>VLOOKUP($A344,[2]marketing!$A$1:$I$2221,2,FALSE)</f>
        <v>0</v>
      </c>
      <c r="Q344">
        <f>VLOOKUP($A344,[2]marketing!$A$1:$I$2221,3,FALSE)</f>
        <v>0</v>
      </c>
      <c r="R344">
        <f>VLOOKUP($A344,[2]marketing!$A$1:$I$2221,4,FALSE)</f>
        <v>0</v>
      </c>
      <c r="S344">
        <f>VLOOKUP($A344,[2]marketing!$A$1:$I$2221,5,FALSE)</f>
        <v>0</v>
      </c>
      <c r="T344">
        <f>VLOOKUP($A344,[2]marketing!$A$1:$I$2221,6,FALSE)</f>
        <v>0</v>
      </c>
      <c r="U344">
        <f>VLOOKUP($A344,[2]marketing!$A$1:$I$2221,7,FALSE)</f>
        <v>0</v>
      </c>
      <c r="V344">
        <f>VLOOKUP($A344,[2]marketing!$A$1:$I$2221,8,FALSE)</f>
        <v>1</v>
      </c>
      <c r="W344" s="9">
        <f>VLOOKUP($A344,[2]marketing!$A$1:$I$2221,9,FALSE)</f>
        <v>43505</v>
      </c>
    </row>
    <row r="345" spans="1:23">
      <c r="A345">
        <v>1745</v>
      </c>
      <c r="B345">
        <v>175127</v>
      </c>
      <c r="C345">
        <v>0</v>
      </c>
      <c r="D345">
        <v>0</v>
      </c>
      <c r="E345">
        <v>68</v>
      </c>
      <c r="F345">
        <v>0</v>
      </c>
      <c r="G345">
        <v>0</v>
      </c>
      <c r="H345">
        <v>1</v>
      </c>
      <c r="I345">
        <v>0</v>
      </c>
      <c r="J345">
        <v>0</v>
      </c>
      <c r="K345">
        <v>0</v>
      </c>
      <c r="L345">
        <v>1</v>
      </c>
      <c r="M345">
        <v>0</v>
      </c>
      <c r="N345">
        <v>0</v>
      </c>
      <c r="O345" t="s">
        <v>23</v>
      </c>
      <c r="P345">
        <f>VLOOKUP($A345,[2]marketing!$A$1:$I$2221,2,FALSE)</f>
        <v>0</v>
      </c>
      <c r="Q345">
        <f>VLOOKUP($A345,[2]marketing!$A$1:$I$2221,3,FALSE)</f>
        <v>0</v>
      </c>
      <c r="R345">
        <f>VLOOKUP($A345,[2]marketing!$A$1:$I$2221,4,FALSE)</f>
        <v>0</v>
      </c>
      <c r="S345">
        <f>VLOOKUP($A345,[2]marketing!$A$1:$I$2221,5,FALSE)</f>
        <v>0</v>
      </c>
      <c r="T345">
        <f>VLOOKUP($A345,[2]marketing!$A$1:$I$2221,6,FALSE)</f>
        <v>0</v>
      </c>
      <c r="U345">
        <f>VLOOKUP($A345,[2]marketing!$A$1:$I$2221,7,FALSE)</f>
        <v>0</v>
      </c>
      <c r="V345">
        <f>VLOOKUP($A345,[2]marketing!$A$1:$I$2221,8,FALSE)</f>
        <v>0</v>
      </c>
      <c r="W345" s="9">
        <f>VLOOKUP($A345,[2]marketing!$A$1:$I$2221,9,FALSE)</f>
        <v>44130</v>
      </c>
    </row>
    <row r="346" spans="1:23">
      <c r="A346">
        <v>1915</v>
      </c>
      <c r="B346">
        <v>175127</v>
      </c>
      <c r="C346">
        <v>0</v>
      </c>
      <c r="D346">
        <v>0</v>
      </c>
      <c r="E346">
        <v>68</v>
      </c>
      <c r="F346">
        <v>0</v>
      </c>
      <c r="G346">
        <v>0</v>
      </c>
      <c r="H346">
        <v>1</v>
      </c>
      <c r="I346">
        <v>0</v>
      </c>
      <c r="J346">
        <v>0</v>
      </c>
      <c r="K346">
        <v>0</v>
      </c>
      <c r="L346">
        <v>1</v>
      </c>
      <c r="M346">
        <v>0</v>
      </c>
      <c r="N346">
        <v>0</v>
      </c>
      <c r="O346" t="s">
        <v>26</v>
      </c>
      <c r="P346">
        <f>VLOOKUP($A346,[2]marketing!$A$1:$I$2221,2,FALSE)</f>
        <v>0</v>
      </c>
      <c r="Q346">
        <f>VLOOKUP($A346,[2]marketing!$A$1:$I$2221,3,FALSE)</f>
        <v>0</v>
      </c>
      <c r="R346">
        <f>VLOOKUP($A346,[2]marketing!$A$1:$I$2221,4,FALSE)</f>
        <v>0</v>
      </c>
      <c r="S346">
        <f>VLOOKUP($A346,[2]marketing!$A$1:$I$2221,5,FALSE)</f>
        <v>0</v>
      </c>
      <c r="T346">
        <f>VLOOKUP($A346,[2]marketing!$A$1:$I$2221,6,FALSE)</f>
        <v>0</v>
      </c>
      <c r="U346">
        <f>VLOOKUP($A346,[2]marketing!$A$1:$I$2221,7,FALSE)</f>
        <v>0</v>
      </c>
      <c r="V346">
        <f>VLOOKUP($A346,[2]marketing!$A$1:$I$2221,8,FALSE)</f>
        <v>0</v>
      </c>
      <c r="W346" s="9">
        <f>VLOOKUP($A346,[2]marketing!$A$1:$I$2221,9,FALSE)</f>
        <v>44130</v>
      </c>
    </row>
    <row r="347" spans="1:23">
      <c r="A347">
        <v>1892</v>
      </c>
      <c r="B347">
        <v>175114</v>
      </c>
      <c r="C347">
        <v>0</v>
      </c>
      <c r="D347">
        <v>0</v>
      </c>
      <c r="E347">
        <v>28</v>
      </c>
      <c r="F347">
        <v>0</v>
      </c>
      <c r="G347">
        <v>0</v>
      </c>
      <c r="H347">
        <v>0</v>
      </c>
      <c r="I347">
        <v>1</v>
      </c>
      <c r="J347">
        <v>0</v>
      </c>
      <c r="K347">
        <v>0</v>
      </c>
      <c r="L347">
        <v>1</v>
      </c>
      <c r="M347">
        <v>0</v>
      </c>
      <c r="N347">
        <v>0</v>
      </c>
      <c r="O347" t="s">
        <v>27</v>
      </c>
      <c r="P347">
        <f>VLOOKUP($A347,[2]marketing!$A$1:$I$2221,2,FALSE)</f>
        <v>0</v>
      </c>
      <c r="Q347">
        <f>VLOOKUP($A347,[2]marketing!$A$1:$I$2221,3,FALSE)</f>
        <v>0</v>
      </c>
      <c r="R347">
        <f>VLOOKUP($A347,[2]marketing!$A$1:$I$2221,4,FALSE)</f>
        <v>0</v>
      </c>
      <c r="S347">
        <f>VLOOKUP($A347,[2]marketing!$A$1:$I$2221,5,FALSE)</f>
        <v>0</v>
      </c>
      <c r="T347">
        <f>VLOOKUP($A347,[2]marketing!$A$1:$I$2221,6,FALSE)</f>
        <v>0</v>
      </c>
      <c r="U347">
        <f>VLOOKUP($A347,[2]marketing!$A$1:$I$2221,7,FALSE)</f>
        <v>0</v>
      </c>
      <c r="V347">
        <f>VLOOKUP($A347,[2]marketing!$A$1:$I$2221,8,FALSE)</f>
        <v>0</v>
      </c>
      <c r="W347" s="9">
        <f>VLOOKUP($A347,[2]marketing!$A$1:$I$2221,9,FALSE)</f>
        <v>43934</v>
      </c>
    </row>
    <row r="348" spans="1:23">
      <c r="A348">
        <v>1398</v>
      </c>
      <c r="B348">
        <v>175072</v>
      </c>
      <c r="C348">
        <v>0</v>
      </c>
      <c r="D348">
        <v>1</v>
      </c>
      <c r="E348">
        <v>58</v>
      </c>
      <c r="F348">
        <v>0</v>
      </c>
      <c r="G348">
        <v>0</v>
      </c>
      <c r="H348">
        <v>0</v>
      </c>
      <c r="I348">
        <v>1</v>
      </c>
      <c r="J348">
        <v>0</v>
      </c>
      <c r="K348">
        <v>0</v>
      </c>
      <c r="L348">
        <v>1</v>
      </c>
      <c r="M348">
        <v>0</v>
      </c>
      <c r="N348">
        <v>0</v>
      </c>
      <c r="O348" t="s">
        <v>25</v>
      </c>
      <c r="P348">
        <f>VLOOKUP($A348,[2]marketing!$A$1:$I$2221,2,FALSE)</f>
        <v>0</v>
      </c>
      <c r="Q348">
        <f>VLOOKUP($A348,[2]marketing!$A$1:$I$2221,3,FALSE)</f>
        <v>0</v>
      </c>
      <c r="R348">
        <f>VLOOKUP($A348,[2]marketing!$A$1:$I$2221,4,FALSE)</f>
        <v>0</v>
      </c>
      <c r="S348">
        <f>VLOOKUP($A348,[2]marketing!$A$1:$I$2221,5,FALSE)</f>
        <v>0</v>
      </c>
      <c r="T348">
        <f>VLOOKUP($A348,[2]marketing!$A$1:$I$2221,6,FALSE)</f>
        <v>0</v>
      </c>
      <c r="U348">
        <f>VLOOKUP($A348,[2]marketing!$A$1:$I$2221,7,FALSE)</f>
        <v>0</v>
      </c>
      <c r="V348">
        <f>VLOOKUP($A348,[2]marketing!$A$1:$I$2221,8,FALSE)</f>
        <v>0</v>
      </c>
      <c r="W348" s="9">
        <f>VLOOKUP($A348,[2]marketing!$A$1:$I$2221,9,FALSE)</f>
        <v>43646</v>
      </c>
    </row>
    <row r="349" spans="1:23">
      <c r="A349">
        <v>2206</v>
      </c>
      <c r="B349">
        <v>175032</v>
      </c>
      <c r="C349">
        <v>0</v>
      </c>
      <c r="D349">
        <v>1</v>
      </c>
      <c r="E349">
        <v>61</v>
      </c>
      <c r="F349">
        <v>0</v>
      </c>
      <c r="G349">
        <v>1</v>
      </c>
      <c r="H349">
        <v>0</v>
      </c>
      <c r="I349">
        <v>0</v>
      </c>
      <c r="J349">
        <v>0</v>
      </c>
      <c r="K349">
        <v>0</v>
      </c>
      <c r="L349">
        <v>0</v>
      </c>
      <c r="M349">
        <v>0</v>
      </c>
      <c r="N349">
        <v>1</v>
      </c>
      <c r="O349" t="s">
        <v>28</v>
      </c>
      <c r="P349">
        <f>VLOOKUP($A349,[2]marketing!$A$1:$I$2221,2,FALSE)</f>
        <v>0</v>
      </c>
      <c r="Q349">
        <f>VLOOKUP($A349,[2]marketing!$A$1:$I$2221,3,FALSE)</f>
        <v>0</v>
      </c>
      <c r="R349">
        <f>VLOOKUP($A349,[2]marketing!$A$1:$I$2221,4,FALSE)</f>
        <v>0</v>
      </c>
      <c r="S349">
        <f>VLOOKUP($A349,[2]marketing!$A$1:$I$2221,5,FALSE)</f>
        <v>0</v>
      </c>
      <c r="T349">
        <f>VLOOKUP($A349,[2]marketing!$A$1:$I$2221,6,FALSE)</f>
        <v>0</v>
      </c>
      <c r="U349">
        <f>VLOOKUP($A349,[2]marketing!$A$1:$I$2221,7,FALSE)</f>
        <v>0</v>
      </c>
      <c r="V349">
        <f>VLOOKUP($A349,[2]marketing!$A$1:$I$2221,8,FALSE)</f>
        <v>0</v>
      </c>
      <c r="W349" s="9">
        <f>VLOOKUP($A349,[2]marketing!$A$1:$I$2221,9,FALSE)</f>
        <v>43741</v>
      </c>
    </row>
    <row r="350" spans="1:23">
      <c r="A350">
        <v>1234</v>
      </c>
      <c r="B350">
        <v>175027</v>
      </c>
      <c r="C350">
        <v>0</v>
      </c>
      <c r="D350">
        <v>1</v>
      </c>
      <c r="E350">
        <v>67</v>
      </c>
      <c r="F350">
        <v>0</v>
      </c>
      <c r="G350">
        <v>1</v>
      </c>
      <c r="H350">
        <v>0</v>
      </c>
      <c r="I350">
        <v>0</v>
      </c>
      <c r="J350">
        <v>0</v>
      </c>
      <c r="K350">
        <v>0</v>
      </c>
      <c r="L350">
        <v>1</v>
      </c>
      <c r="M350">
        <v>0</v>
      </c>
      <c r="N350">
        <v>0</v>
      </c>
      <c r="O350" t="s">
        <v>28</v>
      </c>
      <c r="P350">
        <f>VLOOKUP($A350,[2]marketing!$A$1:$I$2221,2,FALSE)</f>
        <v>0</v>
      </c>
      <c r="Q350">
        <f>VLOOKUP($A350,[2]marketing!$A$1:$I$2221,3,FALSE)</f>
        <v>0</v>
      </c>
      <c r="R350">
        <f>VLOOKUP($A350,[2]marketing!$A$1:$I$2221,4,FALSE)</f>
        <v>0</v>
      </c>
      <c r="S350">
        <f>VLOOKUP($A350,[2]marketing!$A$1:$I$2221,5,FALSE)</f>
        <v>0</v>
      </c>
      <c r="T350">
        <f>VLOOKUP($A350,[2]marketing!$A$1:$I$2221,6,FALSE)</f>
        <v>0</v>
      </c>
      <c r="U350">
        <f>VLOOKUP($A350,[2]marketing!$A$1:$I$2221,7,FALSE)</f>
        <v>0</v>
      </c>
      <c r="V350">
        <f>VLOOKUP($A350,[2]marketing!$A$1:$I$2221,8,FALSE)</f>
        <v>0</v>
      </c>
      <c r="W350" s="9">
        <f>VLOOKUP($A350,[2]marketing!$A$1:$I$2221,9,FALSE)</f>
        <v>43632</v>
      </c>
    </row>
    <row r="351" spans="1:23">
      <c r="A351">
        <v>1708</v>
      </c>
      <c r="B351">
        <v>175012</v>
      </c>
      <c r="C351">
        <v>0</v>
      </c>
      <c r="D351">
        <v>0</v>
      </c>
      <c r="E351">
        <v>44</v>
      </c>
      <c r="F351">
        <v>1</v>
      </c>
      <c r="G351">
        <v>0</v>
      </c>
      <c r="H351">
        <v>0</v>
      </c>
      <c r="I351">
        <v>0</v>
      </c>
      <c r="J351">
        <v>0</v>
      </c>
      <c r="K351">
        <v>0</v>
      </c>
      <c r="L351">
        <v>0</v>
      </c>
      <c r="M351">
        <v>1</v>
      </c>
      <c r="N351">
        <v>0</v>
      </c>
      <c r="O351" t="s">
        <v>28</v>
      </c>
      <c r="P351">
        <f>VLOOKUP($A351,[2]marketing!$A$1:$I$2221,2,FALSE)</f>
        <v>0</v>
      </c>
      <c r="Q351">
        <f>VLOOKUP($A351,[2]marketing!$A$1:$I$2221,3,FALSE)</f>
        <v>0</v>
      </c>
      <c r="R351">
        <f>VLOOKUP($A351,[2]marketing!$A$1:$I$2221,4,FALSE)</f>
        <v>0</v>
      </c>
      <c r="S351">
        <f>VLOOKUP($A351,[2]marketing!$A$1:$I$2221,5,FALSE)</f>
        <v>0</v>
      </c>
      <c r="T351">
        <f>VLOOKUP($A351,[2]marketing!$A$1:$I$2221,6,FALSE)</f>
        <v>0</v>
      </c>
      <c r="U351">
        <f>VLOOKUP($A351,[2]marketing!$A$1:$I$2221,7,FALSE)</f>
        <v>0</v>
      </c>
      <c r="V351">
        <f>VLOOKUP($A351,[2]marketing!$A$1:$I$2221,8,FALSE)</f>
        <v>0</v>
      </c>
      <c r="W351" s="9">
        <f>VLOOKUP($A351,[2]marketing!$A$1:$I$2221,9,FALSE)</f>
        <v>44013</v>
      </c>
    </row>
    <row r="352" spans="1:23">
      <c r="A352">
        <v>1747</v>
      </c>
      <c r="B352">
        <v>174985</v>
      </c>
      <c r="C352">
        <v>0</v>
      </c>
      <c r="D352">
        <v>0</v>
      </c>
      <c r="E352">
        <v>43</v>
      </c>
      <c r="F352">
        <v>0</v>
      </c>
      <c r="G352">
        <v>1</v>
      </c>
      <c r="H352">
        <v>0</v>
      </c>
      <c r="I352">
        <v>0</v>
      </c>
      <c r="J352">
        <v>0</v>
      </c>
      <c r="K352">
        <v>0</v>
      </c>
      <c r="L352">
        <v>1</v>
      </c>
      <c r="M352">
        <v>0</v>
      </c>
      <c r="N352">
        <v>0</v>
      </c>
      <c r="O352" t="s">
        <v>26</v>
      </c>
      <c r="P352">
        <f>VLOOKUP($A352,[2]marketing!$A$1:$I$2221,2,FALSE)</f>
        <v>0</v>
      </c>
      <c r="Q352">
        <f>VLOOKUP($A352,[2]marketing!$A$1:$I$2221,3,FALSE)</f>
        <v>0</v>
      </c>
      <c r="R352">
        <f>VLOOKUP($A352,[2]marketing!$A$1:$I$2221,4,FALSE)</f>
        <v>0</v>
      </c>
      <c r="S352">
        <f>VLOOKUP($A352,[2]marketing!$A$1:$I$2221,5,FALSE)</f>
        <v>0</v>
      </c>
      <c r="T352">
        <f>VLOOKUP($A352,[2]marketing!$A$1:$I$2221,6,FALSE)</f>
        <v>0</v>
      </c>
      <c r="U352">
        <f>VLOOKUP($A352,[2]marketing!$A$1:$I$2221,7,FALSE)</f>
        <v>0</v>
      </c>
      <c r="V352">
        <f>VLOOKUP($A352,[2]marketing!$A$1:$I$2221,8,FALSE)</f>
        <v>0</v>
      </c>
      <c r="W352" s="9">
        <f>VLOOKUP($A352,[2]marketing!$A$1:$I$2221,9,FALSE)</f>
        <v>43512</v>
      </c>
    </row>
    <row r="353" spans="1:23">
      <c r="A353">
        <v>2194</v>
      </c>
      <c r="B353">
        <v>174918</v>
      </c>
      <c r="C353">
        <v>0</v>
      </c>
      <c r="D353">
        <v>0</v>
      </c>
      <c r="E353">
        <v>51</v>
      </c>
      <c r="F353">
        <v>0</v>
      </c>
      <c r="G353">
        <v>0</v>
      </c>
      <c r="H353">
        <v>0</v>
      </c>
      <c r="I353">
        <v>1</v>
      </c>
      <c r="J353">
        <v>0</v>
      </c>
      <c r="K353">
        <v>0</v>
      </c>
      <c r="L353">
        <v>1</v>
      </c>
      <c r="M353">
        <v>0</v>
      </c>
      <c r="N353">
        <v>0</v>
      </c>
      <c r="O353" t="s">
        <v>28</v>
      </c>
      <c r="P353">
        <f>VLOOKUP($A353,[2]marketing!$A$1:$I$2221,2,FALSE)</f>
        <v>0</v>
      </c>
      <c r="Q353">
        <f>VLOOKUP($A353,[2]marketing!$A$1:$I$2221,3,FALSE)</f>
        <v>0</v>
      </c>
      <c r="R353">
        <f>VLOOKUP($A353,[2]marketing!$A$1:$I$2221,4,FALSE)</f>
        <v>1</v>
      </c>
      <c r="S353">
        <f>VLOOKUP($A353,[2]marketing!$A$1:$I$2221,5,FALSE)</f>
        <v>0</v>
      </c>
      <c r="T353">
        <f>VLOOKUP($A353,[2]marketing!$A$1:$I$2221,6,FALSE)</f>
        <v>0</v>
      </c>
      <c r="U353">
        <f>VLOOKUP($A353,[2]marketing!$A$1:$I$2221,7,FALSE)</f>
        <v>0</v>
      </c>
      <c r="V353">
        <f>VLOOKUP($A353,[2]marketing!$A$1:$I$2221,8,FALSE)</f>
        <v>0</v>
      </c>
      <c r="W353" s="9">
        <f>VLOOKUP($A353,[2]marketing!$A$1:$I$2221,9,FALSE)</f>
        <v>43694</v>
      </c>
    </row>
    <row r="354" spans="1:23">
      <c r="A354">
        <v>2517</v>
      </c>
      <c r="B354">
        <v>174881</v>
      </c>
      <c r="C354">
        <v>1</v>
      </c>
      <c r="D354">
        <v>1</v>
      </c>
      <c r="E354">
        <v>59</v>
      </c>
      <c r="F354">
        <v>0</v>
      </c>
      <c r="G354">
        <v>0</v>
      </c>
      <c r="H354">
        <v>0</v>
      </c>
      <c r="I354">
        <v>1</v>
      </c>
      <c r="J354">
        <v>0</v>
      </c>
      <c r="K354">
        <v>0</v>
      </c>
      <c r="L354">
        <v>0</v>
      </c>
      <c r="M354">
        <v>1</v>
      </c>
      <c r="N354">
        <v>0</v>
      </c>
      <c r="O354" t="s">
        <v>24</v>
      </c>
      <c r="P354">
        <f>VLOOKUP($A354,[2]marketing!$A$1:$I$2221,2,FALSE)</f>
        <v>0</v>
      </c>
      <c r="Q354">
        <f>VLOOKUP($A354,[2]marketing!$A$1:$I$2221,3,FALSE)</f>
        <v>0</v>
      </c>
      <c r="R354">
        <f>VLOOKUP($A354,[2]marketing!$A$1:$I$2221,4,FALSE)</f>
        <v>0</v>
      </c>
      <c r="S354">
        <f>VLOOKUP($A354,[2]marketing!$A$1:$I$2221,5,FALSE)</f>
        <v>0</v>
      </c>
      <c r="T354">
        <f>VLOOKUP($A354,[2]marketing!$A$1:$I$2221,6,FALSE)</f>
        <v>0</v>
      </c>
      <c r="U354">
        <f>VLOOKUP($A354,[2]marketing!$A$1:$I$2221,7,FALSE)</f>
        <v>0</v>
      </c>
      <c r="V354">
        <f>VLOOKUP($A354,[2]marketing!$A$1:$I$2221,8,FALSE)</f>
        <v>0</v>
      </c>
      <c r="W354" s="9">
        <f>VLOOKUP($A354,[2]marketing!$A$1:$I$2221,9,FALSE)</f>
        <v>43690</v>
      </c>
    </row>
    <row r="355" spans="1:23">
      <c r="A355">
        <v>2703</v>
      </c>
      <c r="B355">
        <v>174881</v>
      </c>
      <c r="C355">
        <v>1</v>
      </c>
      <c r="D355">
        <v>1</v>
      </c>
      <c r="E355">
        <v>59</v>
      </c>
      <c r="F355">
        <v>0</v>
      </c>
      <c r="G355">
        <v>0</v>
      </c>
      <c r="H355">
        <v>0</v>
      </c>
      <c r="I355">
        <v>1</v>
      </c>
      <c r="J355">
        <v>0</v>
      </c>
      <c r="K355">
        <v>0</v>
      </c>
      <c r="L355">
        <v>0</v>
      </c>
      <c r="M355">
        <v>1</v>
      </c>
      <c r="N355">
        <v>0</v>
      </c>
      <c r="O355" t="s">
        <v>24</v>
      </c>
      <c r="P355">
        <f>VLOOKUP($A355,[2]marketing!$A$1:$I$2221,2,FALSE)</f>
        <v>0</v>
      </c>
      <c r="Q355">
        <f>VLOOKUP($A355,[2]marketing!$A$1:$I$2221,3,FALSE)</f>
        <v>0</v>
      </c>
      <c r="R355">
        <f>VLOOKUP($A355,[2]marketing!$A$1:$I$2221,4,FALSE)</f>
        <v>0</v>
      </c>
      <c r="S355">
        <f>VLOOKUP($A355,[2]marketing!$A$1:$I$2221,5,FALSE)</f>
        <v>0</v>
      </c>
      <c r="T355">
        <f>VLOOKUP($A355,[2]marketing!$A$1:$I$2221,6,FALSE)</f>
        <v>0</v>
      </c>
      <c r="U355">
        <f>VLOOKUP($A355,[2]marketing!$A$1:$I$2221,7,FALSE)</f>
        <v>0</v>
      </c>
      <c r="V355">
        <f>VLOOKUP($A355,[2]marketing!$A$1:$I$2221,8,FALSE)</f>
        <v>0</v>
      </c>
      <c r="W355" s="9">
        <f>VLOOKUP($A355,[2]marketing!$A$1:$I$2221,9,FALSE)</f>
        <v>43690</v>
      </c>
    </row>
    <row r="356" spans="1:23">
      <c r="A356">
        <v>3131</v>
      </c>
      <c r="B356">
        <v>174859</v>
      </c>
      <c r="C356">
        <v>0</v>
      </c>
      <c r="D356">
        <v>0</v>
      </c>
      <c r="E356">
        <v>71</v>
      </c>
      <c r="F356">
        <v>0</v>
      </c>
      <c r="G356">
        <v>0</v>
      </c>
      <c r="H356">
        <v>0</v>
      </c>
      <c r="I356">
        <v>0</v>
      </c>
      <c r="J356">
        <v>1</v>
      </c>
      <c r="K356">
        <v>0</v>
      </c>
      <c r="L356">
        <v>0</v>
      </c>
      <c r="M356">
        <v>0</v>
      </c>
      <c r="N356">
        <v>0</v>
      </c>
      <c r="O356" t="s">
        <v>23</v>
      </c>
      <c r="P356">
        <f>VLOOKUP($A356,[2]marketing!$A$1:$I$2221,2,FALSE)</f>
        <v>0</v>
      </c>
      <c r="Q356">
        <f>VLOOKUP($A356,[2]marketing!$A$1:$I$2221,3,FALSE)</f>
        <v>0</v>
      </c>
      <c r="R356">
        <f>VLOOKUP($A356,[2]marketing!$A$1:$I$2221,4,FALSE)</f>
        <v>0</v>
      </c>
      <c r="S356">
        <f>VLOOKUP($A356,[2]marketing!$A$1:$I$2221,5,FALSE)</f>
        <v>1</v>
      </c>
      <c r="T356">
        <f>VLOOKUP($A356,[2]marketing!$A$1:$I$2221,6,FALSE)</f>
        <v>0</v>
      </c>
      <c r="U356">
        <f>VLOOKUP($A356,[2]marketing!$A$1:$I$2221,7,FALSE)</f>
        <v>0</v>
      </c>
      <c r="V356">
        <f>VLOOKUP($A356,[2]marketing!$A$1:$I$2221,8,FALSE)</f>
        <v>0</v>
      </c>
      <c r="W356" s="9">
        <f>VLOOKUP($A356,[2]marketing!$A$1:$I$2221,9,FALSE)</f>
        <v>43777</v>
      </c>
    </row>
    <row r="357" spans="1:23">
      <c r="A357">
        <v>1065</v>
      </c>
      <c r="B357">
        <v>174854</v>
      </c>
      <c r="C357">
        <v>1</v>
      </c>
      <c r="D357">
        <v>2</v>
      </c>
      <c r="E357">
        <v>50</v>
      </c>
      <c r="F357">
        <v>0</v>
      </c>
      <c r="G357">
        <v>0</v>
      </c>
      <c r="H357">
        <v>0</v>
      </c>
      <c r="I357">
        <v>1</v>
      </c>
      <c r="J357">
        <v>0</v>
      </c>
      <c r="K357">
        <v>0</v>
      </c>
      <c r="L357">
        <v>1</v>
      </c>
      <c r="M357">
        <v>0</v>
      </c>
      <c r="N357">
        <v>0</v>
      </c>
      <c r="O357" t="s">
        <v>24</v>
      </c>
      <c r="P357">
        <f>VLOOKUP($A357,[2]marketing!$A$1:$I$2221,2,FALSE)</f>
        <v>0</v>
      </c>
      <c r="Q357">
        <f>VLOOKUP($A357,[2]marketing!$A$1:$I$2221,3,FALSE)</f>
        <v>0</v>
      </c>
      <c r="R357">
        <f>VLOOKUP($A357,[2]marketing!$A$1:$I$2221,4,FALSE)</f>
        <v>0</v>
      </c>
      <c r="S357">
        <f>VLOOKUP($A357,[2]marketing!$A$1:$I$2221,5,FALSE)</f>
        <v>0</v>
      </c>
      <c r="T357">
        <f>VLOOKUP($A357,[2]marketing!$A$1:$I$2221,6,FALSE)</f>
        <v>0</v>
      </c>
      <c r="U357">
        <f>VLOOKUP($A357,[2]marketing!$A$1:$I$2221,7,FALSE)</f>
        <v>0</v>
      </c>
      <c r="V357">
        <f>VLOOKUP($A357,[2]marketing!$A$1:$I$2221,8,FALSE)</f>
        <v>0</v>
      </c>
      <c r="W357" s="9">
        <f>VLOOKUP($A357,[2]marketing!$A$1:$I$2221,9,FALSE)</f>
        <v>43721</v>
      </c>
    </row>
    <row r="358" spans="1:23">
      <c r="A358">
        <v>1701</v>
      </c>
      <c r="B358">
        <v>174806</v>
      </c>
      <c r="C358">
        <v>0</v>
      </c>
      <c r="D358">
        <v>1</v>
      </c>
      <c r="E358">
        <v>55</v>
      </c>
      <c r="F358">
        <v>0</v>
      </c>
      <c r="G358">
        <v>1</v>
      </c>
      <c r="H358">
        <v>0</v>
      </c>
      <c r="I358">
        <v>0</v>
      </c>
      <c r="J358">
        <v>0</v>
      </c>
      <c r="K358">
        <v>0</v>
      </c>
      <c r="L358">
        <v>0</v>
      </c>
      <c r="M358">
        <v>1</v>
      </c>
      <c r="N358">
        <v>0</v>
      </c>
      <c r="O358" t="s">
        <v>24</v>
      </c>
      <c r="P358">
        <f>VLOOKUP($A358,[2]marketing!$A$1:$I$2221,2,FALSE)</f>
        <v>0</v>
      </c>
      <c r="Q358">
        <f>VLOOKUP($A358,[2]marketing!$A$1:$I$2221,3,FALSE)</f>
        <v>0</v>
      </c>
      <c r="R358">
        <f>VLOOKUP($A358,[2]marketing!$A$1:$I$2221,4,FALSE)</f>
        <v>0</v>
      </c>
      <c r="S358">
        <f>VLOOKUP($A358,[2]marketing!$A$1:$I$2221,5,FALSE)</f>
        <v>0</v>
      </c>
      <c r="T358">
        <f>VLOOKUP($A358,[2]marketing!$A$1:$I$2221,6,FALSE)</f>
        <v>0</v>
      </c>
      <c r="U358">
        <f>VLOOKUP($A358,[2]marketing!$A$1:$I$2221,7,FALSE)</f>
        <v>0</v>
      </c>
      <c r="V358">
        <f>VLOOKUP($A358,[2]marketing!$A$1:$I$2221,8,FALSE)</f>
        <v>0</v>
      </c>
      <c r="W358" s="9">
        <f>VLOOKUP($A358,[2]marketing!$A$1:$I$2221,9,FALSE)</f>
        <v>43611</v>
      </c>
    </row>
    <row r="359" spans="1:23">
      <c r="A359">
        <v>2293</v>
      </c>
      <c r="B359">
        <v>174805</v>
      </c>
      <c r="C359">
        <v>0</v>
      </c>
      <c r="D359">
        <v>1</v>
      </c>
      <c r="E359">
        <v>65</v>
      </c>
      <c r="F359">
        <v>0</v>
      </c>
      <c r="G359">
        <v>0</v>
      </c>
      <c r="H359">
        <v>0</v>
      </c>
      <c r="I359">
        <v>1</v>
      </c>
      <c r="J359">
        <v>0</v>
      </c>
      <c r="K359">
        <v>0</v>
      </c>
      <c r="L359">
        <v>0</v>
      </c>
      <c r="M359">
        <v>0</v>
      </c>
      <c r="N359">
        <v>0</v>
      </c>
      <c r="O359" t="s">
        <v>26</v>
      </c>
      <c r="P359">
        <f>VLOOKUP($A359,[2]marketing!$A$1:$I$2221,2,FALSE)</f>
        <v>0</v>
      </c>
      <c r="Q359">
        <f>VLOOKUP($A359,[2]marketing!$A$1:$I$2221,3,FALSE)</f>
        <v>0</v>
      </c>
      <c r="R359">
        <f>VLOOKUP($A359,[2]marketing!$A$1:$I$2221,4,FALSE)</f>
        <v>0</v>
      </c>
      <c r="S359">
        <f>VLOOKUP($A359,[2]marketing!$A$1:$I$2221,5,FALSE)</f>
        <v>0</v>
      </c>
      <c r="T359">
        <f>VLOOKUP($A359,[2]marketing!$A$1:$I$2221,6,FALSE)</f>
        <v>0</v>
      </c>
      <c r="U359">
        <f>VLOOKUP($A359,[2]marketing!$A$1:$I$2221,7,FALSE)</f>
        <v>0</v>
      </c>
      <c r="V359">
        <f>VLOOKUP($A359,[2]marketing!$A$1:$I$2221,8,FALSE)</f>
        <v>0</v>
      </c>
      <c r="W359" s="9">
        <f>VLOOKUP($A359,[2]marketing!$A$1:$I$2221,9,FALSE)</f>
        <v>43933</v>
      </c>
    </row>
    <row r="360" spans="1:23">
      <c r="A360">
        <v>2234</v>
      </c>
      <c r="B360">
        <v>174716</v>
      </c>
      <c r="C360">
        <v>0</v>
      </c>
      <c r="D360">
        <v>1</v>
      </c>
      <c r="E360">
        <v>48</v>
      </c>
      <c r="F360">
        <v>0</v>
      </c>
      <c r="G360">
        <v>1</v>
      </c>
      <c r="H360">
        <v>0</v>
      </c>
      <c r="I360">
        <v>0</v>
      </c>
      <c r="J360">
        <v>0</v>
      </c>
      <c r="K360">
        <v>0</v>
      </c>
      <c r="L360">
        <v>1</v>
      </c>
      <c r="M360">
        <v>0</v>
      </c>
      <c r="N360">
        <v>0</v>
      </c>
      <c r="O360" t="s">
        <v>27</v>
      </c>
      <c r="P360">
        <f>VLOOKUP($A360,[2]marketing!$A$1:$I$2221,2,FALSE)</f>
        <v>0</v>
      </c>
      <c r="Q360">
        <f>VLOOKUP($A360,[2]marketing!$A$1:$I$2221,3,FALSE)</f>
        <v>0</v>
      </c>
      <c r="R360">
        <f>VLOOKUP($A360,[2]marketing!$A$1:$I$2221,4,FALSE)</f>
        <v>0</v>
      </c>
      <c r="S360">
        <f>VLOOKUP($A360,[2]marketing!$A$1:$I$2221,5,FALSE)</f>
        <v>0</v>
      </c>
      <c r="T360">
        <f>VLOOKUP($A360,[2]marketing!$A$1:$I$2221,6,FALSE)</f>
        <v>0</v>
      </c>
      <c r="U360">
        <f>VLOOKUP($A360,[2]marketing!$A$1:$I$2221,7,FALSE)</f>
        <v>0</v>
      </c>
      <c r="V360">
        <f>VLOOKUP($A360,[2]marketing!$A$1:$I$2221,8,FALSE)</f>
        <v>0</v>
      </c>
      <c r="W360" s="9">
        <f>VLOOKUP($A360,[2]marketing!$A$1:$I$2221,9,FALSE)</f>
        <v>43878</v>
      </c>
    </row>
    <row r="361" spans="1:23">
      <c r="A361">
        <v>1900</v>
      </c>
      <c r="B361">
        <v>174637</v>
      </c>
      <c r="C361">
        <v>0</v>
      </c>
      <c r="D361">
        <v>0</v>
      </c>
      <c r="E361">
        <v>66</v>
      </c>
      <c r="F361">
        <v>0</v>
      </c>
      <c r="G361">
        <v>0</v>
      </c>
      <c r="H361">
        <v>1</v>
      </c>
      <c r="I361">
        <v>0</v>
      </c>
      <c r="J361">
        <v>0</v>
      </c>
      <c r="K361">
        <v>0</v>
      </c>
      <c r="L361">
        <v>0</v>
      </c>
      <c r="M361">
        <v>0</v>
      </c>
      <c r="N361">
        <v>1</v>
      </c>
      <c r="O361" t="s">
        <v>28</v>
      </c>
      <c r="P361">
        <f>VLOOKUP($A361,[2]marketing!$A$1:$I$2221,2,FALSE)</f>
        <v>0</v>
      </c>
      <c r="Q361">
        <f>VLOOKUP($A361,[2]marketing!$A$1:$I$2221,3,FALSE)</f>
        <v>0</v>
      </c>
      <c r="R361">
        <f>VLOOKUP($A361,[2]marketing!$A$1:$I$2221,4,FALSE)</f>
        <v>0</v>
      </c>
      <c r="S361">
        <f>VLOOKUP($A361,[2]marketing!$A$1:$I$2221,5,FALSE)</f>
        <v>1</v>
      </c>
      <c r="T361">
        <f>VLOOKUP($A361,[2]marketing!$A$1:$I$2221,6,FALSE)</f>
        <v>0</v>
      </c>
      <c r="U361">
        <f>VLOOKUP($A361,[2]marketing!$A$1:$I$2221,7,FALSE)</f>
        <v>0</v>
      </c>
      <c r="V361">
        <f>VLOOKUP($A361,[2]marketing!$A$1:$I$2221,8,FALSE)</f>
        <v>0</v>
      </c>
      <c r="W361" s="9">
        <f>VLOOKUP($A361,[2]marketing!$A$1:$I$2221,9,FALSE)</f>
        <v>43761</v>
      </c>
    </row>
    <row r="362" spans="1:23">
      <c r="A362">
        <v>2011</v>
      </c>
      <c r="B362">
        <v>174538</v>
      </c>
      <c r="C362">
        <v>0</v>
      </c>
      <c r="D362">
        <v>0</v>
      </c>
      <c r="E362">
        <v>49</v>
      </c>
      <c r="F362">
        <v>0</v>
      </c>
      <c r="G362">
        <v>0</v>
      </c>
      <c r="H362">
        <v>0</v>
      </c>
      <c r="I362">
        <v>1</v>
      </c>
      <c r="J362">
        <v>0</v>
      </c>
      <c r="K362">
        <v>0</v>
      </c>
      <c r="L362">
        <v>1</v>
      </c>
      <c r="M362">
        <v>0</v>
      </c>
      <c r="N362">
        <v>0</v>
      </c>
      <c r="O362" t="s">
        <v>26</v>
      </c>
      <c r="P362">
        <f>VLOOKUP($A362,[2]marketing!$A$1:$I$2221,2,FALSE)</f>
        <v>0</v>
      </c>
      <c r="Q362">
        <f>VLOOKUP($A362,[2]marketing!$A$1:$I$2221,3,FALSE)</f>
        <v>0</v>
      </c>
      <c r="R362">
        <f>VLOOKUP($A362,[2]marketing!$A$1:$I$2221,4,FALSE)</f>
        <v>1</v>
      </c>
      <c r="S362">
        <f>VLOOKUP($A362,[2]marketing!$A$1:$I$2221,5,FALSE)</f>
        <v>0</v>
      </c>
      <c r="T362">
        <f>VLOOKUP($A362,[2]marketing!$A$1:$I$2221,6,FALSE)</f>
        <v>0</v>
      </c>
      <c r="U362">
        <f>VLOOKUP($A362,[2]marketing!$A$1:$I$2221,7,FALSE)</f>
        <v>0</v>
      </c>
      <c r="V362">
        <f>VLOOKUP($A362,[2]marketing!$A$1:$I$2221,8,FALSE)</f>
        <v>1</v>
      </c>
      <c r="W362" s="9">
        <f>VLOOKUP($A362,[2]marketing!$A$1:$I$2221,9,FALSE)</f>
        <v>43803</v>
      </c>
    </row>
    <row r="363" spans="1:23">
      <c r="A363">
        <v>2940</v>
      </c>
      <c r="B363">
        <v>174485</v>
      </c>
      <c r="C363">
        <v>0</v>
      </c>
      <c r="D363">
        <v>0</v>
      </c>
      <c r="E363">
        <v>73</v>
      </c>
      <c r="F363">
        <v>0</v>
      </c>
      <c r="G363">
        <v>0</v>
      </c>
      <c r="H363">
        <v>0</v>
      </c>
      <c r="I363">
        <v>1</v>
      </c>
      <c r="J363">
        <v>0</v>
      </c>
      <c r="K363">
        <v>0</v>
      </c>
      <c r="L363">
        <v>1</v>
      </c>
      <c r="M363">
        <v>0</v>
      </c>
      <c r="N363">
        <v>0</v>
      </c>
      <c r="O363" t="s">
        <v>25</v>
      </c>
      <c r="P363">
        <f>VLOOKUP($A363,[2]marketing!$A$1:$I$2221,2,FALSE)</f>
        <v>0</v>
      </c>
      <c r="Q363">
        <f>VLOOKUP($A363,[2]marketing!$A$1:$I$2221,3,FALSE)</f>
        <v>0</v>
      </c>
      <c r="R363">
        <f>VLOOKUP($A363,[2]marketing!$A$1:$I$2221,4,FALSE)</f>
        <v>0</v>
      </c>
      <c r="S363">
        <f>VLOOKUP($A363,[2]marketing!$A$1:$I$2221,5,FALSE)</f>
        <v>0</v>
      </c>
      <c r="T363">
        <f>VLOOKUP($A363,[2]marketing!$A$1:$I$2221,6,FALSE)</f>
        <v>0</v>
      </c>
      <c r="U363">
        <f>VLOOKUP($A363,[2]marketing!$A$1:$I$2221,7,FALSE)</f>
        <v>0</v>
      </c>
      <c r="V363">
        <f>VLOOKUP($A363,[2]marketing!$A$1:$I$2221,8,FALSE)</f>
        <v>0</v>
      </c>
      <c r="W363" s="9">
        <f>VLOOKUP($A363,[2]marketing!$A$1:$I$2221,9,FALSE)</f>
        <v>43859</v>
      </c>
    </row>
    <row r="364" spans="1:23">
      <c r="A364">
        <v>1376</v>
      </c>
      <c r="B364">
        <v>174293</v>
      </c>
      <c r="C364">
        <v>0</v>
      </c>
      <c r="D364">
        <v>0</v>
      </c>
      <c r="E364">
        <v>27</v>
      </c>
      <c r="F364">
        <v>0</v>
      </c>
      <c r="G364">
        <v>0</v>
      </c>
      <c r="H364">
        <v>1</v>
      </c>
      <c r="I364">
        <v>0</v>
      </c>
      <c r="J364">
        <v>0</v>
      </c>
      <c r="K364">
        <v>0</v>
      </c>
      <c r="L364">
        <v>1</v>
      </c>
      <c r="M364">
        <v>0</v>
      </c>
      <c r="N364">
        <v>0</v>
      </c>
      <c r="O364" t="s">
        <v>27</v>
      </c>
      <c r="P364">
        <f>VLOOKUP($A364,[2]marketing!$A$1:$I$2221,2,FALSE)</f>
        <v>0</v>
      </c>
      <c r="Q364">
        <f>VLOOKUP($A364,[2]marketing!$A$1:$I$2221,3,FALSE)</f>
        <v>0</v>
      </c>
      <c r="R364">
        <f>VLOOKUP($A364,[2]marketing!$A$1:$I$2221,4,FALSE)</f>
        <v>0</v>
      </c>
      <c r="S364">
        <f>VLOOKUP($A364,[2]marketing!$A$1:$I$2221,5,FALSE)</f>
        <v>0</v>
      </c>
      <c r="T364">
        <f>VLOOKUP($A364,[2]marketing!$A$1:$I$2221,6,FALSE)</f>
        <v>0</v>
      </c>
      <c r="U364">
        <f>VLOOKUP($A364,[2]marketing!$A$1:$I$2221,7,FALSE)</f>
        <v>0</v>
      </c>
      <c r="V364">
        <f>VLOOKUP($A364,[2]marketing!$A$1:$I$2221,8,FALSE)</f>
        <v>0</v>
      </c>
      <c r="W364" s="9">
        <f>VLOOKUP($A364,[2]marketing!$A$1:$I$2221,9,FALSE)</f>
        <v>44112</v>
      </c>
    </row>
    <row r="365" spans="1:23">
      <c r="A365">
        <v>1909</v>
      </c>
      <c r="B365">
        <v>174293</v>
      </c>
      <c r="C365">
        <v>0</v>
      </c>
      <c r="D365">
        <v>0</v>
      </c>
      <c r="E365">
        <v>27</v>
      </c>
      <c r="F365">
        <v>0</v>
      </c>
      <c r="G365">
        <v>0</v>
      </c>
      <c r="H365">
        <v>1</v>
      </c>
      <c r="I365">
        <v>0</v>
      </c>
      <c r="J365">
        <v>0</v>
      </c>
      <c r="K365">
        <v>0</v>
      </c>
      <c r="L365">
        <v>1</v>
      </c>
      <c r="M365">
        <v>0</v>
      </c>
      <c r="N365">
        <v>0</v>
      </c>
      <c r="O365" t="s">
        <v>26</v>
      </c>
      <c r="P365">
        <f>VLOOKUP($A365,[2]marketing!$A$1:$I$2221,2,FALSE)</f>
        <v>0</v>
      </c>
      <c r="Q365">
        <f>VLOOKUP($A365,[2]marketing!$A$1:$I$2221,3,FALSE)</f>
        <v>0</v>
      </c>
      <c r="R365">
        <f>VLOOKUP($A365,[2]marketing!$A$1:$I$2221,4,FALSE)</f>
        <v>0</v>
      </c>
      <c r="S365">
        <f>VLOOKUP($A365,[2]marketing!$A$1:$I$2221,5,FALSE)</f>
        <v>0</v>
      </c>
      <c r="T365">
        <f>VLOOKUP($A365,[2]marketing!$A$1:$I$2221,6,FALSE)</f>
        <v>0</v>
      </c>
      <c r="U365">
        <f>VLOOKUP($A365,[2]marketing!$A$1:$I$2221,7,FALSE)</f>
        <v>0</v>
      </c>
      <c r="V365">
        <f>VLOOKUP($A365,[2]marketing!$A$1:$I$2221,8,FALSE)</f>
        <v>0</v>
      </c>
      <c r="W365" s="9">
        <f>VLOOKUP($A365,[2]marketing!$A$1:$I$2221,9,FALSE)</f>
        <v>44112</v>
      </c>
    </row>
    <row r="366" spans="1:23">
      <c r="A366">
        <v>2830</v>
      </c>
      <c r="B366">
        <v>174290</v>
      </c>
      <c r="C366">
        <v>0</v>
      </c>
      <c r="D366">
        <v>1</v>
      </c>
      <c r="E366">
        <v>49</v>
      </c>
      <c r="F366">
        <v>1</v>
      </c>
      <c r="G366">
        <v>0</v>
      </c>
      <c r="H366">
        <v>0</v>
      </c>
      <c r="I366">
        <v>0</v>
      </c>
      <c r="J366">
        <v>0</v>
      </c>
      <c r="K366">
        <v>0</v>
      </c>
      <c r="L366">
        <v>0</v>
      </c>
      <c r="M366">
        <v>1</v>
      </c>
      <c r="N366">
        <v>0</v>
      </c>
      <c r="O366" t="s">
        <v>28</v>
      </c>
      <c r="P366">
        <f>VLOOKUP($A366,[2]marketing!$A$1:$I$2221,2,FALSE)</f>
        <v>0</v>
      </c>
      <c r="Q366">
        <f>VLOOKUP($A366,[2]marketing!$A$1:$I$2221,3,FALSE)</f>
        <v>1</v>
      </c>
      <c r="R366">
        <f>VLOOKUP($A366,[2]marketing!$A$1:$I$2221,4,FALSE)</f>
        <v>0</v>
      </c>
      <c r="S366">
        <f>VLOOKUP($A366,[2]marketing!$A$1:$I$2221,5,FALSE)</f>
        <v>1</v>
      </c>
      <c r="T366">
        <f>VLOOKUP($A366,[2]marketing!$A$1:$I$2221,6,FALSE)</f>
        <v>0</v>
      </c>
      <c r="U366">
        <f>VLOOKUP($A366,[2]marketing!$A$1:$I$2221,7,FALSE)</f>
        <v>0</v>
      </c>
      <c r="V366">
        <f>VLOOKUP($A366,[2]marketing!$A$1:$I$2221,8,FALSE)</f>
        <v>0</v>
      </c>
      <c r="W366" s="9">
        <f>VLOOKUP($A366,[2]marketing!$A$1:$I$2221,9,FALSE)</f>
        <v>43847</v>
      </c>
    </row>
    <row r="367" spans="1:23">
      <c r="A367">
        <v>2567</v>
      </c>
      <c r="B367">
        <v>174268</v>
      </c>
      <c r="C367">
        <v>0</v>
      </c>
      <c r="D367">
        <v>0</v>
      </c>
      <c r="E367">
        <v>65</v>
      </c>
      <c r="F367">
        <v>0</v>
      </c>
      <c r="G367">
        <v>1</v>
      </c>
      <c r="H367">
        <v>0</v>
      </c>
      <c r="I367">
        <v>0</v>
      </c>
      <c r="J367">
        <v>0</v>
      </c>
      <c r="K367">
        <v>0</v>
      </c>
      <c r="L367">
        <v>1</v>
      </c>
      <c r="M367">
        <v>0</v>
      </c>
      <c r="N367">
        <v>0</v>
      </c>
      <c r="O367" t="s">
        <v>23</v>
      </c>
      <c r="P367">
        <f>VLOOKUP($A367,[2]marketing!$A$1:$I$2221,2,FALSE)</f>
        <v>0</v>
      </c>
      <c r="Q367">
        <f>VLOOKUP($A367,[2]marketing!$A$1:$I$2221,3,FALSE)</f>
        <v>0</v>
      </c>
      <c r="R367">
        <f>VLOOKUP($A367,[2]marketing!$A$1:$I$2221,4,FALSE)</f>
        <v>0</v>
      </c>
      <c r="S367">
        <f>VLOOKUP($A367,[2]marketing!$A$1:$I$2221,5,FALSE)</f>
        <v>0</v>
      </c>
      <c r="T367">
        <f>VLOOKUP($A367,[2]marketing!$A$1:$I$2221,6,FALSE)</f>
        <v>0</v>
      </c>
      <c r="U367">
        <f>VLOOKUP($A367,[2]marketing!$A$1:$I$2221,7,FALSE)</f>
        <v>0</v>
      </c>
      <c r="V367">
        <f>VLOOKUP($A367,[2]marketing!$A$1:$I$2221,8,FALSE)</f>
        <v>0</v>
      </c>
      <c r="W367" s="9">
        <f>VLOOKUP($A367,[2]marketing!$A$1:$I$2221,9,FALSE)</f>
        <v>43668</v>
      </c>
    </row>
    <row r="368" spans="1:23">
      <c r="A368">
        <v>1758</v>
      </c>
      <c r="B368">
        <v>174250</v>
      </c>
      <c r="C368">
        <v>0</v>
      </c>
      <c r="D368">
        <v>0</v>
      </c>
      <c r="E368">
        <v>62</v>
      </c>
      <c r="F368">
        <v>0</v>
      </c>
      <c r="G368">
        <v>0</v>
      </c>
      <c r="H368">
        <v>0</v>
      </c>
      <c r="I368">
        <v>1</v>
      </c>
      <c r="J368">
        <v>0</v>
      </c>
      <c r="K368">
        <v>0</v>
      </c>
      <c r="L368">
        <v>0</v>
      </c>
      <c r="M368">
        <v>0</v>
      </c>
      <c r="N368">
        <v>1</v>
      </c>
      <c r="O368" t="s">
        <v>25</v>
      </c>
      <c r="P368">
        <f>VLOOKUP($A368,[2]marketing!$A$1:$I$2221,2,FALSE)</f>
        <v>0</v>
      </c>
      <c r="Q368">
        <f>VLOOKUP($A368,[2]marketing!$A$1:$I$2221,3,FALSE)</f>
        <v>0</v>
      </c>
      <c r="R368">
        <f>VLOOKUP($A368,[2]marketing!$A$1:$I$2221,4,FALSE)</f>
        <v>0</v>
      </c>
      <c r="S368">
        <f>VLOOKUP($A368,[2]marketing!$A$1:$I$2221,5,FALSE)</f>
        <v>0</v>
      </c>
      <c r="T368">
        <f>VLOOKUP($A368,[2]marketing!$A$1:$I$2221,6,FALSE)</f>
        <v>0</v>
      </c>
      <c r="U368">
        <f>VLOOKUP($A368,[2]marketing!$A$1:$I$2221,7,FALSE)</f>
        <v>0</v>
      </c>
      <c r="V368">
        <f>VLOOKUP($A368,[2]marketing!$A$1:$I$2221,8,FALSE)</f>
        <v>0</v>
      </c>
      <c r="W368" s="9">
        <f>VLOOKUP($A368,[2]marketing!$A$1:$I$2221,9,FALSE)</f>
        <v>44014</v>
      </c>
    </row>
    <row r="369" spans="1:23">
      <c r="A369">
        <v>2153</v>
      </c>
      <c r="B369">
        <v>174214</v>
      </c>
      <c r="C369">
        <v>0</v>
      </c>
      <c r="D369">
        <v>0</v>
      </c>
      <c r="E369">
        <v>30</v>
      </c>
      <c r="F369">
        <v>0</v>
      </c>
      <c r="G369">
        <v>1</v>
      </c>
      <c r="H369">
        <v>0</v>
      </c>
      <c r="I369">
        <v>0</v>
      </c>
      <c r="J369">
        <v>0</v>
      </c>
      <c r="K369">
        <v>0</v>
      </c>
      <c r="L369">
        <v>0</v>
      </c>
      <c r="M369">
        <v>0</v>
      </c>
      <c r="N369">
        <v>1</v>
      </c>
      <c r="O369" t="s">
        <v>23</v>
      </c>
      <c r="P369">
        <f>VLOOKUP($A369,[2]marketing!$A$1:$I$2221,2,FALSE)</f>
        <v>0</v>
      </c>
      <c r="Q369">
        <f>VLOOKUP($A369,[2]marketing!$A$1:$I$2221,3,FALSE)</f>
        <v>0</v>
      </c>
      <c r="R369">
        <f>VLOOKUP($A369,[2]marketing!$A$1:$I$2221,4,FALSE)</f>
        <v>0</v>
      </c>
      <c r="S369">
        <f>VLOOKUP($A369,[2]marketing!$A$1:$I$2221,5,FALSE)</f>
        <v>0</v>
      </c>
      <c r="T369">
        <f>VLOOKUP($A369,[2]marketing!$A$1:$I$2221,6,FALSE)</f>
        <v>0</v>
      </c>
      <c r="U369">
        <f>VLOOKUP($A369,[2]marketing!$A$1:$I$2221,7,FALSE)</f>
        <v>0</v>
      </c>
      <c r="V369">
        <f>VLOOKUP($A369,[2]marketing!$A$1:$I$2221,8,FALSE)</f>
        <v>0</v>
      </c>
      <c r="W369" s="9">
        <f>VLOOKUP($A369,[2]marketing!$A$1:$I$2221,9,FALSE)</f>
        <v>43496</v>
      </c>
    </row>
    <row r="370" spans="1:23">
      <c r="A370">
        <v>2238</v>
      </c>
      <c r="B370">
        <v>174190</v>
      </c>
      <c r="C370">
        <v>0</v>
      </c>
      <c r="D370">
        <v>1</v>
      </c>
      <c r="E370">
        <v>45</v>
      </c>
      <c r="F370">
        <v>0</v>
      </c>
      <c r="G370">
        <v>1</v>
      </c>
      <c r="H370">
        <v>0</v>
      </c>
      <c r="I370">
        <v>0</v>
      </c>
      <c r="J370">
        <v>0</v>
      </c>
      <c r="K370">
        <v>0</v>
      </c>
      <c r="L370">
        <v>1</v>
      </c>
      <c r="M370">
        <v>0</v>
      </c>
      <c r="N370">
        <v>0</v>
      </c>
      <c r="O370" t="s">
        <v>25</v>
      </c>
      <c r="P370">
        <f>VLOOKUP($A370,[2]marketing!$A$1:$I$2221,2,FALSE)</f>
        <v>0</v>
      </c>
      <c r="Q370">
        <f>VLOOKUP($A370,[2]marketing!$A$1:$I$2221,3,FALSE)</f>
        <v>0</v>
      </c>
      <c r="R370">
        <f>VLOOKUP($A370,[2]marketing!$A$1:$I$2221,4,FALSE)</f>
        <v>0</v>
      </c>
      <c r="S370">
        <f>VLOOKUP($A370,[2]marketing!$A$1:$I$2221,5,FALSE)</f>
        <v>0</v>
      </c>
      <c r="T370">
        <f>VLOOKUP($A370,[2]marketing!$A$1:$I$2221,6,FALSE)</f>
        <v>0</v>
      </c>
      <c r="U370">
        <f>VLOOKUP($A370,[2]marketing!$A$1:$I$2221,7,FALSE)</f>
        <v>0</v>
      </c>
      <c r="V370">
        <f>VLOOKUP($A370,[2]marketing!$A$1:$I$2221,8,FALSE)</f>
        <v>0</v>
      </c>
      <c r="W370" s="9">
        <f>VLOOKUP($A370,[2]marketing!$A$1:$I$2221,9,FALSE)</f>
        <v>44120</v>
      </c>
    </row>
    <row r="371" spans="1:23">
      <c r="A371">
        <v>1153</v>
      </c>
      <c r="B371">
        <v>174165</v>
      </c>
      <c r="C371">
        <v>0</v>
      </c>
      <c r="D371">
        <v>0</v>
      </c>
      <c r="E371">
        <v>45</v>
      </c>
      <c r="F371">
        <v>1</v>
      </c>
      <c r="G371">
        <v>0</v>
      </c>
      <c r="H371">
        <v>0</v>
      </c>
      <c r="I371">
        <v>0</v>
      </c>
      <c r="J371">
        <v>0</v>
      </c>
      <c r="K371">
        <v>0</v>
      </c>
      <c r="L371">
        <v>0</v>
      </c>
      <c r="M371">
        <v>0</v>
      </c>
      <c r="N371">
        <v>1</v>
      </c>
      <c r="O371" t="s">
        <v>26</v>
      </c>
      <c r="P371">
        <f>VLOOKUP($A371,[2]marketing!$A$1:$I$2221,2,FALSE)</f>
        <v>0</v>
      </c>
      <c r="Q371">
        <f>VLOOKUP($A371,[2]marketing!$A$1:$I$2221,3,FALSE)</f>
        <v>0</v>
      </c>
      <c r="R371">
        <f>VLOOKUP($A371,[2]marketing!$A$1:$I$2221,4,FALSE)</f>
        <v>0</v>
      </c>
      <c r="S371">
        <f>VLOOKUP($A371,[2]marketing!$A$1:$I$2221,5,FALSE)</f>
        <v>0</v>
      </c>
      <c r="T371">
        <f>VLOOKUP($A371,[2]marketing!$A$1:$I$2221,6,FALSE)</f>
        <v>0</v>
      </c>
      <c r="U371">
        <f>VLOOKUP($A371,[2]marketing!$A$1:$I$2221,7,FALSE)</f>
        <v>0</v>
      </c>
      <c r="V371">
        <f>VLOOKUP($A371,[2]marketing!$A$1:$I$2221,8,FALSE)</f>
        <v>0</v>
      </c>
      <c r="W371" s="9">
        <f>VLOOKUP($A371,[2]marketing!$A$1:$I$2221,9,FALSE)</f>
        <v>43744</v>
      </c>
    </row>
    <row r="372" spans="1:23">
      <c r="A372">
        <v>1908</v>
      </c>
      <c r="B372">
        <v>174116</v>
      </c>
      <c r="C372">
        <v>0</v>
      </c>
      <c r="D372">
        <v>0</v>
      </c>
      <c r="E372">
        <v>38</v>
      </c>
      <c r="F372">
        <v>0</v>
      </c>
      <c r="G372">
        <v>0</v>
      </c>
      <c r="H372">
        <v>1</v>
      </c>
      <c r="I372">
        <v>0</v>
      </c>
      <c r="J372">
        <v>0</v>
      </c>
      <c r="K372">
        <v>0</v>
      </c>
      <c r="L372">
        <v>0</v>
      </c>
      <c r="M372">
        <v>0</v>
      </c>
      <c r="N372">
        <v>0</v>
      </c>
      <c r="O372" t="s">
        <v>25</v>
      </c>
      <c r="P372">
        <f>VLOOKUP($A372,[2]marketing!$A$1:$I$2221,2,FALSE)</f>
        <v>0</v>
      </c>
      <c r="Q372">
        <f>VLOOKUP($A372,[2]marketing!$A$1:$I$2221,3,FALSE)</f>
        <v>1</v>
      </c>
      <c r="R372">
        <f>VLOOKUP($A372,[2]marketing!$A$1:$I$2221,4,FALSE)</f>
        <v>0</v>
      </c>
      <c r="S372">
        <f>VLOOKUP($A372,[2]marketing!$A$1:$I$2221,5,FALSE)</f>
        <v>0</v>
      </c>
      <c r="T372">
        <f>VLOOKUP($A372,[2]marketing!$A$1:$I$2221,6,FALSE)</f>
        <v>0</v>
      </c>
      <c r="U372">
        <f>VLOOKUP($A372,[2]marketing!$A$1:$I$2221,7,FALSE)</f>
        <v>0</v>
      </c>
      <c r="V372">
        <f>VLOOKUP($A372,[2]marketing!$A$1:$I$2221,8,FALSE)</f>
        <v>0</v>
      </c>
      <c r="W372" s="9">
        <f>VLOOKUP($A372,[2]marketing!$A$1:$I$2221,9,FALSE)</f>
        <v>43987</v>
      </c>
    </row>
    <row r="373" spans="1:23">
      <c r="A373">
        <v>1177</v>
      </c>
      <c r="B373">
        <v>174068</v>
      </c>
      <c r="C373">
        <v>0</v>
      </c>
      <c r="D373">
        <v>0</v>
      </c>
      <c r="E373">
        <v>44</v>
      </c>
      <c r="F373">
        <v>0</v>
      </c>
      <c r="G373">
        <v>1</v>
      </c>
      <c r="H373">
        <v>0</v>
      </c>
      <c r="I373">
        <v>0</v>
      </c>
      <c r="J373">
        <v>0</v>
      </c>
      <c r="K373">
        <v>0</v>
      </c>
      <c r="L373">
        <v>1</v>
      </c>
      <c r="M373">
        <v>0</v>
      </c>
      <c r="N373">
        <v>0</v>
      </c>
      <c r="O373" t="s">
        <v>26</v>
      </c>
      <c r="P373">
        <f>VLOOKUP($A373,[2]marketing!$A$1:$I$2221,2,FALSE)</f>
        <v>0</v>
      </c>
      <c r="Q373">
        <f>VLOOKUP($A373,[2]marketing!$A$1:$I$2221,3,FALSE)</f>
        <v>0</v>
      </c>
      <c r="R373">
        <f>VLOOKUP($A373,[2]marketing!$A$1:$I$2221,4,FALSE)</f>
        <v>0</v>
      </c>
      <c r="S373">
        <f>VLOOKUP($A373,[2]marketing!$A$1:$I$2221,5,FALSE)</f>
        <v>0</v>
      </c>
      <c r="T373">
        <f>VLOOKUP($A373,[2]marketing!$A$1:$I$2221,6,FALSE)</f>
        <v>0</v>
      </c>
      <c r="U373">
        <f>VLOOKUP($A373,[2]marketing!$A$1:$I$2221,7,FALSE)</f>
        <v>0</v>
      </c>
      <c r="V373">
        <f>VLOOKUP($A373,[2]marketing!$A$1:$I$2221,8,FALSE)</f>
        <v>0</v>
      </c>
      <c r="W373" s="9">
        <f>VLOOKUP($A373,[2]marketing!$A$1:$I$2221,9,FALSE)</f>
        <v>43701</v>
      </c>
    </row>
    <row r="374" spans="1:23">
      <c r="A374">
        <v>2504</v>
      </c>
      <c r="B374">
        <v>174004</v>
      </c>
      <c r="C374">
        <v>0</v>
      </c>
      <c r="D374">
        <v>0</v>
      </c>
      <c r="E374">
        <v>33</v>
      </c>
      <c r="F374">
        <v>0</v>
      </c>
      <c r="G374">
        <v>0</v>
      </c>
      <c r="H374">
        <v>1</v>
      </c>
      <c r="I374">
        <v>0</v>
      </c>
      <c r="J374">
        <v>0</v>
      </c>
      <c r="K374">
        <v>0</v>
      </c>
      <c r="L374">
        <v>0</v>
      </c>
      <c r="M374">
        <v>0</v>
      </c>
      <c r="N374">
        <v>1</v>
      </c>
      <c r="O374" t="s">
        <v>27</v>
      </c>
      <c r="P374">
        <f>VLOOKUP($A374,[2]marketing!$A$1:$I$2221,2,FALSE)</f>
        <v>0</v>
      </c>
      <c r="Q374">
        <f>VLOOKUP($A374,[2]marketing!$A$1:$I$2221,3,FALSE)</f>
        <v>0</v>
      </c>
      <c r="R374">
        <f>VLOOKUP($A374,[2]marketing!$A$1:$I$2221,4,FALSE)</f>
        <v>1</v>
      </c>
      <c r="S374">
        <f>VLOOKUP($A374,[2]marketing!$A$1:$I$2221,5,FALSE)</f>
        <v>1</v>
      </c>
      <c r="T374">
        <f>VLOOKUP($A374,[2]marketing!$A$1:$I$2221,6,FALSE)</f>
        <v>0</v>
      </c>
      <c r="U374">
        <f>VLOOKUP($A374,[2]marketing!$A$1:$I$2221,7,FALSE)</f>
        <v>0</v>
      </c>
      <c r="V374">
        <f>VLOOKUP($A374,[2]marketing!$A$1:$I$2221,8,FALSE)</f>
        <v>1</v>
      </c>
      <c r="W374" s="9">
        <f>VLOOKUP($A374,[2]marketing!$A$1:$I$2221,9,FALSE)</f>
        <v>44043</v>
      </c>
    </row>
    <row r="375" spans="1:23">
      <c r="A375">
        <v>1779</v>
      </c>
      <c r="B375">
        <v>173926</v>
      </c>
      <c r="C375">
        <v>0</v>
      </c>
      <c r="D375">
        <v>0</v>
      </c>
      <c r="E375">
        <v>47</v>
      </c>
      <c r="F375">
        <v>0</v>
      </c>
      <c r="G375">
        <v>0</v>
      </c>
      <c r="H375">
        <v>0</v>
      </c>
      <c r="I375">
        <v>1</v>
      </c>
      <c r="J375">
        <v>0</v>
      </c>
      <c r="K375">
        <v>0</v>
      </c>
      <c r="L375">
        <v>1</v>
      </c>
      <c r="M375">
        <v>0</v>
      </c>
      <c r="N375">
        <v>0</v>
      </c>
      <c r="O375" t="s">
        <v>24</v>
      </c>
      <c r="P375">
        <f>VLOOKUP($A375,[2]marketing!$A$1:$I$2221,2,FALSE)</f>
        <v>0</v>
      </c>
      <c r="Q375">
        <f>VLOOKUP($A375,[2]marketing!$A$1:$I$2221,3,FALSE)</f>
        <v>0</v>
      </c>
      <c r="R375">
        <f>VLOOKUP($A375,[2]marketing!$A$1:$I$2221,4,FALSE)</f>
        <v>0</v>
      </c>
      <c r="S375">
        <f>VLOOKUP($A375,[2]marketing!$A$1:$I$2221,5,FALSE)</f>
        <v>0</v>
      </c>
      <c r="T375">
        <f>VLOOKUP($A375,[2]marketing!$A$1:$I$2221,6,FALSE)</f>
        <v>0</v>
      </c>
      <c r="U375">
        <f>VLOOKUP($A375,[2]marketing!$A$1:$I$2221,7,FALSE)</f>
        <v>0</v>
      </c>
      <c r="V375">
        <f>VLOOKUP($A375,[2]marketing!$A$1:$I$2221,8,FALSE)</f>
        <v>0</v>
      </c>
      <c r="W375" s="9">
        <f>VLOOKUP($A375,[2]marketing!$A$1:$I$2221,9,FALSE)</f>
        <v>43684</v>
      </c>
    </row>
    <row r="376" spans="1:23">
      <c r="A376">
        <v>2428</v>
      </c>
      <c r="B376">
        <v>173892</v>
      </c>
      <c r="C376">
        <v>0</v>
      </c>
      <c r="D376">
        <v>0</v>
      </c>
      <c r="E376">
        <v>67</v>
      </c>
      <c r="F376">
        <v>0</v>
      </c>
      <c r="G376">
        <v>0</v>
      </c>
      <c r="H376">
        <v>1</v>
      </c>
      <c r="I376">
        <v>0</v>
      </c>
      <c r="J376">
        <v>0</v>
      </c>
      <c r="K376">
        <v>0</v>
      </c>
      <c r="L376">
        <v>1</v>
      </c>
      <c r="M376">
        <v>0</v>
      </c>
      <c r="N376">
        <v>0</v>
      </c>
      <c r="O376" t="s">
        <v>28</v>
      </c>
      <c r="P376">
        <f>VLOOKUP($A376,[2]marketing!$A$1:$I$2221,2,FALSE)</f>
        <v>0</v>
      </c>
      <c r="Q376">
        <f>VLOOKUP($A376,[2]marketing!$A$1:$I$2221,3,FALSE)</f>
        <v>0</v>
      </c>
      <c r="R376">
        <f>VLOOKUP($A376,[2]marketing!$A$1:$I$2221,4,FALSE)</f>
        <v>0</v>
      </c>
      <c r="S376">
        <f>VLOOKUP($A376,[2]marketing!$A$1:$I$2221,5,FALSE)</f>
        <v>0</v>
      </c>
      <c r="T376">
        <f>VLOOKUP($A376,[2]marketing!$A$1:$I$2221,6,FALSE)</f>
        <v>0</v>
      </c>
      <c r="U376">
        <f>VLOOKUP($A376,[2]marketing!$A$1:$I$2221,7,FALSE)</f>
        <v>0</v>
      </c>
      <c r="V376">
        <f>VLOOKUP($A376,[2]marketing!$A$1:$I$2221,8,FALSE)</f>
        <v>1</v>
      </c>
      <c r="W376" s="9">
        <f>VLOOKUP($A376,[2]marketing!$A$1:$I$2221,9,FALSE)</f>
        <v>43940</v>
      </c>
    </row>
    <row r="377" spans="1:23">
      <c r="A377">
        <v>3171</v>
      </c>
      <c r="B377">
        <v>173807</v>
      </c>
      <c r="C377">
        <v>0</v>
      </c>
      <c r="D377">
        <v>1</v>
      </c>
      <c r="E377">
        <v>42</v>
      </c>
      <c r="F377">
        <v>0</v>
      </c>
      <c r="G377">
        <v>1</v>
      </c>
      <c r="H377">
        <v>0</v>
      </c>
      <c r="I377">
        <v>0</v>
      </c>
      <c r="J377">
        <v>0</v>
      </c>
      <c r="K377">
        <v>0</v>
      </c>
      <c r="L377">
        <v>1</v>
      </c>
      <c r="M377">
        <v>0</v>
      </c>
      <c r="N377">
        <v>0</v>
      </c>
      <c r="O377" t="s">
        <v>24</v>
      </c>
      <c r="P377">
        <f>VLOOKUP($A377,[2]marketing!$A$1:$I$2221,2,FALSE)</f>
        <v>0</v>
      </c>
      <c r="Q377">
        <f>VLOOKUP($A377,[2]marketing!$A$1:$I$2221,3,FALSE)</f>
        <v>0</v>
      </c>
      <c r="R377">
        <f>VLOOKUP($A377,[2]marketing!$A$1:$I$2221,4,FALSE)</f>
        <v>0</v>
      </c>
      <c r="S377">
        <f>VLOOKUP($A377,[2]marketing!$A$1:$I$2221,5,FALSE)</f>
        <v>0</v>
      </c>
      <c r="T377">
        <f>VLOOKUP($A377,[2]marketing!$A$1:$I$2221,6,FALSE)</f>
        <v>0</v>
      </c>
      <c r="U377">
        <f>VLOOKUP($A377,[2]marketing!$A$1:$I$2221,7,FALSE)</f>
        <v>0</v>
      </c>
      <c r="V377">
        <f>VLOOKUP($A377,[2]marketing!$A$1:$I$2221,8,FALSE)</f>
        <v>0</v>
      </c>
      <c r="W377" s="9">
        <f>VLOOKUP($A377,[2]marketing!$A$1:$I$2221,9,FALSE)</f>
        <v>43625</v>
      </c>
    </row>
    <row r="378" spans="1:23">
      <c r="A378">
        <v>3162</v>
      </c>
      <c r="B378">
        <v>173803</v>
      </c>
      <c r="C378">
        <v>0</v>
      </c>
      <c r="D378">
        <v>1</v>
      </c>
      <c r="E378">
        <v>63</v>
      </c>
      <c r="F378">
        <v>0</v>
      </c>
      <c r="G378">
        <v>1</v>
      </c>
      <c r="H378">
        <v>0</v>
      </c>
      <c r="I378">
        <v>0</v>
      </c>
      <c r="J378">
        <v>0</v>
      </c>
      <c r="K378">
        <v>0</v>
      </c>
      <c r="L378">
        <v>1</v>
      </c>
      <c r="M378">
        <v>0</v>
      </c>
      <c r="N378">
        <v>0</v>
      </c>
      <c r="O378" t="s">
        <v>25</v>
      </c>
      <c r="P378">
        <f>VLOOKUP($A378,[2]marketing!$A$1:$I$2221,2,FALSE)</f>
        <v>1</v>
      </c>
      <c r="Q378">
        <f>VLOOKUP($A378,[2]marketing!$A$1:$I$2221,3,FALSE)</f>
        <v>0</v>
      </c>
      <c r="R378">
        <f>VLOOKUP($A378,[2]marketing!$A$1:$I$2221,4,FALSE)</f>
        <v>0</v>
      </c>
      <c r="S378">
        <f>VLOOKUP($A378,[2]marketing!$A$1:$I$2221,5,FALSE)</f>
        <v>0</v>
      </c>
      <c r="T378">
        <f>VLOOKUP($A378,[2]marketing!$A$1:$I$2221,6,FALSE)</f>
        <v>0</v>
      </c>
      <c r="U378">
        <f>VLOOKUP($A378,[2]marketing!$A$1:$I$2221,7,FALSE)</f>
        <v>0</v>
      </c>
      <c r="V378">
        <f>VLOOKUP($A378,[2]marketing!$A$1:$I$2221,8,FALSE)</f>
        <v>1</v>
      </c>
      <c r="W378" s="9">
        <f>VLOOKUP($A378,[2]marketing!$A$1:$I$2221,9,FALSE)</f>
        <v>43471</v>
      </c>
    </row>
    <row r="379" spans="1:23">
      <c r="A379">
        <v>2674</v>
      </c>
      <c r="B379">
        <v>173705</v>
      </c>
      <c r="C379">
        <v>0</v>
      </c>
      <c r="D379">
        <v>2</v>
      </c>
      <c r="E379">
        <v>69</v>
      </c>
      <c r="F379">
        <v>0</v>
      </c>
      <c r="G379">
        <v>0</v>
      </c>
      <c r="H379">
        <v>0</v>
      </c>
      <c r="I379">
        <v>0</v>
      </c>
      <c r="J379">
        <v>1</v>
      </c>
      <c r="K379">
        <v>0</v>
      </c>
      <c r="L379">
        <v>0</v>
      </c>
      <c r="M379">
        <v>1</v>
      </c>
      <c r="N379">
        <v>0</v>
      </c>
      <c r="O379" t="s">
        <v>28</v>
      </c>
      <c r="P379">
        <f>VLOOKUP($A379,[2]marketing!$A$1:$I$2221,2,FALSE)</f>
        <v>0</v>
      </c>
      <c r="Q379">
        <f>VLOOKUP($A379,[2]marketing!$A$1:$I$2221,3,FALSE)</f>
        <v>0</v>
      </c>
      <c r="R379">
        <f>VLOOKUP($A379,[2]marketing!$A$1:$I$2221,4,FALSE)</f>
        <v>0</v>
      </c>
      <c r="S379">
        <f>VLOOKUP($A379,[2]marketing!$A$1:$I$2221,5,FALSE)</f>
        <v>0</v>
      </c>
      <c r="T379">
        <f>VLOOKUP($A379,[2]marketing!$A$1:$I$2221,6,FALSE)</f>
        <v>0</v>
      </c>
      <c r="U379">
        <f>VLOOKUP($A379,[2]marketing!$A$1:$I$2221,7,FALSE)</f>
        <v>0</v>
      </c>
      <c r="V379">
        <f>VLOOKUP($A379,[2]marketing!$A$1:$I$2221,8,FALSE)</f>
        <v>0</v>
      </c>
      <c r="W379" s="9">
        <f>VLOOKUP($A379,[2]marketing!$A$1:$I$2221,9,FALSE)</f>
        <v>44052</v>
      </c>
    </row>
    <row r="380" spans="1:23">
      <c r="A380">
        <v>1622</v>
      </c>
      <c r="B380">
        <v>173691</v>
      </c>
      <c r="C380">
        <v>0</v>
      </c>
      <c r="D380">
        <v>1</v>
      </c>
      <c r="E380">
        <v>49</v>
      </c>
      <c r="F380">
        <v>0</v>
      </c>
      <c r="G380">
        <v>1</v>
      </c>
      <c r="H380">
        <v>0</v>
      </c>
      <c r="I380">
        <v>0</v>
      </c>
      <c r="J380">
        <v>0</v>
      </c>
      <c r="K380">
        <v>0</v>
      </c>
      <c r="L380">
        <v>1</v>
      </c>
      <c r="M380">
        <v>0</v>
      </c>
      <c r="N380">
        <v>0</v>
      </c>
      <c r="O380" t="s">
        <v>27</v>
      </c>
      <c r="P380">
        <f>VLOOKUP($A380,[2]marketing!$A$1:$I$2221,2,FALSE)</f>
        <v>1</v>
      </c>
      <c r="Q380">
        <f>VLOOKUP($A380,[2]marketing!$A$1:$I$2221,3,FALSE)</f>
        <v>0</v>
      </c>
      <c r="R380">
        <f>VLOOKUP($A380,[2]marketing!$A$1:$I$2221,4,FALSE)</f>
        <v>0</v>
      </c>
      <c r="S380">
        <f>VLOOKUP($A380,[2]marketing!$A$1:$I$2221,5,FALSE)</f>
        <v>0</v>
      </c>
      <c r="T380">
        <f>VLOOKUP($A380,[2]marketing!$A$1:$I$2221,6,FALSE)</f>
        <v>0</v>
      </c>
      <c r="U380">
        <f>VLOOKUP($A380,[2]marketing!$A$1:$I$2221,7,FALSE)</f>
        <v>0</v>
      </c>
      <c r="V380">
        <f>VLOOKUP($A380,[2]marketing!$A$1:$I$2221,8,FALSE)</f>
        <v>0</v>
      </c>
      <c r="W380" s="9">
        <f>VLOOKUP($A380,[2]marketing!$A$1:$I$2221,9,FALSE)</f>
        <v>43933</v>
      </c>
    </row>
    <row r="381" spans="1:23">
      <c r="A381">
        <v>1230</v>
      </c>
      <c r="B381">
        <v>173687</v>
      </c>
      <c r="C381">
        <v>0</v>
      </c>
      <c r="D381">
        <v>0</v>
      </c>
      <c r="E381">
        <v>30</v>
      </c>
      <c r="F381">
        <v>0</v>
      </c>
      <c r="G381">
        <v>1</v>
      </c>
      <c r="H381">
        <v>0</v>
      </c>
      <c r="I381">
        <v>0</v>
      </c>
      <c r="J381">
        <v>0</v>
      </c>
      <c r="K381">
        <v>0</v>
      </c>
      <c r="L381">
        <v>1</v>
      </c>
      <c r="M381">
        <v>0</v>
      </c>
      <c r="N381">
        <v>0</v>
      </c>
      <c r="O381" t="s">
        <v>25</v>
      </c>
      <c r="P381">
        <f>VLOOKUP($A381,[2]marketing!$A$1:$I$2221,2,FALSE)</f>
        <v>0</v>
      </c>
      <c r="Q381">
        <f>VLOOKUP($A381,[2]marketing!$A$1:$I$2221,3,FALSE)</f>
        <v>0</v>
      </c>
      <c r="R381">
        <f>VLOOKUP($A381,[2]marketing!$A$1:$I$2221,4,FALSE)</f>
        <v>0</v>
      </c>
      <c r="S381">
        <f>VLOOKUP($A381,[2]marketing!$A$1:$I$2221,5,FALSE)</f>
        <v>1</v>
      </c>
      <c r="T381">
        <f>VLOOKUP($A381,[2]marketing!$A$1:$I$2221,6,FALSE)</f>
        <v>0</v>
      </c>
      <c r="U381">
        <f>VLOOKUP($A381,[2]marketing!$A$1:$I$2221,7,FALSE)</f>
        <v>0</v>
      </c>
      <c r="V381">
        <f>VLOOKUP($A381,[2]marketing!$A$1:$I$2221,8,FALSE)</f>
        <v>1</v>
      </c>
      <c r="W381" s="9">
        <f>VLOOKUP($A381,[2]marketing!$A$1:$I$2221,9,FALSE)</f>
        <v>43955</v>
      </c>
    </row>
    <row r="382" spans="1:23">
      <c r="A382">
        <v>2488</v>
      </c>
      <c r="B382">
        <v>173538</v>
      </c>
      <c r="C382">
        <v>0</v>
      </c>
      <c r="D382">
        <v>1</v>
      </c>
      <c r="E382">
        <v>55</v>
      </c>
      <c r="F382">
        <v>0</v>
      </c>
      <c r="G382">
        <v>1</v>
      </c>
      <c r="H382">
        <v>0</v>
      </c>
      <c r="I382">
        <v>0</v>
      </c>
      <c r="J382">
        <v>0</v>
      </c>
      <c r="K382">
        <v>0</v>
      </c>
      <c r="L382">
        <v>1</v>
      </c>
      <c r="M382">
        <v>0</v>
      </c>
      <c r="N382">
        <v>0</v>
      </c>
      <c r="O382" t="s">
        <v>28</v>
      </c>
      <c r="P382">
        <f>VLOOKUP($A382,[2]marketing!$A$1:$I$2221,2,FALSE)</f>
        <v>0</v>
      </c>
      <c r="Q382">
        <f>VLOOKUP($A382,[2]marketing!$A$1:$I$2221,3,FALSE)</f>
        <v>0</v>
      </c>
      <c r="R382">
        <f>VLOOKUP($A382,[2]marketing!$A$1:$I$2221,4,FALSE)</f>
        <v>0</v>
      </c>
      <c r="S382">
        <f>VLOOKUP($A382,[2]marketing!$A$1:$I$2221,5,FALSE)</f>
        <v>0</v>
      </c>
      <c r="T382">
        <f>VLOOKUP($A382,[2]marketing!$A$1:$I$2221,6,FALSE)</f>
        <v>0</v>
      </c>
      <c r="U382">
        <f>VLOOKUP($A382,[2]marketing!$A$1:$I$2221,7,FALSE)</f>
        <v>0</v>
      </c>
      <c r="V382">
        <f>VLOOKUP($A382,[2]marketing!$A$1:$I$2221,8,FALSE)</f>
        <v>0</v>
      </c>
      <c r="W382" s="9">
        <f>VLOOKUP($A382,[2]marketing!$A$1:$I$2221,9,FALSE)</f>
        <v>43587</v>
      </c>
    </row>
    <row r="383" spans="1:23">
      <c r="A383">
        <v>1227</v>
      </c>
      <c r="B383">
        <v>173455</v>
      </c>
      <c r="C383">
        <v>0</v>
      </c>
      <c r="D383">
        <v>0</v>
      </c>
      <c r="E383">
        <v>52</v>
      </c>
      <c r="F383">
        <v>0</v>
      </c>
      <c r="G383">
        <v>0</v>
      </c>
      <c r="H383">
        <v>0</v>
      </c>
      <c r="I383">
        <v>0</v>
      </c>
      <c r="J383">
        <v>1</v>
      </c>
      <c r="K383">
        <v>0</v>
      </c>
      <c r="L383">
        <v>1</v>
      </c>
      <c r="M383">
        <v>0</v>
      </c>
      <c r="N383">
        <v>0</v>
      </c>
      <c r="O383" t="s">
        <v>24</v>
      </c>
      <c r="P383">
        <f>VLOOKUP($A383,[2]marketing!$A$1:$I$2221,2,FALSE)</f>
        <v>0</v>
      </c>
      <c r="Q383">
        <f>VLOOKUP($A383,[2]marketing!$A$1:$I$2221,3,FALSE)</f>
        <v>1</v>
      </c>
      <c r="R383">
        <f>VLOOKUP($A383,[2]marketing!$A$1:$I$2221,4,FALSE)</f>
        <v>0</v>
      </c>
      <c r="S383">
        <f>VLOOKUP($A383,[2]marketing!$A$1:$I$2221,5,FALSE)</f>
        <v>0</v>
      </c>
      <c r="T383">
        <f>VLOOKUP($A383,[2]marketing!$A$1:$I$2221,6,FALSE)</f>
        <v>0</v>
      </c>
      <c r="U383">
        <f>VLOOKUP($A383,[2]marketing!$A$1:$I$2221,7,FALSE)</f>
        <v>0</v>
      </c>
      <c r="V383">
        <f>VLOOKUP($A383,[2]marketing!$A$1:$I$2221,8,FALSE)</f>
        <v>0</v>
      </c>
      <c r="W383" s="9">
        <f>VLOOKUP($A383,[2]marketing!$A$1:$I$2221,9,FALSE)</f>
        <v>43924</v>
      </c>
    </row>
    <row r="384" spans="1:23">
      <c r="A384">
        <v>1505</v>
      </c>
      <c r="B384">
        <v>173454</v>
      </c>
      <c r="C384">
        <v>0</v>
      </c>
      <c r="D384">
        <v>0</v>
      </c>
      <c r="E384">
        <v>33</v>
      </c>
      <c r="F384">
        <v>0</v>
      </c>
      <c r="G384">
        <v>0</v>
      </c>
      <c r="H384">
        <v>1</v>
      </c>
      <c r="I384">
        <v>0</v>
      </c>
      <c r="J384">
        <v>0</v>
      </c>
      <c r="K384">
        <v>0</v>
      </c>
      <c r="L384">
        <v>0</v>
      </c>
      <c r="M384">
        <v>1</v>
      </c>
      <c r="N384">
        <v>0</v>
      </c>
      <c r="O384" t="s">
        <v>23</v>
      </c>
      <c r="P384">
        <f>VLOOKUP($A384,[2]marketing!$A$1:$I$2221,2,FALSE)</f>
        <v>1</v>
      </c>
      <c r="Q384">
        <f>VLOOKUP($A384,[2]marketing!$A$1:$I$2221,3,FALSE)</f>
        <v>0</v>
      </c>
      <c r="R384">
        <f>VLOOKUP($A384,[2]marketing!$A$1:$I$2221,4,FALSE)</f>
        <v>0</v>
      </c>
      <c r="S384">
        <f>VLOOKUP($A384,[2]marketing!$A$1:$I$2221,5,FALSE)</f>
        <v>0</v>
      </c>
      <c r="T384">
        <f>VLOOKUP($A384,[2]marketing!$A$1:$I$2221,6,FALSE)</f>
        <v>0</v>
      </c>
      <c r="U384">
        <f>VLOOKUP($A384,[2]marketing!$A$1:$I$2221,7,FALSE)</f>
        <v>0</v>
      </c>
      <c r="V384">
        <f>VLOOKUP($A384,[2]marketing!$A$1:$I$2221,8,FALSE)</f>
        <v>0</v>
      </c>
      <c r="W384" s="9">
        <f>VLOOKUP($A384,[2]marketing!$A$1:$I$2221,9,FALSE)</f>
        <v>44048</v>
      </c>
    </row>
    <row r="385" spans="1:23">
      <c r="A385">
        <v>2243</v>
      </c>
      <c r="B385">
        <v>173450</v>
      </c>
      <c r="C385">
        <v>0</v>
      </c>
      <c r="D385">
        <v>0</v>
      </c>
      <c r="E385">
        <v>38</v>
      </c>
      <c r="F385">
        <v>0</v>
      </c>
      <c r="G385">
        <v>0</v>
      </c>
      <c r="H385">
        <v>0</v>
      </c>
      <c r="I385">
        <v>1</v>
      </c>
      <c r="J385">
        <v>0</v>
      </c>
      <c r="K385">
        <v>0</v>
      </c>
      <c r="L385">
        <v>0</v>
      </c>
      <c r="M385">
        <v>1</v>
      </c>
      <c r="N385">
        <v>0</v>
      </c>
      <c r="O385" t="s">
        <v>23</v>
      </c>
      <c r="P385">
        <f>VLOOKUP($A385,[2]marketing!$A$1:$I$2221,2,FALSE)</f>
        <v>1</v>
      </c>
      <c r="Q385">
        <f>VLOOKUP($A385,[2]marketing!$A$1:$I$2221,3,FALSE)</f>
        <v>0</v>
      </c>
      <c r="R385">
        <f>VLOOKUP($A385,[2]marketing!$A$1:$I$2221,4,FALSE)</f>
        <v>0</v>
      </c>
      <c r="S385">
        <f>VLOOKUP($A385,[2]marketing!$A$1:$I$2221,5,FALSE)</f>
        <v>1</v>
      </c>
      <c r="T385">
        <f>VLOOKUP($A385,[2]marketing!$A$1:$I$2221,6,FALSE)</f>
        <v>0</v>
      </c>
      <c r="U385">
        <f>VLOOKUP($A385,[2]marketing!$A$1:$I$2221,7,FALSE)</f>
        <v>0</v>
      </c>
      <c r="V385">
        <f>VLOOKUP($A385,[2]marketing!$A$1:$I$2221,8,FALSE)</f>
        <v>0</v>
      </c>
      <c r="W385" s="9">
        <f>VLOOKUP($A385,[2]marketing!$A$1:$I$2221,9,FALSE)</f>
        <v>43962</v>
      </c>
    </row>
    <row r="386" spans="1:23">
      <c r="A386">
        <v>1123</v>
      </c>
      <c r="B386">
        <v>173448</v>
      </c>
      <c r="C386">
        <v>0</v>
      </c>
      <c r="D386">
        <v>0</v>
      </c>
      <c r="E386">
        <v>51</v>
      </c>
      <c r="F386">
        <v>0</v>
      </c>
      <c r="G386">
        <v>1</v>
      </c>
      <c r="H386">
        <v>0</v>
      </c>
      <c r="I386">
        <v>0</v>
      </c>
      <c r="J386">
        <v>0</v>
      </c>
      <c r="K386">
        <v>0</v>
      </c>
      <c r="L386">
        <v>1</v>
      </c>
      <c r="M386">
        <v>0</v>
      </c>
      <c r="N386">
        <v>0</v>
      </c>
      <c r="O386" t="s">
        <v>26</v>
      </c>
      <c r="P386">
        <f>VLOOKUP($A386,[2]marketing!$A$1:$I$2221,2,FALSE)</f>
        <v>0</v>
      </c>
      <c r="Q386">
        <f>VLOOKUP($A386,[2]marketing!$A$1:$I$2221,3,FALSE)</f>
        <v>0</v>
      </c>
      <c r="R386">
        <f>VLOOKUP($A386,[2]marketing!$A$1:$I$2221,4,FALSE)</f>
        <v>0</v>
      </c>
      <c r="S386">
        <f>VLOOKUP($A386,[2]marketing!$A$1:$I$2221,5,FALSE)</f>
        <v>0</v>
      </c>
      <c r="T386">
        <f>VLOOKUP($A386,[2]marketing!$A$1:$I$2221,6,FALSE)</f>
        <v>0</v>
      </c>
      <c r="U386">
        <f>VLOOKUP($A386,[2]marketing!$A$1:$I$2221,7,FALSE)</f>
        <v>0</v>
      </c>
      <c r="V386">
        <f>VLOOKUP($A386,[2]marketing!$A$1:$I$2221,8,FALSE)</f>
        <v>0</v>
      </c>
      <c r="W386" s="9">
        <f>VLOOKUP($A386,[2]marketing!$A$1:$I$2221,9,FALSE)</f>
        <v>44029</v>
      </c>
    </row>
    <row r="387" spans="1:23">
      <c r="A387">
        <v>2877</v>
      </c>
      <c r="B387">
        <v>173395</v>
      </c>
      <c r="C387">
        <v>0</v>
      </c>
      <c r="D387">
        <v>0</v>
      </c>
      <c r="E387">
        <v>33</v>
      </c>
      <c r="F387">
        <v>0</v>
      </c>
      <c r="G387">
        <v>1</v>
      </c>
      <c r="H387">
        <v>0</v>
      </c>
      <c r="I387">
        <v>0</v>
      </c>
      <c r="J387">
        <v>0</v>
      </c>
      <c r="K387">
        <v>0</v>
      </c>
      <c r="L387">
        <v>0</v>
      </c>
      <c r="M387">
        <v>1</v>
      </c>
      <c r="N387">
        <v>0</v>
      </c>
      <c r="O387" t="s">
        <v>24</v>
      </c>
      <c r="P387">
        <f>VLOOKUP($A387,[2]marketing!$A$1:$I$2221,2,FALSE)</f>
        <v>0</v>
      </c>
      <c r="Q387">
        <f>VLOOKUP($A387,[2]marketing!$A$1:$I$2221,3,FALSE)</f>
        <v>0</v>
      </c>
      <c r="R387">
        <f>VLOOKUP($A387,[2]marketing!$A$1:$I$2221,4,FALSE)</f>
        <v>0</v>
      </c>
      <c r="S387">
        <f>VLOOKUP($A387,[2]marketing!$A$1:$I$2221,5,FALSE)</f>
        <v>0</v>
      </c>
      <c r="T387">
        <f>VLOOKUP($A387,[2]marketing!$A$1:$I$2221,6,FALSE)</f>
        <v>0</v>
      </c>
      <c r="U387">
        <f>VLOOKUP($A387,[2]marketing!$A$1:$I$2221,7,FALSE)</f>
        <v>0</v>
      </c>
      <c r="V387">
        <f>VLOOKUP($A387,[2]marketing!$A$1:$I$2221,8,FALSE)</f>
        <v>0</v>
      </c>
      <c r="W387" s="9">
        <f>VLOOKUP($A387,[2]marketing!$A$1:$I$2221,9,FALSE)</f>
        <v>44065</v>
      </c>
    </row>
    <row r="388" spans="1:23">
      <c r="A388">
        <v>2915</v>
      </c>
      <c r="B388">
        <v>173356</v>
      </c>
      <c r="C388">
        <v>0</v>
      </c>
      <c r="D388">
        <v>0</v>
      </c>
      <c r="E388">
        <v>36</v>
      </c>
      <c r="F388">
        <v>0</v>
      </c>
      <c r="G388">
        <v>1</v>
      </c>
      <c r="H388">
        <v>0</v>
      </c>
      <c r="I388">
        <v>0</v>
      </c>
      <c r="J388">
        <v>0</v>
      </c>
      <c r="K388">
        <v>0</v>
      </c>
      <c r="L388">
        <v>0</v>
      </c>
      <c r="M388">
        <v>0</v>
      </c>
      <c r="N388">
        <v>1</v>
      </c>
      <c r="O388" t="s">
        <v>23</v>
      </c>
      <c r="P388">
        <f>VLOOKUP($A388,[2]marketing!$A$1:$I$2221,2,FALSE)</f>
        <v>1</v>
      </c>
      <c r="Q388">
        <f>VLOOKUP($A388,[2]marketing!$A$1:$I$2221,3,FALSE)</f>
        <v>0</v>
      </c>
      <c r="R388">
        <f>VLOOKUP($A388,[2]marketing!$A$1:$I$2221,4,FALSE)</f>
        <v>1</v>
      </c>
      <c r="S388">
        <f>VLOOKUP($A388,[2]marketing!$A$1:$I$2221,5,FALSE)</f>
        <v>1</v>
      </c>
      <c r="T388">
        <f>VLOOKUP($A388,[2]marketing!$A$1:$I$2221,6,FALSE)</f>
        <v>0</v>
      </c>
      <c r="U388">
        <f>VLOOKUP($A388,[2]marketing!$A$1:$I$2221,7,FALSE)</f>
        <v>0</v>
      </c>
      <c r="V388">
        <f>VLOOKUP($A388,[2]marketing!$A$1:$I$2221,8,FALSE)</f>
        <v>1</v>
      </c>
      <c r="W388" s="9">
        <f>VLOOKUP($A388,[2]marketing!$A$1:$I$2221,9,FALSE)</f>
        <v>44025</v>
      </c>
    </row>
    <row r="389" spans="1:23">
      <c r="A389">
        <v>1793</v>
      </c>
      <c r="B389">
        <v>173170</v>
      </c>
      <c r="C389">
        <v>0</v>
      </c>
      <c r="D389">
        <v>0</v>
      </c>
      <c r="E389">
        <v>45</v>
      </c>
      <c r="F389">
        <v>0</v>
      </c>
      <c r="G389">
        <v>0</v>
      </c>
      <c r="H389">
        <v>1</v>
      </c>
      <c r="I389">
        <v>0</v>
      </c>
      <c r="J389">
        <v>0</v>
      </c>
      <c r="K389">
        <v>0</v>
      </c>
      <c r="L389">
        <v>1</v>
      </c>
      <c r="M389">
        <v>0</v>
      </c>
      <c r="N389">
        <v>0</v>
      </c>
      <c r="O389" t="s">
        <v>23</v>
      </c>
      <c r="P389">
        <f>VLOOKUP($A389,[2]marketing!$A$1:$I$2221,2,FALSE)</f>
        <v>0</v>
      </c>
      <c r="Q389">
        <f>VLOOKUP($A389,[2]marketing!$A$1:$I$2221,3,FALSE)</f>
        <v>0</v>
      </c>
      <c r="R389">
        <f>VLOOKUP($A389,[2]marketing!$A$1:$I$2221,4,FALSE)</f>
        <v>0</v>
      </c>
      <c r="S389">
        <f>VLOOKUP($A389,[2]marketing!$A$1:$I$2221,5,FALSE)</f>
        <v>0</v>
      </c>
      <c r="T389">
        <f>VLOOKUP($A389,[2]marketing!$A$1:$I$2221,6,FALSE)</f>
        <v>0</v>
      </c>
      <c r="U389">
        <f>VLOOKUP($A389,[2]marketing!$A$1:$I$2221,7,FALSE)</f>
        <v>0</v>
      </c>
      <c r="V389">
        <f>VLOOKUP($A389,[2]marketing!$A$1:$I$2221,8,FALSE)</f>
        <v>0</v>
      </c>
      <c r="W389" s="9">
        <f>VLOOKUP($A389,[2]marketing!$A$1:$I$2221,9,FALSE)</f>
        <v>44139</v>
      </c>
    </row>
    <row r="390" spans="1:23">
      <c r="A390">
        <v>1897</v>
      </c>
      <c r="B390">
        <v>173113</v>
      </c>
      <c r="C390">
        <v>0</v>
      </c>
      <c r="D390">
        <v>0</v>
      </c>
      <c r="E390">
        <v>60</v>
      </c>
      <c r="F390">
        <v>0</v>
      </c>
      <c r="G390">
        <v>0</v>
      </c>
      <c r="H390">
        <v>0</v>
      </c>
      <c r="I390">
        <v>1</v>
      </c>
      <c r="J390">
        <v>0</v>
      </c>
      <c r="K390">
        <v>0</v>
      </c>
      <c r="L390">
        <v>0</v>
      </c>
      <c r="M390">
        <v>1</v>
      </c>
      <c r="N390">
        <v>0</v>
      </c>
      <c r="O390" t="s">
        <v>26</v>
      </c>
      <c r="P390">
        <f>VLOOKUP($A390,[2]marketing!$A$1:$I$2221,2,FALSE)</f>
        <v>0</v>
      </c>
      <c r="Q390">
        <f>VLOOKUP($A390,[2]marketing!$A$1:$I$2221,3,FALSE)</f>
        <v>0</v>
      </c>
      <c r="R390">
        <f>VLOOKUP($A390,[2]marketing!$A$1:$I$2221,4,FALSE)</f>
        <v>0</v>
      </c>
      <c r="S390">
        <f>VLOOKUP($A390,[2]marketing!$A$1:$I$2221,5,FALSE)</f>
        <v>0</v>
      </c>
      <c r="T390">
        <f>VLOOKUP($A390,[2]marketing!$A$1:$I$2221,6,FALSE)</f>
        <v>0</v>
      </c>
      <c r="U390">
        <f>VLOOKUP($A390,[2]marketing!$A$1:$I$2221,7,FALSE)</f>
        <v>0</v>
      </c>
      <c r="V390">
        <f>VLOOKUP($A390,[2]marketing!$A$1:$I$2221,8,FALSE)</f>
        <v>0</v>
      </c>
      <c r="W390" s="9">
        <f>VLOOKUP($A390,[2]marketing!$A$1:$I$2221,9,FALSE)</f>
        <v>43983</v>
      </c>
    </row>
    <row r="391" spans="1:23">
      <c r="A391">
        <v>1640</v>
      </c>
      <c r="B391">
        <v>173059</v>
      </c>
      <c r="C391">
        <v>0</v>
      </c>
      <c r="D391">
        <v>1</v>
      </c>
      <c r="E391">
        <v>73</v>
      </c>
      <c r="F391">
        <v>0</v>
      </c>
      <c r="G391">
        <v>0</v>
      </c>
      <c r="H391">
        <v>0</v>
      </c>
      <c r="I391">
        <v>1</v>
      </c>
      <c r="J391">
        <v>0</v>
      </c>
      <c r="K391">
        <v>0</v>
      </c>
      <c r="L391">
        <v>0</v>
      </c>
      <c r="M391">
        <v>0</v>
      </c>
      <c r="N391">
        <v>1</v>
      </c>
      <c r="O391" t="s">
        <v>27</v>
      </c>
      <c r="P391">
        <f>VLOOKUP($A391,[2]marketing!$A$1:$I$2221,2,FALSE)</f>
        <v>0</v>
      </c>
      <c r="Q391">
        <f>VLOOKUP($A391,[2]marketing!$A$1:$I$2221,3,FALSE)</f>
        <v>0</v>
      </c>
      <c r="R391">
        <f>VLOOKUP($A391,[2]marketing!$A$1:$I$2221,4,FALSE)</f>
        <v>0</v>
      </c>
      <c r="S391">
        <f>VLOOKUP($A391,[2]marketing!$A$1:$I$2221,5,FALSE)</f>
        <v>0</v>
      </c>
      <c r="T391">
        <f>VLOOKUP($A391,[2]marketing!$A$1:$I$2221,6,FALSE)</f>
        <v>0</v>
      </c>
      <c r="U391">
        <f>VLOOKUP($A391,[2]marketing!$A$1:$I$2221,7,FALSE)</f>
        <v>0</v>
      </c>
      <c r="V391">
        <f>VLOOKUP($A391,[2]marketing!$A$1:$I$2221,8,FALSE)</f>
        <v>0</v>
      </c>
      <c r="W391" s="9">
        <f>VLOOKUP($A391,[2]marketing!$A$1:$I$2221,9,FALSE)</f>
        <v>43866</v>
      </c>
    </row>
    <row r="392" spans="1:23">
      <c r="A392">
        <v>2606</v>
      </c>
      <c r="B392">
        <v>173059</v>
      </c>
      <c r="C392">
        <v>0</v>
      </c>
      <c r="D392">
        <v>1</v>
      </c>
      <c r="E392">
        <v>73</v>
      </c>
      <c r="F392">
        <v>0</v>
      </c>
      <c r="G392">
        <v>0</v>
      </c>
      <c r="H392">
        <v>0</v>
      </c>
      <c r="I392">
        <v>1</v>
      </c>
      <c r="J392">
        <v>0</v>
      </c>
      <c r="K392">
        <v>0</v>
      </c>
      <c r="L392">
        <v>0</v>
      </c>
      <c r="M392">
        <v>0</v>
      </c>
      <c r="N392">
        <v>1</v>
      </c>
      <c r="O392" t="s">
        <v>27</v>
      </c>
      <c r="P392">
        <f>VLOOKUP($A392,[2]marketing!$A$1:$I$2221,2,FALSE)</f>
        <v>0</v>
      </c>
      <c r="Q392">
        <f>VLOOKUP($A392,[2]marketing!$A$1:$I$2221,3,FALSE)</f>
        <v>0</v>
      </c>
      <c r="R392">
        <f>VLOOKUP($A392,[2]marketing!$A$1:$I$2221,4,FALSE)</f>
        <v>0</v>
      </c>
      <c r="S392">
        <f>VLOOKUP($A392,[2]marketing!$A$1:$I$2221,5,FALSE)</f>
        <v>0</v>
      </c>
      <c r="T392">
        <f>VLOOKUP($A392,[2]marketing!$A$1:$I$2221,6,FALSE)</f>
        <v>0</v>
      </c>
      <c r="U392">
        <f>VLOOKUP($A392,[2]marketing!$A$1:$I$2221,7,FALSE)</f>
        <v>0</v>
      </c>
      <c r="V392">
        <f>VLOOKUP($A392,[2]marketing!$A$1:$I$2221,8,FALSE)</f>
        <v>0</v>
      </c>
      <c r="W392" s="9">
        <f>VLOOKUP($A392,[2]marketing!$A$1:$I$2221,9,FALSE)</f>
        <v>43866</v>
      </c>
    </row>
    <row r="393" spans="1:23">
      <c r="A393">
        <v>2965</v>
      </c>
      <c r="B393">
        <v>172968</v>
      </c>
      <c r="C393">
        <v>0</v>
      </c>
      <c r="D393">
        <v>0</v>
      </c>
      <c r="E393">
        <v>57</v>
      </c>
      <c r="F393">
        <v>1</v>
      </c>
      <c r="G393">
        <v>0</v>
      </c>
      <c r="H393">
        <v>0</v>
      </c>
      <c r="I393">
        <v>0</v>
      </c>
      <c r="J393">
        <v>0</v>
      </c>
      <c r="K393">
        <v>0</v>
      </c>
      <c r="L393">
        <v>0</v>
      </c>
      <c r="M393">
        <v>0</v>
      </c>
      <c r="N393">
        <v>1</v>
      </c>
      <c r="O393" t="s">
        <v>26</v>
      </c>
      <c r="P393">
        <f>VLOOKUP($A393,[2]marketing!$A$1:$I$2221,2,FALSE)</f>
        <v>0</v>
      </c>
      <c r="Q393">
        <f>VLOOKUP($A393,[2]marketing!$A$1:$I$2221,3,FALSE)</f>
        <v>0</v>
      </c>
      <c r="R393">
        <f>VLOOKUP($A393,[2]marketing!$A$1:$I$2221,4,FALSE)</f>
        <v>0</v>
      </c>
      <c r="S393">
        <f>VLOOKUP($A393,[2]marketing!$A$1:$I$2221,5,FALSE)</f>
        <v>1</v>
      </c>
      <c r="T393">
        <f>VLOOKUP($A393,[2]marketing!$A$1:$I$2221,6,FALSE)</f>
        <v>0</v>
      </c>
      <c r="U393">
        <f>VLOOKUP($A393,[2]marketing!$A$1:$I$2221,7,FALSE)</f>
        <v>0</v>
      </c>
      <c r="V393">
        <f>VLOOKUP($A393,[2]marketing!$A$1:$I$2221,8,FALSE)</f>
        <v>1</v>
      </c>
      <c r="W393" s="9">
        <f>VLOOKUP($A393,[2]marketing!$A$1:$I$2221,9,FALSE)</f>
        <v>43973</v>
      </c>
    </row>
    <row r="394" spans="1:23">
      <c r="A394">
        <v>3076</v>
      </c>
      <c r="B394">
        <v>172967</v>
      </c>
      <c r="C394">
        <v>0</v>
      </c>
      <c r="D394">
        <v>1</v>
      </c>
      <c r="E394">
        <v>50</v>
      </c>
      <c r="F394">
        <v>1</v>
      </c>
      <c r="G394">
        <v>0</v>
      </c>
      <c r="H394">
        <v>0</v>
      </c>
      <c r="I394">
        <v>0</v>
      </c>
      <c r="J394">
        <v>0</v>
      </c>
      <c r="K394">
        <v>0</v>
      </c>
      <c r="L394">
        <v>1</v>
      </c>
      <c r="M394">
        <v>0</v>
      </c>
      <c r="N394">
        <v>0</v>
      </c>
      <c r="O394" t="s">
        <v>28</v>
      </c>
      <c r="P394">
        <f>VLOOKUP($A394,[2]marketing!$A$1:$I$2221,2,FALSE)</f>
        <v>1</v>
      </c>
      <c r="Q394">
        <f>VLOOKUP($A394,[2]marketing!$A$1:$I$2221,3,FALSE)</f>
        <v>0</v>
      </c>
      <c r="R394">
        <f>VLOOKUP($A394,[2]marketing!$A$1:$I$2221,4,FALSE)</f>
        <v>0</v>
      </c>
      <c r="S394">
        <f>VLOOKUP($A394,[2]marketing!$A$1:$I$2221,5,FALSE)</f>
        <v>0</v>
      </c>
      <c r="T394">
        <f>VLOOKUP($A394,[2]marketing!$A$1:$I$2221,6,FALSE)</f>
        <v>0</v>
      </c>
      <c r="U394">
        <f>VLOOKUP($A394,[2]marketing!$A$1:$I$2221,7,FALSE)</f>
        <v>0</v>
      </c>
      <c r="V394">
        <f>VLOOKUP($A394,[2]marketing!$A$1:$I$2221,8,FALSE)</f>
        <v>1</v>
      </c>
      <c r="W394" s="9">
        <f>VLOOKUP($A394,[2]marketing!$A$1:$I$2221,9,FALSE)</f>
        <v>43607</v>
      </c>
    </row>
    <row r="395" spans="1:23">
      <c r="A395">
        <v>1255</v>
      </c>
      <c r="B395">
        <v>172940</v>
      </c>
      <c r="C395">
        <v>0</v>
      </c>
      <c r="D395">
        <v>0</v>
      </c>
      <c r="E395">
        <v>50</v>
      </c>
      <c r="F395">
        <v>0</v>
      </c>
      <c r="G395">
        <v>1</v>
      </c>
      <c r="H395">
        <v>0</v>
      </c>
      <c r="I395">
        <v>0</v>
      </c>
      <c r="J395">
        <v>0</v>
      </c>
      <c r="K395">
        <v>0</v>
      </c>
      <c r="L395">
        <v>1</v>
      </c>
      <c r="M395">
        <v>0</v>
      </c>
      <c r="N395">
        <v>0</v>
      </c>
      <c r="O395" t="s">
        <v>26</v>
      </c>
      <c r="P395">
        <f>VLOOKUP($A395,[2]marketing!$A$1:$I$2221,2,FALSE)</f>
        <v>0</v>
      </c>
      <c r="Q395">
        <f>VLOOKUP($A395,[2]marketing!$A$1:$I$2221,3,FALSE)</f>
        <v>0</v>
      </c>
      <c r="R395">
        <f>VLOOKUP($A395,[2]marketing!$A$1:$I$2221,4,FALSE)</f>
        <v>0</v>
      </c>
      <c r="S395">
        <f>VLOOKUP($A395,[2]marketing!$A$1:$I$2221,5,FALSE)</f>
        <v>0</v>
      </c>
      <c r="T395">
        <f>VLOOKUP($A395,[2]marketing!$A$1:$I$2221,6,FALSE)</f>
        <v>0</v>
      </c>
      <c r="U395">
        <f>VLOOKUP($A395,[2]marketing!$A$1:$I$2221,7,FALSE)</f>
        <v>0</v>
      </c>
      <c r="V395">
        <f>VLOOKUP($A395,[2]marketing!$A$1:$I$2221,8,FALSE)</f>
        <v>0</v>
      </c>
      <c r="W395" s="9">
        <f>VLOOKUP($A395,[2]marketing!$A$1:$I$2221,9,FALSE)</f>
        <v>43793</v>
      </c>
    </row>
    <row r="396" spans="1:23">
      <c r="A396">
        <v>1586</v>
      </c>
      <c r="B396">
        <v>172906</v>
      </c>
      <c r="C396">
        <v>0</v>
      </c>
      <c r="D396">
        <v>0</v>
      </c>
      <c r="E396">
        <v>65</v>
      </c>
      <c r="F396">
        <v>0</v>
      </c>
      <c r="G396">
        <v>0</v>
      </c>
      <c r="H396">
        <v>1</v>
      </c>
      <c r="I396">
        <v>0</v>
      </c>
      <c r="J396">
        <v>0</v>
      </c>
      <c r="K396">
        <v>0</v>
      </c>
      <c r="L396">
        <v>1</v>
      </c>
      <c r="M396">
        <v>0</v>
      </c>
      <c r="N396">
        <v>0</v>
      </c>
      <c r="O396" t="s">
        <v>27</v>
      </c>
      <c r="P396">
        <f>VLOOKUP($A396,[2]marketing!$A$1:$I$2221,2,FALSE)</f>
        <v>0</v>
      </c>
      <c r="Q396">
        <f>VLOOKUP($A396,[2]marketing!$A$1:$I$2221,3,FALSE)</f>
        <v>0</v>
      </c>
      <c r="R396">
        <f>VLOOKUP($A396,[2]marketing!$A$1:$I$2221,4,FALSE)</f>
        <v>0</v>
      </c>
      <c r="S396">
        <f>VLOOKUP($A396,[2]marketing!$A$1:$I$2221,5,FALSE)</f>
        <v>0</v>
      </c>
      <c r="T396">
        <f>VLOOKUP($A396,[2]marketing!$A$1:$I$2221,6,FALSE)</f>
        <v>0</v>
      </c>
      <c r="U396">
        <f>VLOOKUP($A396,[2]marketing!$A$1:$I$2221,7,FALSE)</f>
        <v>0</v>
      </c>
      <c r="V396">
        <f>VLOOKUP($A396,[2]marketing!$A$1:$I$2221,8,FALSE)</f>
        <v>0</v>
      </c>
      <c r="W396" s="9">
        <f>VLOOKUP($A396,[2]marketing!$A$1:$I$2221,9,FALSE)</f>
        <v>43883</v>
      </c>
    </row>
    <row r="397" spans="1:23">
      <c r="A397">
        <v>2852</v>
      </c>
      <c r="B397">
        <v>172905</v>
      </c>
      <c r="C397">
        <v>0</v>
      </c>
      <c r="D397">
        <v>0</v>
      </c>
      <c r="E397">
        <v>62</v>
      </c>
      <c r="F397">
        <v>0</v>
      </c>
      <c r="G397">
        <v>1</v>
      </c>
      <c r="H397">
        <v>0</v>
      </c>
      <c r="I397">
        <v>0</v>
      </c>
      <c r="J397">
        <v>0</v>
      </c>
      <c r="K397">
        <v>0</v>
      </c>
      <c r="L397">
        <v>1</v>
      </c>
      <c r="M397">
        <v>0</v>
      </c>
      <c r="N397">
        <v>0</v>
      </c>
      <c r="O397" t="s">
        <v>27</v>
      </c>
      <c r="P397">
        <f>VLOOKUP($A397,[2]marketing!$A$1:$I$2221,2,FALSE)</f>
        <v>0</v>
      </c>
      <c r="Q397">
        <f>VLOOKUP($A397,[2]marketing!$A$1:$I$2221,3,FALSE)</f>
        <v>0</v>
      </c>
      <c r="R397">
        <f>VLOOKUP($A397,[2]marketing!$A$1:$I$2221,4,FALSE)</f>
        <v>0</v>
      </c>
      <c r="S397">
        <f>VLOOKUP($A397,[2]marketing!$A$1:$I$2221,5,FALSE)</f>
        <v>1</v>
      </c>
      <c r="T397">
        <f>VLOOKUP($A397,[2]marketing!$A$1:$I$2221,6,FALSE)</f>
        <v>0</v>
      </c>
      <c r="U397">
        <f>VLOOKUP($A397,[2]marketing!$A$1:$I$2221,7,FALSE)</f>
        <v>0</v>
      </c>
      <c r="V397">
        <f>VLOOKUP($A397,[2]marketing!$A$1:$I$2221,8,FALSE)</f>
        <v>0</v>
      </c>
      <c r="W397" s="9">
        <f>VLOOKUP($A397,[2]marketing!$A$1:$I$2221,9,FALSE)</f>
        <v>44009</v>
      </c>
    </row>
    <row r="398" spans="1:23">
      <c r="A398">
        <v>2115</v>
      </c>
      <c r="B398">
        <v>172903</v>
      </c>
      <c r="C398">
        <v>0</v>
      </c>
      <c r="D398">
        <v>0</v>
      </c>
      <c r="E398">
        <v>35</v>
      </c>
      <c r="F398">
        <v>0</v>
      </c>
      <c r="G398">
        <v>0</v>
      </c>
      <c r="H398">
        <v>1</v>
      </c>
      <c r="I398">
        <v>0</v>
      </c>
      <c r="J398">
        <v>0</v>
      </c>
      <c r="K398">
        <v>0</v>
      </c>
      <c r="L398">
        <v>1</v>
      </c>
      <c r="M398">
        <v>0</v>
      </c>
      <c r="N398">
        <v>0</v>
      </c>
      <c r="O398" t="s">
        <v>24</v>
      </c>
      <c r="P398">
        <f>VLOOKUP($A398,[2]marketing!$A$1:$I$2221,2,FALSE)</f>
        <v>0</v>
      </c>
      <c r="Q398">
        <f>VLOOKUP($A398,[2]marketing!$A$1:$I$2221,3,FALSE)</f>
        <v>1</v>
      </c>
      <c r="R398">
        <f>VLOOKUP($A398,[2]marketing!$A$1:$I$2221,4,FALSE)</f>
        <v>1</v>
      </c>
      <c r="S398">
        <f>VLOOKUP($A398,[2]marketing!$A$1:$I$2221,5,FALSE)</f>
        <v>1</v>
      </c>
      <c r="T398">
        <f>VLOOKUP($A398,[2]marketing!$A$1:$I$2221,6,FALSE)</f>
        <v>0</v>
      </c>
      <c r="U398">
        <f>VLOOKUP($A398,[2]marketing!$A$1:$I$2221,7,FALSE)</f>
        <v>0</v>
      </c>
      <c r="V398">
        <f>VLOOKUP($A398,[2]marketing!$A$1:$I$2221,8,FALSE)</f>
        <v>1</v>
      </c>
      <c r="W398" s="9">
        <f>VLOOKUP($A398,[2]marketing!$A$1:$I$2221,9,FALSE)</f>
        <v>43925</v>
      </c>
    </row>
    <row r="399" spans="1:23">
      <c r="A399">
        <v>2305</v>
      </c>
      <c r="B399">
        <v>172828</v>
      </c>
      <c r="C399">
        <v>0</v>
      </c>
      <c r="D399">
        <v>1</v>
      </c>
      <c r="E399">
        <v>58</v>
      </c>
      <c r="F399">
        <v>0</v>
      </c>
      <c r="G399">
        <v>1</v>
      </c>
      <c r="H399">
        <v>0</v>
      </c>
      <c r="I399">
        <v>0</v>
      </c>
      <c r="J399">
        <v>0</v>
      </c>
      <c r="K399">
        <v>0</v>
      </c>
      <c r="L399">
        <v>0</v>
      </c>
      <c r="M399">
        <v>1</v>
      </c>
      <c r="N399">
        <v>0</v>
      </c>
      <c r="O399" t="s">
        <v>26</v>
      </c>
      <c r="P399">
        <f>VLOOKUP($A399,[2]marketing!$A$1:$I$2221,2,FALSE)</f>
        <v>0</v>
      </c>
      <c r="Q399">
        <f>VLOOKUP($A399,[2]marketing!$A$1:$I$2221,3,FALSE)</f>
        <v>0</v>
      </c>
      <c r="R399">
        <f>VLOOKUP($A399,[2]marketing!$A$1:$I$2221,4,FALSE)</f>
        <v>0</v>
      </c>
      <c r="S399">
        <f>VLOOKUP($A399,[2]marketing!$A$1:$I$2221,5,FALSE)</f>
        <v>0</v>
      </c>
      <c r="T399">
        <f>VLOOKUP($A399,[2]marketing!$A$1:$I$2221,6,FALSE)</f>
        <v>0</v>
      </c>
      <c r="U399">
        <f>VLOOKUP($A399,[2]marketing!$A$1:$I$2221,7,FALSE)</f>
        <v>0</v>
      </c>
      <c r="V399">
        <f>VLOOKUP($A399,[2]marketing!$A$1:$I$2221,8,FALSE)</f>
        <v>0</v>
      </c>
      <c r="W399" s="9">
        <f>VLOOKUP($A399,[2]marketing!$A$1:$I$2221,9,FALSE)</f>
        <v>43668</v>
      </c>
    </row>
    <row r="400" spans="1:23">
      <c r="A400">
        <v>1515</v>
      </c>
      <c r="B400">
        <v>172679</v>
      </c>
      <c r="C400">
        <v>0</v>
      </c>
      <c r="D400">
        <v>1</v>
      </c>
      <c r="E400">
        <v>51</v>
      </c>
      <c r="F400">
        <v>0</v>
      </c>
      <c r="G400">
        <v>0</v>
      </c>
      <c r="H400">
        <v>1</v>
      </c>
      <c r="I400">
        <v>0</v>
      </c>
      <c r="J400">
        <v>0</v>
      </c>
      <c r="K400">
        <v>0</v>
      </c>
      <c r="L400">
        <v>1</v>
      </c>
      <c r="M400">
        <v>0</v>
      </c>
      <c r="N400">
        <v>0</v>
      </c>
      <c r="O400" t="s">
        <v>24</v>
      </c>
      <c r="P400">
        <f>VLOOKUP($A400,[2]marketing!$A$1:$I$2221,2,FALSE)</f>
        <v>0</v>
      </c>
      <c r="Q400">
        <f>VLOOKUP($A400,[2]marketing!$A$1:$I$2221,3,FALSE)</f>
        <v>0</v>
      </c>
      <c r="R400">
        <f>VLOOKUP($A400,[2]marketing!$A$1:$I$2221,4,FALSE)</f>
        <v>0</v>
      </c>
      <c r="S400">
        <f>VLOOKUP($A400,[2]marketing!$A$1:$I$2221,5,FALSE)</f>
        <v>0</v>
      </c>
      <c r="T400">
        <f>VLOOKUP($A400,[2]marketing!$A$1:$I$2221,6,FALSE)</f>
        <v>0</v>
      </c>
      <c r="U400">
        <f>VLOOKUP($A400,[2]marketing!$A$1:$I$2221,7,FALSE)</f>
        <v>0</v>
      </c>
      <c r="V400">
        <f>VLOOKUP($A400,[2]marketing!$A$1:$I$2221,8,FALSE)</f>
        <v>0</v>
      </c>
      <c r="W400" s="9">
        <f>VLOOKUP($A400,[2]marketing!$A$1:$I$2221,9,FALSE)</f>
        <v>43884</v>
      </c>
    </row>
    <row r="401" spans="1:23">
      <c r="A401">
        <v>2943</v>
      </c>
      <c r="B401">
        <v>172643</v>
      </c>
      <c r="C401">
        <v>0</v>
      </c>
      <c r="D401">
        <v>0</v>
      </c>
      <c r="E401">
        <v>71</v>
      </c>
      <c r="F401">
        <v>0</v>
      </c>
      <c r="G401">
        <v>0</v>
      </c>
      <c r="H401">
        <v>0</v>
      </c>
      <c r="I401">
        <v>0</v>
      </c>
      <c r="J401">
        <v>1</v>
      </c>
      <c r="K401">
        <v>0</v>
      </c>
      <c r="L401">
        <v>1</v>
      </c>
      <c r="M401">
        <v>0</v>
      </c>
      <c r="N401">
        <v>0</v>
      </c>
      <c r="O401" t="s">
        <v>24</v>
      </c>
      <c r="P401">
        <f>VLOOKUP($A401,[2]marketing!$A$1:$I$2221,2,FALSE)</f>
        <v>0</v>
      </c>
      <c r="Q401">
        <f>VLOOKUP($A401,[2]marketing!$A$1:$I$2221,3,FALSE)</f>
        <v>0</v>
      </c>
      <c r="R401">
        <f>VLOOKUP($A401,[2]marketing!$A$1:$I$2221,4,FALSE)</f>
        <v>0</v>
      </c>
      <c r="S401">
        <f>VLOOKUP($A401,[2]marketing!$A$1:$I$2221,5,FALSE)</f>
        <v>1</v>
      </c>
      <c r="T401">
        <f>VLOOKUP($A401,[2]marketing!$A$1:$I$2221,6,FALSE)</f>
        <v>0</v>
      </c>
      <c r="U401">
        <f>VLOOKUP($A401,[2]marketing!$A$1:$I$2221,7,FALSE)</f>
        <v>0</v>
      </c>
      <c r="V401">
        <f>VLOOKUP($A401,[2]marketing!$A$1:$I$2221,8,FALSE)</f>
        <v>1</v>
      </c>
      <c r="W401" s="9">
        <f>VLOOKUP($A401,[2]marketing!$A$1:$I$2221,9,FALSE)</f>
        <v>43681</v>
      </c>
    </row>
    <row r="402" spans="1:23">
      <c r="A402">
        <v>1607</v>
      </c>
      <c r="B402">
        <v>172635</v>
      </c>
      <c r="C402">
        <v>0</v>
      </c>
      <c r="D402">
        <v>0</v>
      </c>
      <c r="E402">
        <v>65</v>
      </c>
      <c r="F402">
        <v>0</v>
      </c>
      <c r="G402">
        <v>1</v>
      </c>
      <c r="H402">
        <v>0</v>
      </c>
      <c r="I402">
        <v>0</v>
      </c>
      <c r="J402">
        <v>0</v>
      </c>
      <c r="K402">
        <v>0</v>
      </c>
      <c r="L402">
        <v>0</v>
      </c>
      <c r="M402">
        <v>0</v>
      </c>
      <c r="N402">
        <v>0</v>
      </c>
      <c r="O402" t="s">
        <v>23</v>
      </c>
      <c r="P402">
        <f>VLOOKUP($A402,[2]marketing!$A$1:$I$2221,2,FALSE)</f>
        <v>0</v>
      </c>
      <c r="Q402">
        <f>VLOOKUP($A402,[2]marketing!$A$1:$I$2221,3,FALSE)</f>
        <v>0</v>
      </c>
      <c r="R402">
        <f>VLOOKUP($A402,[2]marketing!$A$1:$I$2221,4,FALSE)</f>
        <v>0</v>
      </c>
      <c r="S402">
        <f>VLOOKUP($A402,[2]marketing!$A$1:$I$2221,5,FALSE)</f>
        <v>1</v>
      </c>
      <c r="T402">
        <f>VLOOKUP($A402,[2]marketing!$A$1:$I$2221,6,FALSE)</f>
        <v>0</v>
      </c>
      <c r="U402">
        <f>VLOOKUP($A402,[2]marketing!$A$1:$I$2221,7,FALSE)</f>
        <v>0</v>
      </c>
      <c r="V402">
        <f>VLOOKUP($A402,[2]marketing!$A$1:$I$2221,8,FALSE)</f>
        <v>0</v>
      </c>
      <c r="W402" s="9">
        <f>VLOOKUP($A402,[2]marketing!$A$1:$I$2221,9,FALSE)</f>
        <v>43777</v>
      </c>
    </row>
    <row r="403" spans="1:23">
      <c r="A403">
        <v>2648</v>
      </c>
      <c r="B403">
        <v>172635</v>
      </c>
      <c r="C403">
        <v>0</v>
      </c>
      <c r="D403">
        <v>0</v>
      </c>
      <c r="E403">
        <v>65</v>
      </c>
      <c r="F403">
        <v>0</v>
      </c>
      <c r="G403">
        <v>1</v>
      </c>
      <c r="H403">
        <v>0</v>
      </c>
      <c r="I403">
        <v>0</v>
      </c>
      <c r="J403">
        <v>0</v>
      </c>
      <c r="K403">
        <v>0</v>
      </c>
      <c r="L403">
        <v>0</v>
      </c>
      <c r="M403">
        <v>0</v>
      </c>
      <c r="N403">
        <v>0</v>
      </c>
      <c r="O403" t="s">
        <v>27</v>
      </c>
      <c r="P403">
        <f>VLOOKUP($A403,[2]marketing!$A$1:$I$2221,2,FALSE)</f>
        <v>0</v>
      </c>
      <c r="Q403">
        <f>VLOOKUP($A403,[2]marketing!$A$1:$I$2221,3,FALSE)</f>
        <v>0</v>
      </c>
      <c r="R403">
        <f>VLOOKUP($A403,[2]marketing!$A$1:$I$2221,4,FALSE)</f>
        <v>0</v>
      </c>
      <c r="S403">
        <f>VLOOKUP($A403,[2]marketing!$A$1:$I$2221,5,FALSE)</f>
        <v>1</v>
      </c>
      <c r="T403">
        <f>VLOOKUP($A403,[2]marketing!$A$1:$I$2221,6,FALSE)</f>
        <v>0</v>
      </c>
      <c r="U403">
        <f>VLOOKUP($A403,[2]marketing!$A$1:$I$2221,7,FALSE)</f>
        <v>0</v>
      </c>
      <c r="V403">
        <f>VLOOKUP($A403,[2]marketing!$A$1:$I$2221,8,FALSE)</f>
        <v>0</v>
      </c>
      <c r="W403" s="9">
        <f>VLOOKUP($A403,[2]marketing!$A$1:$I$2221,9,FALSE)</f>
        <v>43777</v>
      </c>
    </row>
    <row r="404" spans="1:23">
      <c r="A404">
        <v>2918</v>
      </c>
      <c r="B404">
        <v>172570</v>
      </c>
      <c r="C404">
        <v>0</v>
      </c>
      <c r="D404">
        <v>0</v>
      </c>
      <c r="E404">
        <v>36</v>
      </c>
      <c r="F404">
        <v>0</v>
      </c>
      <c r="G404">
        <v>1</v>
      </c>
      <c r="H404">
        <v>0</v>
      </c>
      <c r="I404">
        <v>0</v>
      </c>
      <c r="J404">
        <v>0</v>
      </c>
      <c r="K404">
        <v>0</v>
      </c>
      <c r="L404">
        <v>1</v>
      </c>
      <c r="M404">
        <v>0</v>
      </c>
      <c r="N404">
        <v>0</v>
      </c>
      <c r="O404" t="s">
        <v>27</v>
      </c>
      <c r="P404">
        <f>VLOOKUP($A404,[2]marketing!$A$1:$I$2221,2,FALSE)</f>
        <v>0</v>
      </c>
      <c r="Q404">
        <f>VLOOKUP($A404,[2]marketing!$A$1:$I$2221,3,FALSE)</f>
        <v>0</v>
      </c>
      <c r="R404">
        <f>VLOOKUP($A404,[2]marketing!$A$1:$I$2221,4,FALSE)</f>
        <v>0</v>
      </c>
      <c r="S404">
        <f>VLOOKUP($A404,[2]marketing!$A$1:$I$2221,5,FALSE)</f>
        <v>0</v>
      </c>
      <c r="T404">
        <f>VLOOKUP($A404,[2]marketing!$A$1:$I$2221,6,FALSE)</f>
        <v>0</v>
      </c>
      <c r="U404">
        <f>VLOOKUP($A404,[2]marketing!$A$1:$I$2221,7,FALSE)</f>
        <v>0</v>
      </c>
      <c r="V404">
        <f>VLOOKUP($A404,[2]marketing!$A$1:$I$2221,8,FALSE)</f>
        <v>0</v>
      </c>
      <c r="W404" s="9">
        <f>VLOOKUP($A404,[2]marketing!$A$1:$I$2221,9,FALSE)</f>
        <v>44103</v>
      </c>
    </row>
    <row r="405" spans="1:23">
      <c r="A405">
        <v>1046</v>
      </c>
      <c r="B405">
        <v>172550</v>
      </c>
      <c r="C405">
        <v>1</v>
      </c>
      <c r="D405">
        <v>1</v>
      </c>
      <c r="E405">
        <v>66</v>
      </c>
      <c r="F405">
        <v>0</v>
      </c>
      <c r="G405">
        <v>1</v>
      </c>
      <c r="H405">
        <v>0</v>
      </c>
      <c r="I405">
        <v>0</v>
      </c>
      <c r="J405">
        <v>0</v>
      </c>
      <c r="K405">
        <v>0</v>
      </c>
      <c r="L405">
        <v>0</v>
      </c>
      <c r="M405">
        <v>0</v>
      </c>
      <c r="N405">
        <v>1</v>
      </c>
      <c r="O405" t="s">
        <v>27</v>
      </c>
      <c r="P405">
        <f>VLOOKUP($A405,[2]marketing!$A$1:$I$2221,2,FALSE)</f>
        <v>0</v>
      </c>
      <c r="Q405">
        <f>VLOOKUP($A405,[2]marketing!$A$1:$I$2221,3,FALSE)</f>
        <v>0</v>
      </c>
      <c r="R405">
        <f>VLOOKUP($A405,[2]marketing!$A$1:$I$2221,4,FALSE)</f>
        <v>0</v>
      </c>
      <c r="S405">
        <f>VLOOKUP($A405,[2]marketing!$A$1:$I$2221,5,FALSE)</f>
        <v>0</v>
      </c>
      <c r="T405">
        <f>VLOOKUP($A405,[2]marketing!$A$1:$I$2221,6,FALSE)</f>
        <v>0</v>
      </c>
      <c r="U405">
        <f>VLOOKUP($A405,[2]marketing!$A$1:$I$2221,7,FALSE)</f>
        <v>0</v>
      </c>
      <c r="V405">
        <f>VLOOKUP($A405,[2]marketing!$A$1:$I$2221,8,FALSE)</f>
        <v>0</v>
      </c>
      <c r="W405" s="9">
        <f>VLOOKUP($A405,[2]marketing!$A$1:$I$2221,9,FALSE)</f>
        <v>43570</v>
      </c>
    </row>
    <row r="406" spans="1:23">
      <c r="A406">
        <v>1790</v>
      </c>
      <c r="B406">
        <v>172504</v>
      </c>
      <c r="C406">
        <v>0</v>
      </c>
      <c r="D406">
        <v>1</v>
      </c>
      <c r="E406">
        <v>48</v>
      </c>
      <c r="F406">
        <v>0</v>
      </c>
      <c r="G406">
        <v>0</v>
      </c>
      <c r="H406">
        <v>1</v>
      </c>
      <c r="I406">
        <v>0</v>
      </c>
      <c r="J406">
        <v>0</v>
      </c>
      <c r="K406">
        <v>0</v>
      </c>
      <c r="L406">
        <v>1</v>
      </c>
      <c r="M406">
        <v>0</v>
      </c>
      <c r="N406">
        <v>0</v>
      </c>
      <c r="O406" t="s">
        <v>27</v>
      </c>
      <c r="P406">
        <f>VLOOKUP($A406,[2]marketing!$A$1:$I$2221,2,FALSE)</f>
        <v>0</v>
      </c>
      <c r="Q406">
        <f>VLOOKUP($A406,[2]marketing!$A$1:$I$2221,3,FALSE)</f>
        <v>0</v>
      </c>
      <c r="R406">
        <f>VLOOKUP($A406,[2]marketing!$A$1:$I$2221,4,FALSE)</f>
        <v>0</v>
      </c>
      <c r="S406">
        <f>VLOOKUP($A406,[2]marketing!$A$1:$I$2221,5,FALSE)</f>
        <v>0</v>
      </c>
      <c r="T406">
        <f>VLOOKUP($A406,[2]marketing!$A$1:$I$2221,6,FALSE)</f>
        <v>0</v>
      </c>
      <c r="U406">
        <f>VLOOKUP($A406,[2]marketing!$A$1:$I$2221,7,FALSE)</f>
        <v>0</v>
      </c>
      <c r="V406">
        <f>VLOOKUP($A406,[2]marketing!$A$1:$I$2221,8,FALSE)</f>
        <v>0</v>
      </c>
      <c r="W406" s="9">
        <f>VLOOKUP($A406,[2]marketing!$A$1:$I$2221,9,FALSE)</f>
        <v>43719</v>
      </c>
    </row>
    <row r="407" spans="1:23">
      <c r="A407">
        <v>1209</v>
      </c>
      <c r="B407">
        <v>172460</v>
      </c>
      <c r="C407">
        <v>0</v>
      </c>
      <c r="D407">
        <v>0</v>
      </c>
      <c r="E407">
        <v>51</v>
      </c>
      <c r="F407">
        <v>0</v>
      </c>
      <c r="G407">
        <v>1</v>
      </c>
      <c r="H407">
        <v>0</v>
      </c>
      <c r="I407">
        <v>0</v>
      </c>
      <c r="J407">
        <v>0</v>
      </c>
      <c r="K407">
        <v>0</v>
      </c>
      <c r="L407">
        <v>1</v>
      </c>
      <c r="M407">
        <v>0</v>
      </c>
      <c r="N407">
        <v>0</v>
      </c>
      <c r="O407" t="s">
        <v>24</v>
      </c>
      <c r="P407">
        <f>VLOOKUP($A407,[2]marketing!$A$1:$I$2221,2,FALSE)</f>
        <v>0</v>
      </c>
      <c r="Q407">
        <f>VLOOKUP($A407,[2]marketing!$A$1:$I$2221,3,FALSE)</f>
        <v>0</v>
      </c>
      <c r="R407">
        <f>VLOOKUP($A407,[2]marketing!$A$1:$I$2221,4,FALSE)</f>
        <v>0</v>
      </c>
      <c r="S407">
        <f>VLOOKUP($A407,[2]marketing!$A$1:$I$2221,5,FALSE)</f>
        <v>0</v>
      </c>
      <c r="T407">
        <f>VLOOKUP($A407,[2]marketing!$A$1:$I$2221,6,FALSE)</f>
        <v>0</v>
      </c>
      <c r="U407">
        <f>VLOOKUP($A407,[2]marketing!$A$1:$I$2221,7,FALSE)</f>
        <v>0</v>
      </c>
      <c r="V407">
        <f>VLOOKUP($A407,[2]marketing!$A$1:$I$2221,8,FALSE)</f>
        <v>0</v>
      </c>
      <c r="W407" s="9">
        <f>VLOOKUP($A407,[2]marketing!$A$1:$I$2221,9,FALSE)</f>
        <v>43941</v>
      </c>
    </row>
    <row r="408" spans="1:23">
      <c r="A408">
        <v>1902</v>
      </c>
      <c r="B408">
        <v>172354</v>
      </c>
      <c r="C408">
        <v>0</v>
      </c>
      <c r="D408">
        <v>0</v>
      </c>
      <c r="E408">
        <v>27</v>
      </c>
      <c r="F408">
        <v>0</v>
      </c>
      <c r="G408">
        <v>0</v>
      </c>
      <c r="H408">
        <v>1</v>
      </c>
      <c r="I408">
        <v>0</v>
      </c>
      <c r="J408">
        <v>0</v>
      </c>
      <c r="K408">
        <v>0</v>
      </c>
      <c r="L408">
        <v>1</v>
      </c>
      <c r="M408">
        <v>0</v>
      </c>
      <c r="N408">
        <v>0</v>
      </c>
      <c r="O408" t="s">
        <v>25</v>
      </c>
      <c r="P408">
        <f>VLOOKUP($A408,[2]marketing!$A$1:$I$2221,2,FALSE)</f>
        <v>0</v>
      </c>
      <c r="Q408">
        <f>VLOOKUP($A408,[2]marketing!$A$1:$I$2221,3,FALSE)</f>
        <v>0</v>
      </c>
      <c r="R408">
        <f>VLOOKUP($A408,[2]marketing!$A$1:$I$2221,4,FALSE)</f>
        <v>0</v>
      </c>
      <c r="S408">
        <f>VLOOKUP($A408,[2]marketing!$A$1:$I$2221,5,FALSE)</f>
        <v>0</v>
      </c>
      <c r="T408">
        <f>VLOOKUP($A408,[2]marketing!$A$1:$I$2221,6,FALSE)</f>
        <v>0</v>
      </c>
      <c r="U408">
        <f>VLOOKUP($A408,[2]marketing!$A$1:$I$2221,7,FALSE)</f>
        <v>0</v>
      </c>
      <c r="V408">
        <f>VLOOKUP($A408,[2]marketing!$A$1:$I$2221,8,FALSE)</f>
        <v>0</v>
      </c>
      <c r="W408" s="9">
        <f>VLOOKUP($A408,[2]marketing!$A$1:$I$2221,9,FALSE)</f>
        <v>43730</v>
      </c>
    </row>
    <row r="409" spans="1:23">
      <c r="A409">
        <v>2928</v>
      </c>
      <c r="B409">
        <v>172335</v>
      </c>
      <c r="C409">
        <v>0</v>
      </c>
      <c r="D409">
        <v>0</v>
      </c>
      <c r="E409">
        <v>44</v>
      </c>
      <c r="F409">
        <v>0</v>
      </c>
      <c r="G409">
        <v>0</v>
      </c>
      <c r="H409">
        <v>0</v>
      </c>
      <c r="I409">
        <v>1</v>
      </c>
      <c r="J409">
        <v>0</v>
      </c>
      <c r="K409">
        <v>0</v>
      </c>
      <c r="L409">
        <v>0</v>
      </c>
      <c r="M409">
        <v>0</v>
      </c>
      <c r="N409">
        <v>1</v>
      </c>
      <c r="O409" t="s">
        <v>25</v>
      </c>
      <c r="P409">
        <f>VLOOKUP($A409,[2]marketing!$A$1:$I$2221,2,FALSE)</f>
        <v>0</v>
      </c>
      <c r="Q409">
        <f>VLOOKUP($A409,[2]marketing!$A$1:$I$2221,3,FALSE)</f>
        <v>0</v>
      </c>
      <c r="R409">
        <f>VLOOKUP($A409,[2]marketing!$A$1:$I$2221,4,FALSE)</f>
        <v>0</v>
      </c>
      <c r="S409">
        <f>VLOOKUP($A409,[2]marketing!$A$1:$I$2221,5,FALSE)</f>
        <v>0</v>
      </c>
      <c r="T409">
        <f>VLOOKUP($A409,[2]marketing!$A$1:$I$2221,6,FALSE)</f>
        <v>0</v>
      </c>
      <c r="U409">
        <f>VLOOKUP($A409,[2]marketing!$A$1:$I$2221,7,FALSE)</f>
        <v>0</v>
      </c>
      <c r="V409">
        <f>VLOOKUP($A409,[2]marketing!$A$1:$I$2221,8,FALSE)</f>
        <v>1</v>
      </c>
      <c r="W409" s="9">
        <f>VLOOKUP($A409,[2]marketing!$A$1:$I$2221,9,FALSE)</f>
        <v>43483</v>
      </c>
    </row>
    <row r="410" spans="1:23">
      <c r="A410">
        <v>3100</v>
      </c>
      <c r="B410">
        <v>172309</v>
      </c>
      <c r="C410">
        <v>0</v>
      </c>
      <c r="D410">
        <v>0</v>
      </c>
      <c r="E410">
        <v>44</v>
      </c>
      <c r="F410">
        <v>0</v>
      </c>
      <c r="G410">
        <v>0</v>
      </c>
      <c r="H410">
        <v>1</v>
      </c>
      <c r="I410">
        <v>0</v>
      </c>
      <c r="J410">
        <v>0</v>
      </c>
      <c r="K410">
        <v>0</v>
      </c>
      <c r="L410">
        <v>0</v>
      </c>
      <c r="M410">
        <v>1</v>
      </c>
      <c r="N410">
        <v>0</v>
      </c>
      <c r="O410" t="s">
        <v>28</v>
      </c>
      <c r="P410">
        <f>VLOOKUP($A410,[2]marketing!$A$1:$I$2221,2,FALSE)</f>
        <v>0</v>
      </c>
      <c r="Q410">
        <f>VLOOKUP($A410,[2]marketing!$A$1:$I$2221,3,FALSE)</f>
        <v>0</v>
      </c>
      <c r="R410">
        <f>VLOOKUP($A410,[2]marketing!$A$1:$I$2221,4,FALSE)</f>
        <v>0</v>
      </c>
      <c r="S410">
        <f>VLOOKUP($A410,[2]marketing!$A$1:$I$2221,5,FALSE)</f>
        <v>1</v>
      </c>
      <c r="T410">
        <f>VLOOKUP($A410,[2]marketing!$A$1:$I$2221,6,FALSE)</f>
        <v>0</v>
      </c>
      <c r="U410">
        <f>VLOOKUP($A410,[2]marketing!$A$1:$I$2221,7,FALSE)</f>
        <v>0</v>
      </c>
      <c r="V410">
        <f>VLOOKUP($A410,[2]marketing!$A$1:$I$2221,8,FALSE)</f>
        <v>1</v>
      </c>
      <c r="W410" s="9">
        <f>VLOOKUP($A410,[2]marketing!$A$1:$I$2221,9,FALSE)</f>
        <v>43693</v>
      </c>
    </row>
    <row r="411" spans="1:23">
      <c r="A411">
        <v>1605</v>
      </c>
      <c r="B411">
        <v>172298</v>
      </c>
      <c r="C411">
        <v>0</v>
      </c>
      <c r="D411">
        <v>0</v>
      </c>
      <c r="E411">
        <v>71</v>
      </c>
      <c r="F411">
        <v>0</v>
      </c>
      <c r="G411">
        <v>0</v>
      </c>
      <c r="H411">
        <v>0</v>
      </c>
      <c r="I411">
        <v>0</v>
      </c>
      <c r="J411">
        <v>1</v>
      </c>
      <c r="K411">
        <v>0</v>
      </c>
      <c r="L411">
        <v>1</v>
      </c>
      <c r="M411">
        <v>0</v>
      </c>
      <c r="N411">
        <v>0</v>
      </c>
      <c r="O411" t="s">
        <v>24</v>
      </c>
      <c r="P411">
        <f>VLOOKUP($A411,[2]marketing!$A$1:$I$2221,2,FALSE)</f>
        <v>0</v>
      </c>
      <c r="Q411">
        <f>VLOOKUP($A411,[2]marketing!$A$1:$I$2221,3,FALSE)</f>
        <v>1</v>
      </c>
      <c r="R411">
        <f>VLOOKUP($A411,[2]marketing!$A$1:$I$2221,4,FALSE)</f>
        <v>1</v>
      </c>
      <c r="S411">
        <f>VLOOKUP($A411,[2]marketing!$A$1:$I$2221,5,FALSE)</f>
        <v>0</v>
      </c>
      <c r="T411">
        <f>VLOOKUP($A411,[2]marketing!$A$1:$I$2221,6,FALSE)</f>
        <v>0</v>
      </c>
      <c r="U411">
        <f>VLOOKUP($A411,[2]marketing!$A$1:$I$2221,7,FALSE)</f>
        <v>0</v>
      </c>
      <c r="V411">
        <f>VLOOKUP($A411,[2]marketing!$A$1:$I$2221,8,FALSE)</f>
        <v>0</v>
      </c>
      <c r="W411" s="9">
        <f>VLOOKUP($A411,[2]marketing!$A$1:$I$2221,9,FALSE)</f>
        <v>44057</v>
      </c>
    </row>
    <row r="412" spans="1:23">
      <c r="A412">
        <v>2792</v>
      </c>
      <c r="B412">
        <v>172282</v>
      </c>
      <c r="C412">
        <v>0</v>
      </c>
      <c r="D412">
        <v>0</v>
      </c>
      <c r="E412">
        <v>69</v>
      </c>
      <c r="F412">
        <v>0</v>
      </c>
      <c r="G412">
        <v>0</v>
      </c>
      <c r="H412">
        <v>1</v>
      </c>
      <c r="I412">
        <v>0</v>
      </c>
      <c r="J412">
        <v>0</v>
      </c>
      <c r="K412">
        <v>0</v>
      </c>
      <c r="L412">
        <v>1</v>
      </c>
      <c r="M412">
        <v>0</v>
      </c>
      <c r="N412">
        <v>0</v>
      </c>
      <c r="O412" t="s">
        <v>27</v>
      </c>
      <c r="P412">
        <f>VLOOKUP($A412,[2]marketing!$A$1:$I$2221,2,FALSE)</f>
        <v>0</v>
      </c>
      <c r="Q412">
        <f>VLOOKUP($A412,[2]marketing!$A$1:$I$2221,3,FALSE)</f>
        <v>0</v>
      </c>
      <c r="R412">
        <f>VLOOKUP($A412,[2]marketing!$A$1:$I$2221,4,FALSE)</f>
        <v>0</v>
      </c>
      <c r="S412">
        <f>VLOOKUP($A412,[2]marketing!$A$1:$I$2221,5,FALSE)</f>
        <v>0</v>
      </c>
      <c r="T412">
        <f>VLOOKUP($A412,[2]marketing!$A$1:$I$2221,6,FALSE)</f>
        <v>0</v>
      </c>
      <c r="U412">
        <f>VLOOKUP($A412,[2]marketing!$A$1:$I$2221,7,FALSE)</f>
        <v>0</v>
      </c>
      <c r="V412">
        <f>VLOOKUP($A412,[2]marketing!$A$1:$I$2221,8,FALSE)</f>
        <v>1</v>
      </c>
      <c r="W412" s="9">
        <f>VLOOKUP($A412,[2]marketing!$A$1:$I$2221,9,FALSE)</f>
        <v>43823</v>
      </c>
    </row>
    <row r="413" spans="1:23">
      <c r="A413">
        <v>1760</v>
      </c>
      <c r="B413">
        <v>172258</v>
      </c>
      <c r="C413">
        <v>0</v>
      </c>
      <c r="D413">
        <v>1</v>
      </c>
      <c r="E413">
        <v>49</v>
      </c>
      <c r="F413">
        <v>0</v>
      </c>
      <c r="G413">
        <v>0</v>
      </c>
      <c r="H413">
        <v>1</v>
      </c>
      <c r="I413">
        <v>0</v>
      </c>
      <c r="J413">
        <v>0</v>
      </c>
      <c r="K413">
        <v>0</v>
      </c>
      <c r="L413">
        <v>1</v>
      </c>
      <c r="M413">
        <v>0</v>
      </c>
      <c r="N413">
        <v>0</v>
      </c>
      <c r="O413" t="s">
        <v>27</v>
      </c>
      <c r="P413">
        <f>VLOOKUP($A413,[2]marketing!$A$1:$I$2221,2,FALSE)</f>
        <v>0</v>
      </c>
      <c r="Q413">
        <f>VLOOKUP($A413,[2]marketing!$A$1:$I$2221,3,FALSE)</f>
        <v>0</v>
      </c>
      <c r="R413">
        <f>VLOOKUP($A413,[2]marketing!$A$1:$I$2221,4,FALSE)</f>
        <v>0</v>
      </c>
      <c r="S413">
        <f>VLOOKUP($A413,[2]marketing!$A$1:$I$2221,5,FALSE)</f>
        <v>0</v>
      </c>
      <c r="T413">
        <f>VLOOKUP($A413,[2]marketing!$A$1:$I$2221,6,FALSE)</f>
        <v>0</v>
      </c>
      <c r="U413">
        <f>VLOOKUP($A413,[2]marketing!$A$1:$I$2221,7,FALSE)</f>
        <v>0</v>
      </c>
      <c r="V413">
        <f>VLOOKUP($A413,[2]marketing!$A$1:$I$2221,8,FALSE)</f>
        <v>0</v>
      </c>
      <c r="W413" s="9">
        <f>VLOOKUP($A413,[2]marketing!$A$1:$I$2221,9,FALSE)</f>
        <v>43878</v>
      </c>
    </row>
    <row r="414" spans="1:23">
      <c r="A414">
        <v>2039</v>
      </c>
      <c r="B414">
        <v>172228</v>
      </c>
      <c r="C414">
        <v>0</v>
      </c>
      <c r="D414">
        <v>0</v>
      </c>
      <c r="E414">
        <v>68</v>
      </c>
      <c r="F414">
        <v>0</v>
      </c>
      <c r="G414">
        <v>0</v>
      </c>
      <c r="H414">
        <v>1</v>
      </c>
      <c r="I414">
        <v>0</v>
      </c>
      <c r="J414">
        <v>0</v>
      </c>
      <c r="K414">
        <v>0</v>
      </c>
      <c r="L414">
        <v>1</v>
      </c>
      <c r="M414">
        <v>0</v>
      </c>
      <c r="N414">
        <v>0</v>
      </c>
      <c r="O414" t="s">
        <v>23</v>
      </c>
      <c r="P414">
        <f>VLOOKUP($A414,[2]marketing!$A$1:$I$2221,2,FALSE)</f>
        <v>0</v>
      </c>
      <c r="Q414">
        <f>VLOOKUP($A414,[2]marketing!$A$1:$I$2221,3,FALSE)</f>
        <v>0</v>
      </c>
      <c r="R414">
        <f>VLOOKUP($A414,[2]marketing!$A$1:$I$2221,4,FALSE)</f>
        <v>0</v>
      </c>
      <c r="S414">
        <f>VLOOKUP($A414,[2]marketing!$A$1:$I$2221,5,FALSE)</f>
        <v>0</v>
      </c>
      <c r="T414">
        <f>VLOOKUP($A414,[2]marketing!$A$1:$I$2221,6,FALSE)</f>
        <v>0</v>
      </c>
      <c r="U414">
        <f>VLOOKUP($A414,[2]marketing!$A$1:$I$2221,7,FALSE)</f>
        <v>0</v>
      </c>
      <c r="V414">
        <f>VLOOKUP($A414,[2]marketing!$A$1:$I$2221,8,FALSE)</f>
        <v>0</v>
      </c>
      <c r="W414" s="9">
        <f>VLOOKUP($A414,[2]marketing!$A$1:$I$2221,9,FALSE)</f>
        <v>43589</v>
      </c>
    </row>
    <row r="415" spans="1:23">
      <c r="A415">
        <v>3087</v>
      </c>
      <c r="B415">
        <v>172217</v>
      </c>
      <c r="C415">
        <v>0</v>
      </c>
      <c r="D415">
        <v>0</v>
      </c>
      <c r="E415">
        <v>58</v>
      </c>
      <c r="F415">
        <v>0</v>
      </c>
      <c r="G415">
        <v>0</v>
      </c>
      <c r="H415">
        <v>1</v>
      </c>
      <c r="I415">
        <v>0</v>
      </c>
      <c r="J415">
        <v>0</v>
      </c>
      <c r="K415">
        <v>0</v>
      </c>
      <c r="L415">
        <v>0</v>
      </c>
      <c r="M415">
        <v>1</v>
      </c>
      <c r="N415">
        <v>0</v>
      </c>
      <c r="O415" t="s">
        <v>24</v>
      </c>
      <c r="P415">
        <f>VLOOKUP($A415,[2]marketing!$A$1:$I$2221,2,FALSE)</f>
        <v>0</v>
      </c>
      <c r="Q415">
        <f>VLOOKUP($A415,[2]marketing!$A$1:$I$2221,3,FALSE)</f>
        <v>0</v>
      </c>
      <c r="R415">
        <f>VLOOKUP($A415,[2]marketing!$A$1:$I$2221,4,FALSE)</f>
        <v>0</v>
      </c>
      <c r="S415">
        <f>VLOOKUP($A415,[2]marketing!$A$1:$I$2221,5,FALSE)</f>
        <v>0</v>
      </c>
      <c r="T415">
        <f>VLOOKUP($A415,[2]marketing!$A$1:$I$2221,6,FALSE)</f>
        <v>0</v>
      </c>
      <c r="U415">
        <f>VLOOKUP($A415,[2]marketing!$A$1:$I$2221,7,FALSE)</f>
        <v>0</v>
      </c>
      <c r="V415">
        <f>VLOOKUP($A415,[2]marketing!$A$1:$I$2221,8,FALSE)</f>
        <v>0</v>
      </c>
      <c r="W415" s="9">
        <f>VLOOKUP($A415,[2]marketing!$A$1:$I$2221,9,FALSE)</f>
        <v>43723</v>
      </c>
    </row>
    <row r="416" spans="1:23">
      <c r="A416">
        <v>1704</v>
      </c>
      <c r="B416">
        <v>172190</v>
      </c>
      <c r="C416">
        <v>0</v>
      </c>
      <c r="D416">
        <v>0</v>
      </c>
      <c r="E416">
        <v>55</v>
      </c>
      <c r="F416">
        <v>0</v>
      </c>
      <c r="G416">
        <v>1</v>
      </c>
      <c r="H416">
        <v>0</v>
      </c>
      <c r="I416">
        <v>0</v>
      </c>
      <c r="J416">
        <v>0</v>
      </c>
      <c r="K416">
        <v>0</v>
      </c>
      <c r="L416">
        <v>1</v>
      </c>
      <c r="M416">
        <v>0</v>
      </c>
      <c r="N416">
        <v>0</v>
      </c>
      <c r="O416" t="s">
        <v>25</v>
      </c>
      <c r="P416">
        <f>VLOOKUP($A416,[2]marketing!$A$1:$I$2221,2,FALSE)</f>
        <v>0</v>
      </c>
      <c r="Q416">
        <f>VLOOKUP($A416,[2]marketing!$A$1:$I$2221,3,FALSE)</f>
        <v>0</v>
      </c>
      <c r="R416">
        <f>VLOOKUP($A416,[2]marketing!$A$1:$I$2221,4,FALSE)</f>
        <v>0</v>
      </c>
      <c r="S416">
        <f>VLOOKUP($A416,[2]marketing!$A$1:$I$2221,5,FALSE)</f>
        <v>0</v>
      </c>
      <c r="T416">
        <f>VLOOKUP($A416,[2]marketing!$A$1:$I$2221,6,FALSE)</f>
        <v>0</v>
      </c>
      <c r="U416">
        <f>VLOOKUP($A416,[2]marketing!$A$1:$I$2221,7,FALSE)</f>
        <v>0</v>
      </c>
      <c r="V416">
        <f>VLOOKUP($A416,[2]marketing!$A$1:$I$2221,8,FALSE)</f>
        <v>0</v>
      </c>
      <c r="W416" s="9">
        <f>VLOOKUP($A416,[2]marketing!$A$1:$I$2221,9,FALSE)</f>
        <v>43667</v>
      </c>
    </row>
    <row r="417" spans="1:23">
      <c r="A417">
        <v>2827</v>
      </c>
      <c r="B417">
        <v>172159</v>
      </c>
      <c r="C417">
        <v>0</v>
      </c>
      <c r="D417">
        <v>0</v>
      </c>
      <c r="E417">
        <v>42</v>
      </c>
      <c r="F417">
        <v>0</v>
      </c>
      <c r="G417">
        <v>1</v>
      </c>
      <c r="H417">
        <v>0</v>
      </c>
      <c r="I417">
        <v>0</v>
      </c>
      <c r="J417">
        <v>0</v>
      </c>
      <c r="K417">
        <v>0</v>
      </c>
      <c r="L417">
        <v>0</v>
      </c>
      <c r="M417">
        <v>0</v>
      </c>
      <c r="N417">
        <v>1</v>
      </c>
      <c r="O417" t="s">
        <v>26</v>
      </c>
      <c r="P417">
        <f>VLOOKUP($A417,[2]marketing!$A$1:$I$2221,2,FALSE)</f>
        <v>0</v>
      </c>
      <c r="Q417">
        <f>VLOOKUP($A417,[2]marketing!$A$1:$I$2221,3,FALSE)</f>
        <v>0</v>
      </c>
      <c r="R417">
        <f>VLOOKUP($A417,[2]marketing!$A$1:$I$2221,4,FALSE)</f>
        <v>0</v>
      </c>
      <c r="S417">
        <f>VLOOKUP($A417,[2]marketing!$A$1:$I$2221,5,FALSE)</f>
        <v>0</v>
      </c>
      <c r="T417">
        <f>VLOOKUP($A417,[2]marketing!$A$1:$I$2221,6,FALSE)</f>
        <v>0</v>
      </c>
      <c r="U417">
        <f>VLOOKUP($A417,[2]marketing!$A$1:$I$2221,7,FALSE)</f>
        <v>0</v>
      </c>
      <c r="V417">
        <f>VLOOKUP($A417,[2]marketing!$A$1:$I$2221,8,FALSE)</f>
        <v>0</v>
      </c>
      <c r="W417" s="9">
        <f>VLOOKUP($A417,[2]marketing!$A$1:$I$2221,9,FALSE)</f>
        <v>43560</v>
      </c>
    </row>
    <row r="418" spans="1:23">
      <c r="A418">
        <v>2738</v>
      </c>
      <c r="B418">
        <v>172117</v>
      </c>
      <c r="C418">
        <v>0</v>
      </c>
      <c r="D418">
        <v>1</v>
      </c>
      <c r="E418">
        <v>43</v>
      </c>
      <c r="F418">
        <v>0</v>
      </c>
      <c r="G418">
        <v>1</v>
      </c>
      <c r="H418">
        <v>0</v>
      </c>
      <c r="I418">
        <v>0</v>
      </c>
      <c r="J418">
        <v>0</v>
      </c>
      <c r="K418">
        <v>0</v>
      </c>
      <c r="L418">
        <v>1</v>
      </c>
      <c r="M418">
        <v>0</v>
      </c>
      <c r="N418">
        <v>0</v>
      </c>
      <c r="O418" t="s">
        <v>27</v>
      </c>
      <c r="P418">
        <f>VLOOKUP($A418,[2]marketing!$A$1:$I$2221,2,FALSE)</f>
        <v>0</v>
      </c>
      <c r="Q418">
        <f>VLOOKUP($A418,[2]marketing!$A$1:$I$2221,3,FALSE)</f>
        <v>0</v>
      </c>
      <c r="R418">
        <f>VLOOKUP($A418,[2]marketing!$A$1:$I$2221,4,FALSE)</f>
        <v>0</v>
      </c>
      <c r="S418">
        <f>VLOOKUP($A418,[2]marketing!$A$1:$I$2221,5,FALSE)</f>
        <v>0</v>
      </c>
      <c r="T418">
        <f>VLOOKUP($A418,[2]marketing!$A$1:$I$2221,6,FALSE)</f>
        <v>0</v>
      </c>
      <c r="U418">
        <f>VLOOKUP($A418,[2]marketing!$A$1:$I$2221,7,FALSE)</f>
        <v>0</v>
      </c>
      <c r="V418">
        <f>VLOOKUP($A418,[2]marketing!$A$1:$I$2221,8,FALSE)</f>
        <v>0</v>
      </c>
      <c r="W418" s="9">
        <f>VLOOKUP($A418,[2]marketing!$A$1:$I$2221,9,FALSE)</f>
        <v>43855</v>
      </c>
    </row>
    <row r="419" spans="1:23">
      <c r="A419">
        <v>1337</v>
      </c>
      <c r="B419">
        <v>172099</v>
      </c>
      <c r="C419">
        <v>0</v>
      </c>
      <c r="D419">
        <v>0</v>
      </c>
      <c r="E419">
        <v>46</v>
      </c>
      <c r="F419">
        <v>0</v>
      </c>
      <c r="G419">
        <v>1</v>
      </c>
      <c r="H419">
        <v>0</v>
      </c>
      <c r="I419">
        <v>0</v>
      </c>
      <c r="J419">
        <v>0</v>
      </c>
      <c r="K419">
        <v>0</v>
      </c>
      <c r="L419">
        <v>1</v>
      </c>
      <c r="M419">
        <v>0</v>
      </c>
      <c r="N419">
        <v>0</v>
      </c>
      <c r="O419" t="s">
        <v>23</v>
      </c>
      <c r="P419">
        <f>VLOOKUP($A419,[2]marketing!$A$1:$I$2221,2,FALSE)</f>
        <v>0</v>
      </c>
      <c r="Q419">
        <f>VLOOKUP($A419,[2]marketing!$A$1:$I$2221,3,FALSE)</f>
        <v>0</v>
      </c>
      <c r="R419">
        <f>VLOOKUP($A419,[2]marketing!$A$1:$I$2221,4,FALSE)</f>
        <v>0</v>
      </c>
      <c r="S419">
        <f>VLOOKUP($A419,[2]marketing!$A$1:$I$2221,5,FALSE)</f>
        <v>0</v>
      </c>
      <c r="T419">
        <f>VLOOKUP($A419,[2]marketing!$A$1:$I$2221,6,FALSE)</f>
        <v>0</v>
      </c>
      <c r="U419">
        <f>VLOOKUP($A419,[2]marketing!$A$1:$I$2221,7,FALSE)</f>
        <v>0</v>
      </c>
      <c r="V419">
        <f>VLOOKUP($A419,[2]marketing!$A$1:$I$2221,8,FALSE)</f>
        <v>0</v>
      </c>
      <c r="W419" s="9">
        <f>VLOOKUP($A419,[2]marketing!$A$1:$I$2221,9,FALSE)</f>
        <v>43558</v>
      </c>
    </row>
    <row r="420" spans="1:23">
      <c r="A420">
        <v>2789</v>
      </c>
      <c r="B420">
        <v>172071</v>
      </c>
      <c r="C420">
        <v>0</v>
      </c>
      <c r="D420">
        <v>1</v>
      </c>
      <c r="E420">
        <v>66</v>
      </c>
      <c r="F420">
        <v>1</v>
      </c>
      <c r="G420">
        <v>0</v>
      </c>
      <c r="H420">
        <v>0</v>
      </c>
      <c r="I420">
        <v>0</v>
      </c>
      <c r="J420">
        <v>0</v>
      </c>
      <c r="K420">
        <v>0</v>
      </c>
      <c r="L420">
        <v>1</v>
      </c>
      <c r="M420">
        <v>0</v>
      </c>
      <c r="N420">
        <v>0</v>
      </c>
      <c r="O420" t="s">
        <v>23</v>
      </c>
      <c r="P420">
        <f>VLOOKUP($A420,[2]marketing!$A$1:$I$2221,2,FALSE)</f>
        <v>0</v>
      </c>
      <c r="Q420">
        <f>VLOOKUP($A420,[2]marketing!$A$1:$I$2221,3,FALSE)</f>
        <v>0</v>
      </c>
      <c r="R420">
        <f>VLOOKUP($A420,[2]marketing!$A$1:$I$2221,4,FALSE)</f>
        <v>0</v>
      </c>
      <c r="S420">
        <f>VLOOKUP($A420,[2]marketing!$A$1:$I$2221,5,FALSE)</f>
        <v>0</v>
      </c>
      <c r="T420">
        <f>VLOOKUP($A420,[2]marketing!$A$1:$I$2221,6,FALSE)</f>
        <v>0</v>
      </c>
      <c r="U420">
        <f>VLOOKUP($A420,[2]marketing!$A$1:$I$2221,7,FALSE)</f>
        <v>0</v>
      </c>
      <c r="V420">
        <f>VLOOKUP($A420,[2]marketing!$A$1:$I$2221,8,FALSE)</f>
        <v>0</v>
      </c>
      <c r="W420" s="9">
        <f>VLOOKUP($A420,[2]marketing!$A$1:$I$2221,9,FALSE)</f>
        <v>43668</v>
      </c>
    </row>
    <row r="421" spans="1:23">
      <c r="A421">
        <v>3134</v>
      </c>
      <c r="B421">
        <v>172071</v>
      </c>
      <c r="C421">
        <v>0</v>
      </c>
      <c r="D421">
        <v>1</v>
      </c>
      <c r="E421">
        <v>66</v>
      </c>
      <c r="F421">
        <v>1</v>
      </c>
      <c r="G421">
        <v>0</v>
      </c>
      <c r="H421">
        <v>0</v>
      </c>
      <c r="I421">
        <v>0</v>
      </c>
      <c r="J421">
        <v>0</v>
      </c>
      <c r="K421">
        <v>0</v>
      </c>
      <c r="L421">
        <v>1</v>
      </c>
      <c r="M421">
        <v>0</v>
      </c>
      <c r="N421">
        <v>0</v>
      </c>
      <c r="O421" t="s">
        <v>27</v>
      </c>
      <c r="P421">
        <f>VLOOKUP($A421,[2]marketing!$A$1:$I$2221,2,FALSE)</f>
        <v>0</v>
      </c>
      <c r="Q421">
        <f>VLOOKUP($A421,[2]marketing!$A$1:$I$2221,3,FALSE)</f>
        <v>0</v>
      </c>
      <c r="R421">
        <f>VLOOKUP($A421,[2]marketing!$A$1:$I$2221,4,FALSE)</f>
        <v>0</v>
      </c>
      <c r="S421">
        <f>VLOOKUP($A421,[2]marketing!$A$1:$I$2221,5,FALSE)</f>
        <v>0</v>
      </c>
      <c r="T421">
        <f>VLOOKUP($A421,[2]marketing!$A$1:$I$2221,6,FALSE)</f>
        <v>0</v>
      </c>
      <c r="U421">
        <f>VLOOKUP($A421,[2]marketing!$A$1:$I$2221,7,FALSE)</f>
        <v>0</v>
      </c>
      <c r="V421">
        <f>VLOOKUP($A421,[2]marketing!$A$1:$I$2221,8,FALSE)</f>
        <v>0</v>
      </c>
      <c r="W421" s="9">
        <f>VLOOKUP($A421,[2]marketing!$A$1:$I$2221,9,FALSE)</f>
        <v>43668</v>
      </c>
    </row>
    <row r="422" spans="1:23">
      <c r="A422">
        <v>2634</v>
      </c>
      <c r="B422">
        <v>172066</v>
      </c>
      <c r="C422">
        <v>0</v>
      </c>
      <c r="D422">
        <v>0</v>
      </c>
      <c r="E422">
        <v>39</v>
      </c>
      <c r="F422">
        <v>0</v>
      </c>
      <c r="G422">
        <v>0</v>
      </c>
      <c r="H422">
        <v>1</v>
      </c>
      <c r="I422">
        <v>0</v>
      </c>
      <c r="J422">
        <v>0</v>
      </c>
      <c r="K422">
        <v>0</v>
      </c>
      <c r="L422">
        <v>1</v>
      </c>
      <c r="M422">
        <v>0</v>
      </c>
      <c r="N422">
        <v>0</v>
      </c>
      <c r="O422" t="s">
        <v>25</v>
      </c>
      <c r="P422">
        <f>VLOOKUP($A422,[2]marketing!$A$1:$I$2221,2,FALSE)</f>
        <v>0</v>
      </c>
      <c r="Q422">
        <f>VLOOKUP($A422,[2]marketing!$A$1:$I$2221,3,FALSE)</f>
        <v>0</v>
      </c>
      <c r="R422">
        <f>VLOOKUP($A422,[2]marketing!$A$1:$I$2221,4,FALSE)</f>
        <v>1</v>
      </c>
      <c r="S422">
        <f>VLOOKUP($A422,[2]marketing!$A$1:$I$2221,5,FALSE)</f>
        <v>1</v>
      </c>
      <c r="T422">
        <f>VLOOKUP($A422,[2]marketing!$A$1:$I$2221,6,FALSE)</f>
        <v>0</v>
      </c>
      <c r="U422">
        <f>VLOOKUP($A422,[2]marketing!$A$1:$I$2221,7,FALSE)</f>
        <v>0</v>
      </c>
      <c r="V422">
        <f>VLOOKUP($A422,[2]marketing!$A$1:$I$2221,8,FALSE)</f>
        <v>1</v>
      </c>
      <c r="W422" s="9">
        <f>VLOOKUP($A422,[2]marketing!$A$1:$I$2221,9,FALSE)</f>
        <v>44162</v>
      </c>
    </row>
    <row r="423" spans="1:23">
      <c r="A423">
        <v>1751</v>
      </c>
      <c r="B423">
        <v>172063</v>
      </c>
      <c r="C423">
        <v>0</v>
      </c>
      <c r="D423">
        <v>1</v>
      </c>
      <c r="E423">
        <v>41</v>
      </c>
      <c r="F423">
        <v>0</v>
      </c>
      <c r="G423">
        <v>1</v>
      </c>
      <c r="H423">
        <v>0</v>
      </c>
      <c r="I423">
        <v>0</v>
      </c>
      <c r="J423">
        <v>0</v>
      </c>
      <c r="K423">
        <v>0</v>
      </c>
      <c r="L423">
        <v>1</v>
      </c>
      <c r="M423">
        <v>0</v>
      </c>
      <c r="N423">
        <v>0</v>
      </c>
      <c r="O423" t="s">
        <v>23</v>
      </c>
      <c r="P423">
        <f>VLOOKUP($A423,[2]marketing!$A$1:$I$2221,2,FALSE)</f>
        <v>0</v>
      </c>
      <c r="Q423">
        <f>VLOOKUP($A423,[2]marketing!$A$1:$I$2221,3,FALSE)</f>
        <v>0</v>
      </c>
      <c r="R423">
        <f>VLOOKUP($A423,[2]marketing!$A$1:$I$2221,4,FALSE)</f>
        <v>0</v>
      </c>
      <c r="S423">
        <f>VLOOKUP($A423,[2]marketing!$A$1:$I$2221,5,FALSE)</f>
        <v>0</v>
      </c>
      <c r="T423">
        <f>VLOOKUP($A423,[2]marketing!$A$1:$I$2221,6,FALSE)</f>
        <v>0</v>
      </c>
      <c r="U423">
        <f>VLOOKUP($A423,[2]marketing!$A$1:$I$2221,7,FALSE)</f>
        <v>0</v>
      </c>
      <c r="V423">
        <f>VLOOKUP($A423,[2]marketing!$A$1:$I$2221,8,FALSE)</f>
        <v>0</v>
      </c>
      <c r="W423" s="9">
        <f>VLOOKUP($A423,[2]marketing!$A$1:$I$2221,9,FALSE)</f>
        <v>43807</v>
      </c>
    </row>
    <row r="424" spans="1:23">
      <c r="A424">
        <v>1716</v>
      </c>
      <c r="B424">
        <v>172025</v>
      </c>
      <c r="C424">
        <v>0</v>
      </c>
      <c r="D424">
        <v>0</v>
      </c>
      <c r="E424">
        <v>71</v>
      </c>
      <c r="F424">
        <v>0</v>
      </c>
      <c r="G424">
        <v>1</v>
      </c>
      <c r="H424">
        <v>0</v>
      </c>
      <c r="I424">
        <v>0</v>
      </c>
      <c r="J424">
        <v>0</v>
      </c>
      <c r="K424">
        <v>0</v>
      </c>
      <c r="L424">
        <v>1</v>
      </c>
      <c r="M424">
        <v>0</v>
      </c>
      <c r="N424">
        <v>0</v>
      </c>
      <c r="O424" t="s">
        <v>25</v>
      </c>
      <c r="P424">
        <f>VLOOKUP($A424,[2]marketing!$A$1:$I$2221,2,FALSE)</f>
        <v>0</v>
      </c>
      <c r="Q424">
        <f>VLOOKUP($A424,[2]marketing!$A$1:$I$2221,3,FALSE)</f>
        <v>1</v>
      </c>
      <c r="R424">
        <f>VLOOKUP($A424,[2]marketing!$A$1:$I$2221,4,FALSE)</f>
        <v>1</v>
      </c>
      <c r="S424">
        <f>VLOOKUP($A424,[2]marketing!$A$1:$I$2221,5,FALSE)</f>
        <v>1</v>
      </c>
      <c r="T424">
        <f>VLOOKUP($A424,[2]marketing!$A$1:$I$2221,6,FALSE)</f>
        <v>0</v>
      </c>
      <c r="U424">
        <f>VLOOKUP($A424,[2]marketing!$A$1:$I$2221,7,FALSE)</f>
        <v>0</v>
      </c>
      <c r="V424">
        <f>VLOOKUP($A424,[2]marketing!$A$1:$I$2221,8,FALSE)</f>
        <v>1</v>
      </c>
      <c r="W424" s="9">
        <f>VLOOKUP($A424,[2]marketing!$A$1:$I$2221,9,FALSE)</f>
        <v>44107</v>
      </c>
    </row>
    <row r="425" spans="1:23">
      <c r="A425">
        <v>1352</v>
      </c>
      <c r="B425">
        <v>172025</v>
      </c>
      <c r="C425">
        <v>0</v>
      </c>
      <c r="D425">
        <v>0</v>
      </c>
      <c r="E425">
        <v>58</v>
      </c>
      <c r="F425">
        <v>0</v>
      </c>
      <c r="G425">
        <v>0</v>
      </c>
      <c r="H425">
        <v>0</v>
      </c>
      <c r="I425">
        <v>1</v>
      </c>
      <c r="J425">
        <v>0</v>
      </c>
      <c r="K425">
        <v>0</v>
      </c>
      <c r="L425">
        <v>1</v>
      </c>
      <c r="M425">
        <v>0</v>
      </c>
      <c r="N425">
        <v>0</v>
      </c>
      <c r="O425" t="s">
        <v>27</v>
      </c>
      <c r="P425">
        <f>VLOOKUP($A425,[2]marketing!$A$1:$I$2221,2,FALSE)</f>
        <v>0</v>
      </c>
      <c r="Q425">
        <f>VLOOKUP($A425,[2]marketing!$A$1:$I$2221,3,FALSE)</f>
        <v>0</v>
      </c>
      <c r="R425">
        <f>VLOOKUP($A425,[2]marketing!$A$1:$I$2221,4,FALSE)</f>
        <v>0</v>
      </c>
      <c r="S425">
        <f>VLOOKUP($A425,[2]marketing!$A$1:$I$2221,5,FALSE)</f>
        <v>0</v>
      </c>
      <c r="T425">
        <f>VLOOKUP($A425,[2]marketing!$A$1:$I$2221,6,FALSE)</f>
        <v>0</v>
      </c>
      <c r="U425">
        <f>VLOOKUP($A425,[2]marketing!$A$1:$I$2221,7,FALSE)</f>
        <v>0</v>
      </c>
      <c r="V425">
        <f>VLOOKUP($A425,[2]marketing!$A$1:$I$2221,8,FALSE)</f>
        <v>0</v>
      </c>
      <c r="W425" s="9">
        <f>VLOOKUP($A425,[2]marketing!$A$1:$I$2221,9,FALSE)</f>
        <v>43579</v>
      </c>
    </row>
    <row r="426" spans="1:23">
      <c r="A426">
        <v>2514</v>
      </c>
      <c r="B426">
        <v>171969</v>
      </c>
      <c r="C426">
        <v>0</v>
      </c>
      <c r="D426">
        <v>1</v>
      </c>
      <c r="E426">
        <v>49</v>
      </c>
      <c r="F426">
        <v>0</v>
      </c>
      <c r="G426">
        <v>1</v>
      </c>
      <c r="H426">
        <v>0</v>
      </c>
      <c r="I426">
        <v>0</v>
      </c>
      <c r="J426">
        <v>0</v>
      </c>
      <c r="K426">
        <v>0</v>
      </c>
      <c r="L426">
        <v>0</v>
      </c>
      <c r="M426">
        <v>0</v>
      </c>
      <c r="N426">
        <v>1</v>
      </c>
      <c r="O426" t="s">
        <v>25</v>
      </c>
      <c r="P426">
        <f>VLOOKUP($A426,[2]marketing!$A$1:$I$2221,2,FALSE)</f>
        <v>0</v>
      </c>
      <c r="Q426">
        <f>VLOOKUP($A426,[2]marketing!$A$1:$I$2221,3,FALSE)</f>
        <v>1</v>
      </c>
      <c r="R426">
        <f>VLOOKUP($A426,[2]marketing!$A$1:$I$2221,4,FALSE)</f>
        <v>0</v>
      </c>
      <c r="S426">
        <f>VLOOKUP($A426,[2]marketing!$A$1:$I$2221,5,FALSE)</f>
        <v>0</v>
      </c>
      <c r="T426">
        <f>VLOOKUP($A426,[2]marketing!$A$1:$I$2221,6,FALSE)</f>
        <v>0</v>
      </c>
      <c r="U426">
        <f>VLOOKUP($A426,[2]marketing!$A$1:$I$2221,7,FALSE)</f>
        <v>0</v>
      </c>
      <c r="V426">
        <f>VLOOKUP($A426,[2]marketing!$A$1:$I$2221,8,FALSE)</f>
        <v>0</v>
      </c>
      <c r="W426" s="9">
        <f>VLOOKUP($A426,[2]marketing!$A$1:$I$2221,9,FALSE)</f>
        <v>43547</v>
      </c>
    </row>
    <row r="427" spans="1:23">
      <c r="A427">
        <v>3141</v>
      </c>
      <c r="B427">
        <v>171965</v>
      </c>
      <c r="C427">
        <v>0</v>
      </c>
      <c r="D427">
        <v>1</v>
      </c>
      <c r="E427">
        <v>69</v>
      </c>
      <c r="F427">
        <v>0</v>
      </c>
      <c r="G427">
        <v>1</v>
      </c>
      <c r="H427">
        <v>0</v>
      </c>
      <c r="I427">
        <v>0</v>
      </c>
      <c r="J427">
        <v>0</v>
      </c>
      <c r="K427">
        <v>0</v>
      </c>
      <c r="L427">
        <v>1</v>
      </c>
      <c r="M427">
        <v>0</v>
      </c>
      <c r="N427">
        <v>0</v>
      </c>
      <c r="O427" t="s">
        <v>24</v>
      </c>
      <c r="P427">
        <f>VLOOKUP($A427,[2]marketing!$A$1:$I$2221,2,FALSE)</f>
        <v>0</v>
      </c>
      <c r="Q427">
        <f>VLOOKUP($A427,[2]marketing!$A$1:$I$2221,3,FALSE)</f>
        <v>0</v>
      </c>
      <c r="R427">
        <f>VLOOKUP($A427,[2]marketing!$A$1:$I$2221,4,FALSE)</f>
        <v>0</v>
      </c>
      <c r="S427">
        <f>VLOOKUP($A427,[2]marketing!$A$1:$I$2221,5,FALSE)</f>
        <v>0</v>
      </c>
      <c r="T427">
        <f>VLOOKUP($A427,[2]marketing!$A$1:$I$2221,6,FALSE)</f>
        <v>0</v>
      </c>
      <c r="U427">
        <f>VLOOKUP($A427,[2]marketing!$A$1:$I$2221,7,FALSE)</f>
        <v>0</v>
      </c>
      <c r="V427">
        <f>VLOOKUP($A427,[2]marketing!$A$1:$I$2221,8,FALSE)</f>
        <v>0</v>
      </c>
      <c r="W427" s="9">
        <f>VLOOKUP($A427,[2]marketing!$A$1:$I$2221,9,FALSE)</f>
        <v>43833</v>
      </c>
    </row>
    <row r="428" spans="1:23">
      <c r="A428">
        <v>2985</v>
      </c>
      <c r="B428">
        <v>171964</v>
      </c>
      <c r="C428">
        <v>0</v>
      </c>
      <c r="D428">
        <v>0</v>
      </c>
      <c r="E428">
        <v>62</v>
      </c>
      <c r="F428">
        <v>1</v>
      </c>
      <c r="G428">
        <v>0</v>
      </c>
      <c r="H428">
        <v>0</v>
      </c>
      <c r="I428">
        <v>0</v>
      </c>
      <c r="J428">
        <v>0</v>
      </c>
      <c r="K428">
        <v>0</v>
      </c>
      <c r="L428">
        <v>1</v>
      </c>
      <c r="M428">
        <v>0</v>
      </c>
      <c r="N428">
        <v>0</v>
      </c>
      <c r="O428" t="s">
        <v>24</v>
      </c>
      <c r="P428">
        <f>VLOOKUP($A428,[2]marketing!$A$1:$I$2221,2,FALSE)</f>
        <v>0</v>
      </c>
      <c r="Q428">
        <f>VLOOKUP($A428,[2]marketing!$A$1:$I$2221,3,FALSE)</f>
        <v>0</v>
      </c>
      <c r="R428">
        <f>VLOOKUP($A428,[2]marketing!$A$1:$I$2221,4,FALSE)</f>
        <v>0</v>
      </c>
      <c r="S428">
        <f>VLOOKUP($A428,[2]marketing!$A$1:$I$2221,5,FALSE)</f>
        <v>0</v>
      </c>
      <c r="T428">
        <f>VLOOKUP($A428,[2]marketing!$A$1:$I$2221,6,FALSE)</f>
        <v>0</v>
      </c>
      <c r="U428">
        <f>VLOOKUP($A428,[2]marketing!$A$1:$I$2221,7,FALSE)</f>
        <v>0</v>
      </c>
      <c r="V428">
        <f>VLOOKUP($A428,[2]marketing!$A$1:$I$2221,8,FALSE)</f>
        <v>0</v>
      </c>
      <c r="W428" s="9">
        <f>VLOOKUP($A428,[2]marketing!$A$1:$I$2221,9,FALSE)</f>
        <v>43763</v>
      </c>
    </row>
    <row r="429" spans="1:23">
      <c r="A429">
        <v>1335</v>
      </c>
      <c r="B429">
        <v>171952</v>
      </c>
      <c r="C429">
        <v>1</v>
      </c>
      <c r="D429">
        <v>0</v>
      </c>
      <c r="E429">
        <v>34</v>
      </c>
      <c r="F429">
        <v>0</v>
      </c>
      <c r="G429">
        <v>1</v>
      </c>
      <c r="H429">
        <v>0</v>
      </c>
      <c r="I429">
        <v>0</v>
      </c>
      <c r="J429">
        <v>0</v>
      </c>
      <c r="K429">
        <v>0</v>
      </c>
      <c r="L429">
        <v>1</v>
      </c>
      <c r="M429">
        <v>0</v>
      </c>
      <c r="N429">
        <v>0</v>
      </c>
      <c r="O429" t="s">
        <v>24</v>
      </c>
      <c r="P429">
        <f>VLOOKUP($A429,[2]marketing!$A$1:$I$2221,2,FALSE)</f>
        <v>1</v>
      </c>
      <c r="Q429">
        <f>VLOOKUP($A429,[2]marketing!$A$1:$I$2221,3,FALSE)</f>
        <v>0</v>
      </c>
      <c r="R429">
        <f>VLOOKUP($A429,[2]marketing!$A$1:$I$2221,4,FALSE)</f>
        <v>1</v>
      </c>
      <c r="S429">
        <f>VLOOKUP($A429,[2]marketing!$A$1:$I$2221,5,FALSE)</f>
        <v>0</v>
      </c>
      <c r="T429">
        <f>VLOOKUP($A429,[2]marketing!$A$1:$I$2221,6,FALSE)</f>
        <v>0</v>
      </c>
      <c r="U429">
        <f>VLOOKUP($A429,[2]marketing!$A$1:$I$2221,7,FALSE)</f>
        <v>0</v>
      </c>
      <c r="V429">
        <f>VLOOKUP($A429,[2]marketing!$A$1:$I$2221,8,FALSE)</f>
        <v>0</v>
      </c>
      <c r="W429" s="9">
        <f>VLOOKUP($A429,[2]marketing!$A$1:$I$2221,9,FALSE)</f>
        <v>43633</v>
      </c>
    </row>
    <row r="430" spans="1:23">
      <c r="A430">
        <v>1686</v>
      </c>
      <c r="B430">
        <v>171952</v>
      </c>
      <c r="C430">
        <v>1</v>
      </c>
      <c r="D430">
        <v>0</v>
      </c>
      <c r="E430">
        <v>34</v>
      </c>
      <c r="F430">
        <v>0</v>
      </c>
      <c r="G430">
        <v>1</v>
      </c>
      <c r="H430">
        <v>0</v>
      </c>
      <c r="I430">
        <v>0</v>
      </c>
      <c r="J430">
        <v>0</v>
      </c>
      <c r="K430">
        <v>0</v>
      </c>
      <c r="L430">
        <v>1</v>
      </c>
      <c r="M430">
        <v>0</v>
      </c>
      <c r="N430">
        <v>0</v>
      </c>
      <c r="O430" t="s">
        <v>25</v>
      </c>
      <c r="P430">
        <f>VLOOKUP($A430,[2]marketing!$A$1:$I$2221,2,FALSE)</f>
        <v>1</v>
      </c>
      <c r="Q430">
        <f>VLOOKUP($A430,[2]marketing!$A$1:$I$2221,3,FALSE)</f>
        <v>0</v>
      </c>
      <c r="R430">
        <f>VLOOKUP($A430,[2]marketing!$A$1:$I$2221,4,FALSE)</f>
        <v>1</v>
      </c>
      <c r="S430">
        <f>VLOOKUP($A430,[2]marketing!$A$1:$I$2221,5,FALSE)</f>
        <v>0</v>
      </c>
      <c r="T430">
        <f>VLOOKUP($A430,[2]marketing!$A$1:$I$2221,6,FALSE)</f>
        <v>0</v>
      </c>
      <c r="U430">
        <f>VLOOKUP($A430,[2]marketing!$A$1:$I$2221,7,FALSE)</f>
        <v>0</v>
      </c>
      <c r="V430">
        <f>VLOOKUP($A430,[2]marketing!$A$1:$I$2221,8,FALSE)</f>
        <v>0</v>
      </c>
      <c r="W430" s="9">
        <f>VLOOKUP($A430,[2]marketing!$A$1:$I$2221,9,FALSE)</f>
        <v>43633</v>
      </c>
    </row>
    <row r="431" spans="1:23">
      <c r="A431">
        <v>3044</v>
      </c>
      <c r="B431">
        <v>171866</v>
      </c>
      <c r="C431">
        <v>0</v>
      </c>
      <c r="D431">
        <v>1</v>
      </c>
      <c r="E431">
        <v>64</v>
      </c>
      <c r="F431">
        <v>0</v>
      </c>
      <c r="G431">
        <v>1</v>
      </c>
      <c r="H431">
        <v>0</v>
      </c>
      <c r="I431">
        <v>0</v>
      </c>
      <c r="J431">
        <v>0</v>
      </c>
      <c r="K431">
        <v>0</v>
      </c>
      <c r="L431">
        <v>1</v>
      </c>
      <c r="M431">
        <v>0</v>
      </c>
      <c r="N431">
        <v>0</v>
      </c>
      <c r="O431" t="s">
        <v>27</v>
      </c>
      <c r="P431">
        <f>VLOOKUP($A431,[2]marketing!$A$1:$I$2221,2,FALSE)</f>
        <v>0</v>
      </c>
      <c r="Q431">
        <f>VLOOKUP($A431,[2]marketing!$A$1:$I$2221,3,FALSE)</f>
        <v>0</v>
      </c>
      <c r="R431">
        <f>VLOOKUP($A431,[2]marketing!$A$1:$I$2221,4,FALSE)</f>
        <v>0</v>
      </c>
      <c r="S431">
        <f>VLOOKUP($A431,[2]marketing!$A$1:$I$2221,5,FALSE)</f>
        <v>0</v>
      </c>
      <c r="T431">
        <f>VLOOKUP($A431,[2]marketing!$A$1:$I$2221,6,FALSE)</f>
        <v>0</v>
      </c>
      <c r="U431">
        <f>VLOOKUP($A431,[2]marketing!$A$1:$I$2221,7,FALSE)</f>
        <v>0</v>
      </c>
      <c r="V431">
        <f>VLOOKUP($A431,[2]marketing!$A$1:$I$2221,8,FALSE)</f>
        <v>0</v>
      </c>
      <c r="W431" s="9">
        <f>VLOOKUP($A431,[2]marketing!$A$1:$I$2221,9,FALSE)</f>
        <v>43982</v>
      </c>
    </row>
    <row r="432" spans="1:23">
      <c r="A432">
        <v>2582</v>
      </c>
      <c r="B432">
        <v>171855</v>
      </c>
      <c r="C432">
        <v>0</v>
      </c>
      <c r="D432">
        <v>1</v>
      </c>
      <c r="E432">
        <v>43</v>
      </c>
      <c r="F432">
        <v>0</v>
      </c>
      <c r="G432">
        <v>1</v>
      </c>
      <c r="H432">
        <v>0</v>
      </c>
      <c r="I432">
        <v>0</v>
      </c>
      <c r="J432">
        <v>0</v>
      </c>
      <c r="K432">
        <v>0</v>
      </c>
      <c r="L432">
        <v>1</v>
      </c>
      <c r="M432">
        <v>0</v>
      </c>
      <c r="N432">
        <v>0</v>
      </c>
      <c r="O432" t="s">
        <v>27</v>
      </c>
      <c r="P432">
        <f>VLOOKUP($A432,[2]marketing!$A$1:$I$2221,2,FALSE)</f>
        <v>0</v>
      </c>
      <c r="Q432">
        <f>VLOOKUP($A432,[2]marketing!$A$1:$I$2221,3,FALSE)</f>
        <v>0</v>
      </c>
      <c r="R432">
        <f>VLOOKUP($A432,[2]marketing!$A$1:$I$2221,4,FALSE)</f>
        <v>0</v>
      </c>
      <c r="S432">
        <f>VLOOKUP($A432,[2]marketing!$A$1:$I$2221,5,FALSE)</f>
        <v>0</v>
      </c>
      <c r="T432">
        <f>VLOOKUP($A432,[2]marketing!$A$1:$I$2221,6,FALSE)</f>
        <v>0</v>
      </c>
      <c r="U432">
        <f>VLOOKUP($A432,[2]marketing!$A$1:$I$2221,7,FALSE)</f>
        <v>0</v>
      </c>
      <c r="V432">
        <f>VLOOKUP($A432,[2]marketing!$A$1:$I$2221,8,FALSE)</f>
        <v>0</v>
      </c>
      <c r="W432" s="9">
        <f>VLOOKUP($A432,[2]marketing!$A$1:$I$2221,9,FALSE)</f>
        <v>43639</v>
      </c>
    </row>
    <row r="433" spans="1:23">
      <c r="A433">
        <v>2316</v>
      </c>
      <c r="B433">
        <v>171853</v>
      </c>
      <c r="C433">
        <v>0</v>
      </c>
      <c r="D433">
        <v>0</v>
      </c>
      <c r="E433">
        <v>38</v>
      </c>
      <c r="F433">
        <v>0</v>
      </c>
      <c r="G433">
        <v>0</v>
      </c>
      <c r="H433">
        <v>0</v>
      </c>
      <c r="I433">
        <v>1</v>
      </c>
      <c r="J433">
        <v>0</v>
      </c>
      <c r="K433">
        <v>0</v>
      </c>
      <c r="L433">
        <v>1</v>
      </c>
      <c r="M433">
        <v>0</v>
      </c>
      <c r="N433">
        <v>0</v>
      </c>
      <c r="O433" t="s">
        <v>25</v>
      </c>
      <c r="P433">
        <f>VLOOKUP($A433,[2]marketing!$A$1:$I$2221,2,FALSE)</f>
        <v>0</v>
      </c>
      <c r="Q433">
        <f>VLOOKUP($A433,[2]marketing!$A$1:$I$2221,3,FALSE)</f>
        <v>0</v>
      </c>
      <c r="R433">
        <f>VLOOKUP($A433,[2]marketing!$A$1:$I$2221,4,FALSE)</f>
        <v>0</v>
      </c>
      <c r="S433">
        <f>VLOOKUP($A433,[2]marketing!$A$1:$I$2221,5,FALSE)</f>
        <v>0</v>
      </c>
      <c r="T433">
        <f>VLOOKUP($A433,[2]marketing!$A$1:$I$2221,6,FALSE)</f>
        <v>0</v>
      </c>
      <c r="U433">
        <f>VLOOKUP($A433,[2]marketing!$A$1:$I$2221,7,FALSE)</f>
        <v>0</v>
      </c>
      <c r="V433">
        <f>VLOOKUP($A433,[2]marketing!$A$1:$I$2221,8,FALSE)</f>
        <v>0</v>
      </c>
      <c r="W433" s="9">
        <f>VLOOKUP($A433,[2]marketing!$A$1:$I$2221,9,FALSE)</f>
        <v>43751</v>
      </c>
    </row>
    <row r="434" spans="1:23">
      <c r="A434">
        <v>2742</v>
      </c>
      <c r="B434">
        <v>171853</v>
      </c>
      <c r="C434">
        <v>0</v>
      </c>
      <c r="D434">
        <v>0</v>
      </c>
      <c r="E434">
        <v>38</v>
      </c>
      <c r="F434">
        <v>0</v>
      </c>
      <c r="G434">
        <v>0</v>
      </c>
      <c r="H434">
        <v>0</v>
      </c>
      <c r="I434">
        <v>1</v>
      </c>
      <c r="J434">
        <v>0</v>
      </c>
      <c r="K434">
        <v>0</v>
      </c>
      <c r="L434">
        <v>1</v>
      </c>
      <c r="M434">
        <v>0</v>
      </c>
      <c r="N434">
        <v>0</v>
      </c>
      <c r="O434" t="s">
        <v>25</v>
      </c>
      <c r="P434">
        <f>VLOOKUP($A434,[2]marketing!$A$1:$I$2221,2,FALSE)</f>
        <v>0</v>
      </c>
      <c r="Q434">
        <f>VLOOKUP($A434,[2]marketing!$A$1:$I$2221,3,FALSE)</f>
        <v>0</v>
      </c>
      <c r="R434">
        <f>VLOOKUP($A434,[2]marketing!$A$1:$I$2221,4,FALSE)</f>
        <v>0</v>
      </c>
      <c r="S434">
        <f>VLOOKUP($A434,[2]marketing!$A$1:$I$2221,5,FALSE)</f>
        <v>0</v>
      </c>
      <c r="T434">
        <f>VLOOKUP($A434,[2]marketing!$A$1:$I$2221,6,FALSE)</f>
        <v>0</v>
      </c>
      <c r="U434">
        <f>VLOOKUP($A434,[2]marketing!$A$1:$I$2221,7,FALSE)</f>
        <v>0</v>
      </c>
      <c r="V434">
        <f>VLOOKUP($A434,[2]marketing!$A$1:$I$2221,8,FALSE)</f>
        <v>0</v>
      </c>
      <c r="W434" s="9">
        <f>VLOOKUP($A434,[2]marketing!$A$1:$I$2221,9,FALSE)</f>
        <v>43751</v>
      </c>
    </row>
    <row r="435" spans="1:23">
      <c r="A435">
        <v>2259</v>
      </c>
      <c r="B435">
        <v>171847</v>
      </c>
      <c r="C435">
        <v>0</v>
      </c>
      <c r="D435">
        <v>0</v>
      </c>
      <c r="E435">
        <v>42</v>
      </c>
      <c r="F435">
        <v>1</v>
      </c>
      <c r="G435">
        <v>0</v>
      </c>
      <c r="H435">
        <v>0</v>
      </c>
      <c r="I435">
        <v>0</v>
      </c>
      <c r="J435">
        <v>0</v>
      </c>
      <c r="K435">
        <v>0</v>
      </c>
      <c r="L435">
        <v>1</v>
      </c>
      <c r="M435">
        <v>0</v>
      </c>
      <c r="N435">
        <v>0</v>
      </c>
      <c r="O435" t="s">
        <v>24</v>
      </c>
      <c r="P435">
        <f>VLOOKUP($A435,[2]marketing!$A$1:$I$2221,2,FALSE)</f>
        <v>0</v>
      </c>
      <c r="Q435">
        <f>VLOOKUP($A435,[2]marketing!$A$1:$I$2221,3,FALSE)</f>
        <v>0</v>
      </c>
      <c r="R435">
        <f>VLOOKUP($A435,[2]marketing!$A$1:$I$2221,4,FALSE)</f>
        <v>0</v>
      </c>
      <c r="S435">
        <f>VLOOKUP($A435,[2]marketing!$A$1:$I$2221,5,FALSE)</f>
        <v>1</v>
      </c>
      <c r="T435">
        <f>VLOOKUP($A435,[2]marketing!$A$1:$I$2221,6,FALSE)</f>
        <v>0</v>
      </c>
      <c r="U435">
        <f>VLOOKUP($A435,[2]marketing!$A$1:$I$2221,7,FALSE)</f>
        <v>0</v>
      </c>
      <c r="V435">
        <f>VLOOKUP($A435,[2]marketing!$A$1:$I$2221,8,FALSE)</f>
        <v>0</v>
      </c>
      <c r="W435" s="9">
        <f>VLOOKUP($A435,[2]marketing!$A$1:$I$2221,9,FALSE)</f>
        <v>43522</v>
      </c>
    </row>
    <row r="436" spans="1:23">
      <c r="A436">
        <v>2096</v>
      </c>
      <c r="B436">
        <v>171819</v>
      </c>
      <c r="C436">
        <v>0</v>
      </c>
      <c r="D436">
        <v>1</v>
      </c>
      <c r="E436">
        <v>49</v>
      </c>
      <c r="F436">
        <v>0</v>
      </c>
      <c r="G436">
        <v>0</v>
      </c>
      <c r="H436">
        <v>0</v>
      </c>
      <c r="I436">
        <v>1</v>
      </c>
      <c r="J436">
        <v>0</v>
      </c>
      <c r="K436">
        <v>0</v>
      </c>
      <c r="L436">
        <v>1</v>
      </c>
      <c r="M436">
        <v>0</v>
      </c>
      <c r="N436">
        <v>0</v>
      </c>
      <c r="O436" t="s">
        <v>27</v>
      </c>
      <c r="P436">
        <f>VLOOKUP($A436,[2]marketing!$A$1:$I$2221,2,FALSE)</f>
        <v>0</v>
      </c>
      <c r="Q436">
        <f>VLOOKUP($A436,[2]marketing!$A$1:$I$2221,3,FALSE)</f>
        <v>1</v>
      </c>
      <c r="R436">
        <f>VLOOKUP($A436,[2]marketing!$A$1:$I$2221,4,FALSE)</f>
        <v>1</v>
      </c>
      <c r="S436">
        <f>VLOOKUP($A436,[2]marketing!$A$1:$I$2221,5,FALSE)</f>
        <v>0</v>
      </c>
      <c r="T436">
        <f>VLOOKUP($A436,[2]marketing!$A$1:$I$2221,6,FALSE)</f>
        <v>0</v>
      </c>
      <c r="U436">
        <f>VLOOKUP($A436,[2]marketing!$A$1:$I$2221,7,FALSE)</f>
        <v>0</v>
      </c>
      <c r="V436">
        <f>VLOOKUP($A436,[2]marketing!$A$1:$I$2221,8,FALSE)</f>
        <v>0</v>
      </c>
      <c r="W436" s="9">
        <f>VLOOKUP($A436,[2]marketing!$A$1:$I$2221,9,FALSE)</f>
        <v>43863</v>
      </c>
    </row>
    <row r="437" spans="1:23">
      <c r="A437">
        <v>1917</v>
      </c>
      <c r="B437">
        <v>171796</v>
      </c>
      <c r="C437">
        <v>0</v>
      </c>
      <c r="D437">
        <v>0</v>
      </c>
      <c r="E437">
        <v>49</v>
      </c>
      <c r="F437">
        <v>0</v>
      </c>
      <c r="G437">
        <v>0</v>
      </c>
      <c r="H437">
        <v>0</v>
      </c>
      <c r="I437">
        <v>1</v>
      </c>
      <c r="J437">
        <v>0</v>
      </c>
      <c r="K437">
        <v>0</v>
      </c>
      <c r="L437">
        <v>1</v>
      </c>
      <c r="M437">
        <v>0</v>
      </c>
      <c r="N437">
        <v>0</v>
      </c>
      <c r="O437" t="s">
        <v>24</v>
      </c>
      <c r="P437">
        <f>VLOOKUP($A437,[2]marketing!$A$1:$I$2221,2,FALSE)</f>
        <v>0</v>
      </c>
      <c r="Q437">
        <f>VLOOKUP($A437,[2]marketing!$A$1:$I$2221,3,FALSE)</f>
        <v>0</v>
      </c>
      <c r="R437">
        <f>VLOOKUP($A437,[2]marketing!$A$1:$I$2221,4,FALSE)</f>
        <v>0</v>
      </c>
      <c r="S437">
        <f>VLOOKUP($A437,[2]marketing!$A$1:$I$2221,5,FALSE)</f>
        <v>0</v>
      </c>
      <c r="T437">
        <f>VLOOKUP($A437,[2]marketing!$A$1:$I$2221,6,FALSE)</f>
        <v>0</v>
      </c>
      <c r="U437">
        <f>VLOOKUP($A437,[2]marketing!$A$1:$I$2221,7,FALSE)</f>
        <v>0</v>
      </c>
      <c r="V437">
        <f>VLOOKUP($A437,[2]marketing!$A$1:$I$2221,8,FALSE)</f>
        <v>0</v>
      </c>
      <c r="W437" s="9">
        <f>VLOOKUP($A437,[2]marketing!$A$1:$I$2221,9,FALSE)</f>
        <v>43920</v>
      </c>
    </row>
    <row r="438" spans="1:23">
      <c r="A438">
        <v>2474</v>
      </c>
      <c r="B438">
        <v>171706</v>
      </c>
      <c r="C438">
        <v>0</v>
      </c>
      <c r="D438">
        <v>1</v>
      </c>
      <c r="E438">
        <v>61</v>
      </c>
      <c r="F438">
        <v>0</v>
      </c>
      <c r="G438">
        <v>0</v>
      </c>
      <c r="H438">
        <v>0</v>
      </c>
      <c r="I438">
        <v>1</v>
      </c>
      <c r="J438">
        <v>0</v>
      </c>
      <c r="K438">
        <v>0</v>
      </c>
      <c r="L438">
        <v>1</v>
      </c>
      <c r="M438">
        <v>0</v>
      </c>
      <c r="N438">
        <v>0</v>
      </c>
      <c r="O438" t="s">
        <v>27</v>
      </c>
      <c r="P438">
        <f>VLOOKUP($A438,[2]marketing!$A$1:$I$2221,2,FALSE)</f>
        <v>0</v>
      </c>
      <c r="Q438">
        <f>VLOOKUP($A438,[2]marketing!$A$1:$I$2221,3,FALSE)</f>
        <v>0</v>
      </c>
      <c r="R438">
        <f>VLOOKUP($A438,[2]marketing!$A$1:$I$2221,4,FALSE)</f>
        <v>0</v>
      </c>
      <c r="S438">
        <f>VLOOKUP($A438,[2]marketing!$A$1:$I$2221,5,FALSE)</f>
        <v>0</v>
      </c>
      <c r="T438">
        <f>VLOOKUP($A438,[2]marketing!$A$1:$I$2221,6,FALSE)</f>
        <v>0</v>
      </c>
      <c r="U438">
        <f>VLOOKUP($A438,[2]marketing!$A$1:$I$2221,7,FALSE)</f>
        <v>0</v>
      </c>
      <c r="V438">
        <f>VLOOKUP($A438,[2]marketing!$A$1:$I$2221,8,FALSE)</f>
        <v>0</v>
      </c>
      <c r="W438" s="9">
        <f>VLOOKUP($A438,[2]marketing!$A$1:$I$2221,9,FALSE)</f>
        <v>43575</v>
      </c>
    </row>
    <row r="439" spans="1:23">
      <c r="A439">
        <v>2070</v>
      </c>
      <c r="B439">
        <v>171691</v>
      </c>
      <c r="C439">
        <v>0</v>
      </c>
      <c r="D439">
        <v>0</v>
      </c>
      <c r="E439">
        <v>62</v>
      </c>
      <c r="F439">
        <v>0</v>
      </c>
      <c r="G439">
        <v>0</v>
      </c>
      <c r="H439">
        <v>1</v>
      </c>
      <c r="I439">
        <v>0</v>
      </c>
      <c r="J439">
        <v>0</v>
      </c>
      <c r="K439">
        <v>0</v>
      </c>
      <c r="L439">
        <v>0</v>
      </c>
      <c r="M439">
        <v>0</v>
      </c>
      <c r="N439">
        <v>1</v>
      </c>
      <c r="O439" t="s">
        <v>25</v>
      </c>
      <c r="P439">
        <f>VLOOKUP($A439,[2]marketing!$A$1:$I$2221,2,FALSE)</f>
        <v>0</v>
      </c>
      <c r="Q439">
        <f>VLOOKUP($A439,[2]marketing!$A$1:$I$2221,3,FALSE)</f>
        <v>0</v>
      </c>
      <c r="R439">
        <f>VLOOKUP($A439,[2]marketing!$A$1:$I$2221,4,FALSE)</f>
        <v>0</v>
      </c>
      <c r="S439">
        <f>VLOOKUP($A439,[2]marketing!$A$1:$I$2221,5,FALSE)</f>
        <v>0</v>
      </c>
      <c r="T439">
        <f>VLOOKUP($A439,[2]marketing!$A$1:$I$2221,6,FALSE)</f>
        <v>0</v>
      </c>
      <c r="U439">
        <f>VLOOKUP($A439,[2]marketing!$A$1:$I$2221,7,FALSE)</f>
        <v>0</v>
      </c>
      <c r="V439">
        <f>VLOOKUP($A439,[2]marketing!$A$1:$I$2221,8,FALSE)</f>
        <v>1</v>
      </c>
      <c r="W439" s="9">
        <f>VLOOKUP($A439,[2]marketing!$A$1:$I$2221,9,FALSE)</f>
        <v>44064</v>
      </c>
    </row>
    <row r="440" spans="1:23">
      <c r="A440">
        <v>2936</v>
      </c>
      <c r="B440">
        <v>171670</v>
      </c>
      <c r="C440">
        <v>0</v>
      </c>
      <c r="D440">
        <v>0</v>
      </c>
      <c r="E440">
        <v>58</v>
      </c>
      <c r="F440">
        <v>0</v>
      </c>
      <c r="G440">
        <v>0</v>
      </c>
      <c r="H440">
        <v>0</v>
      </c>
      <c r="I440">
        <v>0</v>
      </c>
      <c r="J440">
        <v>1</v>
      </c>
      <c r="K440">
        <v>0</v>
      </c>
      <c r="L440">
        <v>0</v>
      </c>
      <c r="M440">
        <v>0</v>
      </c>
      <c r="N440">
        <v>1</v>
      </c>
      <c r="O440" t="s">
        <v>27</v>
      </c>
      <c r="P440">
        <f>VLOOKUP($A440,[2]marketing!$A$1:$I$2221,2,FALSE)</f>
        <v>0</v>
      </c>
      <c r="Q440">
        <f>VLOOKUP($A440,[2]marketing!$A$1:$I$2221,3,FALSE)</f>
        <v>1</v>
      </c>
      <c r="R440">
        <f>VLOOKUP($A440,[2]marketing!$A$1:$I$2221,4,FALSE)</f>
        <v>1</v>
      </c>
      <c r="S440">
        <f>VLOOKUP($A440,[2]marketing!$A$1:$I$2221,5,FALSE)</f>
        <v>0</v>
      </c>
      <c r="T440">
        <f>VLOOKUP($A440,[2]marketing!$A$1:$I$2221,6,FALSE)</f>
        <v>1</v>
      </c>
      <c r="U440">
        <f>VLOOKUP($A440,[2]marketing!$A$1:$I$2221,7,FALSE)</f>
        <v>0</v>
      </c>
      <c r="V440">
        <f>VLOOKUP($A440,[2]marketing!$A$1:$I$2221,8,FALSE)</f>
        <v>1</v>
      </c>
      <c r="W440" s="9">
        <f>VLOOKUP($A440,[2]marketing!$A$1:$I$2221,9,FALSE)</f>
        <v>43813</v>
      </c>
    </row>
    <row r="441" spans="1:23">
      <c r="A441">
        <v>2284</v>
      </c>
      <c r="B441">
        <v>171626</v>
      </c>
      <c r="C441">
        <v>0</v>
      </c>
      <c r="D441">
        <v>0</v>
      </c>
      <c r="E441">
        <v>41</v>
      </c>
      <c r="F441">
        <v>0</v>
      </c>
      <c r="G441">
        <v>1</v>
      </c>
      <c r="H441">
        <v>0</v>
      </c>
      <c r="I441">
        <v>0</v>
      </c>
      <c r="J441">
        <v>0</v>
      </c>
      <c r="K441">
        <v>0</v>
      </c>
      <c r="L441">
        <v>1</v>
      </c>
      <c r="M441">
        <v>0</v>
      </c>
      <c r="N441">
        <v>0</v>
      </c>
      <c r="O441" t="s">
        <v>28</v>
      </c>
      <c r="P441">
        <f>VLOOKUP($A441,[2]marketing!$A$1:$I$2221,2,FALSE)</f>
        <v>0</v>
      </c>
      <c r="Q441">
        <f>VLOOKUP($A441,[2]marketing!$A$1:$I$2221,3,FALSE)</f>
        <v>1</v>
      </c>
      <c r="R441">
        <f>VLOOKUP($A441,[2]marketing!$A$1:$I$2221,4,FALSE)</f>
        <v>0</v>
      </c>
      <c r="S441">
        <f>VLOOKUP($A441,[2]marketing!$A$1:$I$2221,5,FALSE)</f>
        <v>0</v>
      </c>
      <c r="T441">
        <f>VLOOKUP($A441,[2]marketing!$A$1:$I$2221,6,FALSE)</f>
        <v>0</v>
      </c>
      <c r="U441">
        <f>VLOOKUP($A441,[2]marketing!$A$1:$I$2221,7,FALSE)</f>
        <v>0</v>
      </c>
      <c r="V441">
        <f>VLOOKUP($A441,[2]marketing!$A$1:$I$2221,8,FALSE)</f>
        <v>0</v>
      </c>
      <c r="W441" s="9">
        <f>VLOOKUP($A441,[2]marketing!$A$1:$I$2221,9,FALSE)</f>
        <v>43563</v>
      </c>
    </row>
    <row r="442" spans="1:23">
      <c r="A442">
        <v>1003</v>
      </c>
      <c r="B442">
        <v>171613</v>
      </c>
      <c r="C442">
        <v>0</v>
      </c>
      <c r="D442">
        <v>0</v>
      </c>
      <c r="E442">
        <v>55</v>
      </c>
      <c r="F442">
        <v>0</v>
      </c>
      <c r="G442">
        <v>0</v>
      </c>
      <c r="H442">
        <v>0</v>
      </c>
      <c r="I442">
        <v>1</v>
      </c>
      <c r="J442">
        <v>0</v>
      </c>
      <c r="K442">
        <v>0</v>
      </c>
      <c r="L442">
        <v>1</v>
      </c>
      <c r="M442">
        <v>0</v>
      </c>
      <c r="N442">
        <v>0</v>
      </c>
      <c r="O442" t="s">
        <v>26</v>
      </c>
      <c r="P442">
        <f>VLOOKUP($A442,[2]marketing!$A$1:$I$2221,2,FALSE)</f>
        <v>0</v>
      </c>
      <c r="Q442">
        <f>VLOOKUP($A442,[2]marketing!$A$1:$I$2221,3,FALSE)</f>
        <v>0</v>
      </c>
      <c r="R442">
        <f>VLOOKUP($A442,[2]marketing!$A$1:$I$2221,4,FALSE)</f>
        <v>0</v>
      </c>
      <c r="S442">
        <f>VLOOKUP($A442,[2]marketing!$A$1:$I$2221,5,FALSE)</f>
        <v>0</v>
      </c>
      <c r="T442">
        <f>VLOOKUP($A442,[2]marketing!$A$1:$I$2221,6,FALSE)</f>
        <v>0</v>
      </c>
      <c r="U442">
        <f>VLOOKUP($A442,[2]marketing!$A$1:$I$2221,7,FALSE)</f>
        <v>0</v>
      </c>
      <c r="V442">
        <f>VLOOKUP($A442,[2]marketing!$A$1:$I$2221,8,FALSE)</f>
        <v>0</v>
      </c>
      <c r="W442" s="9">
        <f>VLOOKUP($A442,[2]marketing!$A$1:$I$2221,9,FALSE)</f>
        <v>43856</v>
      </c>
    </row>
    <row r="443" spans="1:23">
      <c r="A443">
        <v>2309</v>
      </c>
      <c r="B443">
        <v>171604</v>
      </c>
      <c r="C443">
        <v>0</v>
      </c>
      <c r="D443">
        <v>0</v>
      </c>
      <c r="E443">
        <v>75</v>
      </c>
      <c r="F443">
        <v>0</v>
      </c>
      <c r="G443">
        <v>0</v>
      </c>
      <c r="H443">
        <v>0</v>
      </c>
      <c r="I443">
        <v>1</v>
      </c>
      <c r="J443">
        <v>0</v>
      </c>
      <c r="K443">
        <v>0</v>
      </c>
      <c r="L443">
        <v>0</v>
      </c>
      <c r="M443">
        <v>0</v>
      </c>
      <c r="N443">
        <v>1</v>
      </c>
      <c r="O443" t="s">
        <v>23</v>
      </c>
      <c r="P443">
        <f>VLOOKUP($A443,[2]marketing!$A$1:$I$2221,2,FALSE)</f>
        <v>1</v>
      </c>
      <c r="Q443">
        <f>VLOOKUP($A443,[2]marketing!$A$1:$I$2221,3,FALSE)</f>
        <v>0</v>
      </c>
      <c r="R443">
        <f>VLOOKUP($A443,[2]marketing!$A$1:$I$2221,4,FALSE)</f>
        <v>0</v>
      </c>
      <c r="S443">
        <f>VLOOKUP($A443,[2]marketing!$A$1:$I$2221,5,FALSE)</f>
        <v>0</v>
      </c>
      <c r="T443">
        <f>VLOOKUP($A443,[2]marketing!$A$1:$I$2221,6,FALSE)</f>
        <v>0</v>
      </c>
      <c r="U443">
        <f>VLOOKUP($A443,[2]marketing!$A$1:$I$2221,7,FALSE)</f>
        <v>0</v>
      </c>
      <c r="V443">
        <f>VLOOKUP($A443,[2]marketing!$A$1:$I$2221,8,FALSE)</f>
        <v>1</v>
      </c>
      <c r="W443" s="9">
        <f>VLOOKUP($A443,[2]marketing!$A$1:$I$2221,9,FALSE)</f>
        <v>43944</v>
      </c>
    </row>
    <row r="444" spans="1:23">
      <c r="A444">
        <v>1546</v>
      </c>
      <c r="B444">
        <v>171499</v>
      </c>
      <c r="C444">
        <v>0</v>
      </c>
      <c r="D444">
        <v>1</v>
      </c>
      <c r="E444">
        <v>49</v>
      </c>
      <c r="F444">
        <v>0</v>
      </c>
      <c r="G444">
        <v>0</v>
      </c>
      <c r="H444">
        <v>0</v>
      </c>
      <c r="I444">
        <v>1</v>
      </c>
      <c r="J444">
        <v>0</v>
      </c>
      <c r="K444">
        <v>0</v>
      </c>
      <c r="L444">
        <v>0</v>
      </c>
      <c r="M444">
        <v>1</v>
      </c>
      <c r="N444">
        <v>0</v>
      </c>
      <c r="O444" t="s">
        <v>28</v>
      </c>
      <c r="P444">
        <f>VLOOKUP($A444,[2]marketing!$A$1:$I$2221,2,FALSE)</f>
        <v>0</v>
      </c>
      <c r="Q444">
        <f>VLOOKUP($A444,[2]marketing!$A$1:$I$2221,3,FALSE)</f>
        <v>0</v>
      </c>
      <c r="R444">
        <f>VLOOKUP($A444,[2]marketing!$A$1:$I$2221,4,FALSE)</f>
        <v>0</v>
      </c>
      <c r="S444">
        <f>VLOOKUP($A444,[2]marketing!$A$1:$I$2221,5,FALSE)</f>
        <v>0</v>
      </c>
      <c r="T444">
        <f>VLOOKUP($A444,[2]marketing!$A$1:$I$2221,6,FALSE)</f>
        <v>0</v>
      </c>
      <c r="U444">
        <f>VLOOKUP($A444,[2]marketing!$A$1:$I$2221,7,FALSE)</f>
        <v>0</v>
      </c>
      <c r="V444">
        <f>VLOOKUP($A444,[2]marketing!$A$1:$I$2221,8,FALSE)</f>
        <v>0</v>
      </c>
      <c r="W444" s="9">
        <f>VLOOKUP($A444,[2]marketing!$A$1:$I$2221,9,FALSE)</f>
        <v>43799</v>
      </c>
    </row>
    <row r="445" spans="1:23">
      <c r="A445">
        <v>1117</v>
      </c>
      <c r="B445">
        <v>171488</v>
      </c>
      <c r="C445">
        <v>0</v>
      </c>
      <c r="D445">
        <v>0</v>
      </c>
      <c r="E445">
        <v>55</v>
      </c>
      <c r="F445">
        <v>0</v>
      </c>
      <c r="G445">
        <v>0</v>
      </c>
      <c r="H445">
        <v>0</v>
      </c>
      <c r="I445">
        <v>1</v>
      </c>
      <c r="J445">
        <v>0</v>
      </c>
      <c r="K445">
        <v>0</v>
      </c>
      <c r="L445">
        <v>0</v>
      </c>
      <c r="M445">
        <v>0</v>
      </c>
      <c r="N445">
        <v>0</v>
      </c>
      <c r="O445" t="s">
        <v>26</v>
      </c>
      <c r="P445">
        <f>VLOOKUP($A445,[2]marketing!$A$1:$I$2221,2,FALSE)</f>
        <v>0</v>
      </c>
      <c r="Q445">
        <f>VLOOKUP($A445,[2]marketing!$A$1:$I$2221,3,FALSE)</f>
        <v>0</v>
      </c>
      <c r="R445">
        <f>VLOOKUP($A445,[2]marketing!$A$1:$I$2221,4,FALSE)</f>
        <v>0</v>
      </c>
      <c r="S445">
        <f>VLOOKUP($A445,[2]marketing!$A$1:$I$2221,5,FALSE)</f>
        <v>0</v>
      </c>
      <c r="T445">
        <f>VLOOKUP($A445,[2]marketing!$A$1:$I$2221,6,FALSE)</f>
        <v>0</v>
      </c>
      <c r="U445">
        <f>VLOOKUP($A445,[2]marketing!$A$1:$I$2221,7,FALSE)</f>
        <v>0</v>
      </c>
      <c r="V445">
        <f>VLOOKUP($A445,[2]marketing!$A$1:$I$2221,8,FALSE)</f>
        <v>0</v>
      </c>
      <c r="W445" s="9">
        <f>VLOOKUP($A445,[2]marketing!$A$1:$I$2221,9,FALSE)</f>
        <v>43672</v>
      </c>
    </row>
    <row r="446" spans="1:23">
      <c r="A446">
        <v>1761</v>
      </c>
      <c r="B446">
        <v>171466</v>
      </c>
      <c r="C446">
        <v>0</v>
      </c>
      <c r="D446">
        <v>0</v>
      </c>
      <c r="E446">
        <v>46</v>
      </c>
      <c r="F446">
        <v>0</v>
      </c>
      <c r="G446">
        <v>0</v>
      </c>
      <c r="H446">
        <v>1</v>
      </c>
      <c r="I446">
        <v>0</v>
      </c>
      <c r="J446">
        <v>0</v>
      </c>
      <c r="K446">
        <v>0</v>
      </c>
      <c r="L446">
        <v>0</v>
      </c>
      <c r="M446">
        <v>0</v>
      </c>
      <c r="N446">
        <v>1</v>
      </c>
      <c r="O446" t="s">
        <v>24</v>
      </c>
      <c r="P446">
        <f>VLOOKUP($A446,[2]marketing!$A$1:$I$2221,2,FALSE)</f>
        <v>0</v>
      </c>
      <c r="Q446">
        <f>VLOOKUP($A446,[2]marketing!$A$1:$I$2221,3,FALSE)</f>
        <v>0</v>
      </c>
      <c r="R446">
        <f>VLOOKUP($A446,[2]marketing!$A$1:$I$2221,4,FALSE)</f>
        <v>0</v>
      </c>
      <c r="S446">
        <f>VLOOKUP($A446,[2]marketing!$A$1:$I$2221,5,FALSE)</f>
        <v>0</v>
      </c>
      <c r="T446">
        <f>VLOOKUP($A446,[2]marketing!$A$1:$I$2221,6,FALSE)</f>
        <v>0</v>
      </c>
      <c r="U446">
        <f>VLOOKUP($A446,[2]marketing!$A$1:$I$2221,7,FALSE)</f>
        <v>0</v>
      </c>
      <c r="V446">
        <f>VLOOKUP($A446,[2]marketing!$A$1:$I$2221,8,FALSE)</f>
        <v>0</v>
      </c>
      <c r="W446" s="9">
        <f>VLOOKUP($A446,[2]marketing!$A$1:$I$2221,9,FALSE)</f>
        <v>44083</v>
      </c>
    </row>
    <row r="447" spans="1:23">
      <c r="A447">
        <v>2312</v>
      </c>
      <c r="B447">
        <v>171434</v>
      </c>
      <c r="C447">
        <v>0</v>
      </c>
      <c r="D447">
        <v>1</v>
      </c>
      <c r="E447">
        <v>58</v>
      </c>
      <c r="F447">
        <v>0</v>
      </c>
      <c r="G447">
        <v>1</v>
      </c>
      <c r="H447">
        <v>0</v>
      </c>
      <c r="I447">
        <v>0</v>
      </c>
      <c r="J447">
        <v>0</v>
      </c>
      <c r="K447">
        <v>0</v>
      </c>
      <c r="L447">
        <v>1</v>
      </c>
      <c r="M447">
        <v>0</v>
      </c>
      <c r="N447">
        <v>0</v>
      </c>
      <c r="O447" t="s">
        <v>27</v>
      </c>
      <c r="P447">
        <f>VLOOKUP($A447,[2]marketing!$A$1:$I$2221,2,FALSE)</f>
        <v>0</v>
      </c>
      <c r="Q447">
        <f>VLOOKUP($A447,[2]marketing!$A$1:$I$2221,3,FALSE)</f>
        <v>1</v>
      </c>
      <c r="R447">
        <f>VLOOKUP($A447,[2]marketing!$A$1:$I$2221,4,FALSE)</f>
        <v>0</v>
      </c>
      <c r="S447">
        <f>VLOOKUP($A447,[2]marketing!$A$1:$I$2221,5,FALSE)</f>
        <v>1</v>
      </c>
      <c r="T447">
        <f>VLOOKUP($A447,[2]marketing!$A$1:$I$2221,6,FALSE)</f>
        <v>0</v>
      </c>
      <c r="U447">
        <f>VLOOKUP($A447,[2]marketing!$A$1:$I$2221,7,FALSE)</f>
        <v>0</v>
      </c>
      <c r="V447">
        <f>VLOOKUP($A447,[2]marketing!$A$1:$I$2221,8,FALSE)</f>
        <v>0</v>
      </c>
      <c r="W447" s="9">
        <f>VLOOKUP($A447,[2]marketing!$A$1:$I$2221,9,FALSE)</f>
        <v>43884</v>
      </c>
    </row>
    <row r="448" spans="1:23">
      <c r="A448">
        <v>1682</v>
      </c>
      <c r="B448">
        <v>171427</v>
      </c>
      <c r="C448">
        <v>2</v>
      </c>
      <c r="D448">
        <v>0</v>
      </c>
      <c r="E448">
        <v>42</v>
      </c>
      <c r="F448">
        <v>0</v>
      </c>
      <c r="G448">
        <v>1</v>
      </c>
      <c r="H448">
        <v>0</v>
      </c>
      <c r="I448">
        <v>0</v>
      </c>
      <c r="J448">
        <v>0</v>
      </c>
      <c r="K448">
        <v>0</v>
      </c>
      <c r="L448">
        <v>1</v>
      </c>
      <c r="M448">
        <v>0</v>
      </c>
      <c r="N448">
        <v>0</v>
      </c>
      <c r="O448" t="s">
        <v>27</v>
      </c>
      <c r="P448">
        <f>VLOOKUP($A448,[2]marketing!$A$1:$I$2221,2,FALSE)</f>
        <v>0</v>
      </c>
      <c r="Q448">
        <f>VLOOKUP($A448,[2]marketing!$A$1:$I$2221,3,FALSE)</f>
        <v>0</v>
      </c>
      <c r="R448">
        <f>VLOOKUP($A448,[2]marketing!$A$1:$I$2221,4,FALSE)</f>
        <v>0</v>
      </c>
      <c r="S448">
        <f>VLOOKUP($A448,[2]marketing!$A$1:$I$2221,5,FALSE)</f>
        <v>0</v>
      </c>
      <c r="T448">
        <f>VLOOKUP($A448,[2]marketing!$A$1:$I$2221,6,FALSE)</f>
        <v>0</v>
      </c>
      <c r="U448">
        <f>VLOOKUP($A448,[2]marketing!$A$1:$I$2221,7,FALSE)</f>
        <v>0</v>
      </c>
      <c r="V448">
        <f>VLOOKUP($A448,[2]marketing!$A$1:$I$2221,8,FALSE)</f>
        <v>0</v>
      </c>
      <c r="W448" s="9">
        <f>VLOOKUP($A448,[2]marketing!$A$1:$I$2221,9,FALSE)</f>
        <v>44059</v>
      </c>
    </row>
    <row r="449" spans="1:23">
      <c r="A449">
        <v>1816</v>
      </c>
      <c r="B449">
        <v>171391</v>
      </c>
      <c r="C449">
        <v>0</v>
      </c>
      <c r="D449">
        <v>1</v>
      </c>
      <c r="E449">
        <v>64</v>
      </c>
      <c r="F449">
        <v>0</v>
      </c>
      <c r="G449">
        <v>1</v>
      </c>
      <c r="H449">
        <v>0</v>
      </c>
      <c r="I449">
        <v>0</v>
      </c>
      <c r="J449">
        <v>0</v>
      </c>
      <c r="K449">
        <v>0</v>
      </c>
      <c r="L449">
        <v>1</v>
      </c>
      <c r="M449">
        <v>0</v>
      </c>
      <c r="N449">
        <v>0</v>
      </c>
      <c r="O449" t="s">
        <v>28</v>
      </c>
      <c r="P449">
        <f>VLOOKUP($A449,[2]marketing!$A$1:$I$2221,2,FALSE)</f>
        <v>0</v>
      </c>
      <c r="Q449">
        <f>VLOOKUP($A449,[2]marketing!$A$1:$I$2221,3,FALSE)</f>
        <v>0</v>
      </c>
      <c r="R449">
        <f>VLOOKUP($A449,[2]marketing!$A$1:$I$2221,4,FALSE)</f>
        <v>0</v>
      </c>
      <c r="S449">
        <f>VLOOKUP($A449,[2]marketing!$A$1:$I$2221,5,FALSE)</f>
        <v>0</v>
      </c>
      <c r="T449">
        <f>VLOOKUP($A449,[2]marketing!$A$1:$I$2221,6,FALSE)</f>
        <v>0</v>
      </c>
      <c r="U449">
        <f>VLOOKUP($A449,[2]marketing!$A$1:$I$2221,7,FALSE)</f>
        <v>0</v>
      </c>
      <c r="V449">
        <f>VLOOKUP($A449,[2]marketing!$A$1:$I$2221,8,FALSE)</f>
        <v>0</v>
      </c>
      <c r="W449" s="9">
        <f>VLOOKUP($A449,[2]marketing!$A$1:$I$2221,9,FALSE)</f>
        <v>43711</v>
      </c>
    </row>
    <row r="450" spans="1:23">
      <c r="A450">
        <v>1502</v>
      </c>
      <c r="B450">
        <v>171367</v>
      </c>
      <c r="C450">
        <v>0</v>
      </c>
      <c r="D450">
        <v>0</v>
      </c>
      <c r="E450">
        <v>61</v>
      </c>
      <c r="F450">
        <v>0</v>
      </c>
      <c r="G450">
        <v>0</v>
      </c>
      <c r="H450">
        <v>0</v>
      </c>
      <c r="I450">
        <v>1</v>
      </c>
      <c r="J450">
        <v>0</v>
      </c>
      <c r="K450">
        <v>0</v>
      </c>
      <c r="L450">
        <v>1</v>
      </c>
      <c r="M450">
        <v>0</v>
      </c>
      <c r="N450">
        <v>0</v>
      </c>
      <c r="O450" t="s">
        <v>27</v>
      </c>
      <c r="P450">
        <f>VLOOKUP($A450,[2]marketing!$A$1:$I$2221,2,FALSE)</f>
        <v>0</v>
      </c>
      <c r="Q450">
        <f>VLOOKUP($A450,[2]marketing!$A$1:$I$2221,3,FALSE)</f>
        <v>0</v>
      </c>
      <c r="R450">
        <f>VLOOKUP($A450,[2]marketing!$A$1:$I$2221,4,FALSE)</f>
        <v>0</v>
      </c>
      <c r="S450">
        <f>VLOOKUP($A450,[2]marketing!$A$1:$I$2221,5,FALSE)</f>
        <v>0</v>
      </c>
      <c r="T450">
        <f>VLOOKUP($A450,[2]marketing!$A$1:$I$2221,6,FALSE)</f>
        <v>0</v>
      </c>
      <c r="U450">
        <f>VLOOKUP($A450,[2]marketing!$A$1:$I$2221,7,FALSE)</f>
        <v>0</v>
      </c>
      <c r="V450">
        <f>VLOOKUP($A450,[2]marketing!$A$1:$I$2221,8,FALSE)</f>
        <v>0</v>
      </c>
      <c r="W450" s="9">
        <f>VLOOKUP($A450,[2]marketing!$A$1:$I$2221,9,FALSE)</f>
        <v>43858</v>
      </c>
    </row>
    <row r="451" spans="1:23">
      <c r="A451">
        <v>2073</v>
      </c>
      <c r="B451">
        <v>171367</v>
      </c>
      <c r="C451">
        <v>0</v>
      </c>
      <c r="D451">
        <v>0</v>
      </c>
      <c r="E451">
        <v>61</v>
      </c>
      <c r="F451">
        <v>0</v>
      </c>
      <c r="G451">
        <v>0</v>
      </c>
      <c r="H451">
        <v>0</v>
      </c>
      <c r="I451">
        <v>1</v>
      </c>
      <c r="J451">
        <v>0</v>
      </c>
      <c r="K451">
        <v>0</v>
      </c>
      <c r="L451">
        <v>1</v>
      </c>
      <c r="M451">
        <v>0</v>
      </c>
      <c r="N451">
        <v>0</v>
      </c>
      <c r="O451" t="s">
        <v>24</v>
      </c>
      <c r="P451">
        <f>VLOOKUP($A451,[2]marketing!$A$1:$I$2221,2,FALSE)</f>
        <v>0</v>
      </c>
      <c r="Q451">
        <f>VLOOKUP($A451,[2]marketing!$A$1:$I$2221,3,FALSE)</f>
        <v>0</v>
      </c>
      <c r="R451">
        <f>VLOOKUP($A451,[2]marketing!$A$1:$I$2221,4,FALSE)</f>
        <v>0</v>
      </c>
      <c r="S451">
        <f>VLOOKUP($A451,[2]marketing!$A$1:$I$2221,5,FALSE)</f>
        <v>0</v>
      </c>
      <c r="T451">
        <f>VLOOKUP($A451,[2]marketing!$A$1:$I$2221,6,FALSE)</f>
        <v>0</v>
      </c>
      <c r="U451">
        <f>VLOOKUP($A451,[2]marketing!$A$1:$I$2221,7,FALSE)</f>
        <v>0</v>
      </c>
      <c r="V451">
        <f>VLOOKUP($A451,[2]marketing!$A$1:$I$2221,8,FALSE)</f>
        <v>0</v>
      </c>
      <c r="W451" s="9">
        <f>VLOOKUP($A451,[2]marketing!$A$1:$I$2221,9,FALSE)</f>
        <v>43858</v>
      </c>
    </row>
    <row r="452" spans="1:23">
      <c r="A452">
        <v>2999</v>
      </c>
      <c r="B452">
        <v>171322</v>
      </c>
      <c r="C452">
        <v>0</v>
      </c>
      <c r="D452">
        <v>1</v>
      </c>
      <c r="E452">
        <v>55</v>
      </c>
      <c r="F452">
        <v>0</v>
      </c>
      <c r="G452">
        <v>1</v>
      </c>
      <c r="H452">
        <v>0</v>
      </c>
      <c r="I452">
        <v>0</v>
      </c>
      <c r="J452">
        <v>0</v>
      </c>
      <c r="K452">
        <v>0</v>
      </c>
      <c r="L452">
        <v>0</v>
      </c>
      <c r="M452">
        <v>0</v>
      </c>
      <c r="N452">
        <v>1</v>
      </c>
      <c r="O452" t="s">
        <v>23</v>
      </c>
      <c r="P452">
        <f>VLOOKUP($A452,[2]marketing!$A$1:$I$2221,2,FALSE)</f>
        <v>0</v>
      </c>
      <c r="Q452">
        <f>VLOOKUP($A452,[2]marketing!$A$1:$I$2221,3,FALSE)</f>
        <v>0</v>
      </c>
      <c r="R452">
        <f>VLOOKUP($A452,[2]marketing!$A$1:$I$2221,4,FALSE)</f>
        <v>0</v>
      </c>
      <c r="S452">
        <f>VLOOKUP($A452,[2]marketing!$A$1:$I$2221,5,FALSE)</f>
        <v>0</v>
      </c>
      <c r="T452">
        <f>VLOOKUP($A452,[2]marketing!$A$1:$I$2221,6,FALSE)</f>
        <v>0</v>
      </c>
      <c r="U452">
        <f>VLOOKUP($A452,[2]marketing!$A$1:$I$2221,7,FALSE)</f>
        <v>0</v>
      </c>
      <c r="V452">
        <f>VLOOKUP($A452,[2]marketing!$A$1:$I$2221,8,FALSE)</f>
        <v>0</v>
      </c>
      <c r="W452" s="9">
        <f>VLOOKUP($A452,[2]marketing!$A$1:$I$2221,9,FALSE)</f>
        <v>43670</v>
      </c>
    </row>
    <row r="453" spans="1:23">
      <c r="A453">
        <v>3061</v>
      </c>
      <c r="B453">
        <v>171322</v>
      </c>
      <c r="C453">
        <v>0</v>
      </c>
      <c r="D453">
        <v>1</v>
      </c>
      <c r="E453">
        <v>44</v>
      </c>
      <c r="F453">
        <v>0</v>
      </c>
      <c r="G453">
        <v>0</v>
      </c>
      <c r="H453">
        <v>0</v>
      </c>
      <c r="I453">
        <v>1</v>
      </c>
      <c r="J453">
        <v>0</v>
      </c>
      <c r="K453">
        <v>0</v>
      </c>
      <c r="L453">
        <v>1</v>
      </c>
      <c r="M453">
        <v>0</v>
      </c>
      <c r="N453">
        <v>0</v>
      </c>
      <c r="O453" t="s">
        <v>26</v>
      </c>
      <c r="P453">
        <f>VLOOKUP($A453,[2]marketing!$A$1:$I$2221,2,FALSE)</f>
        <v>0</v>
      </c>
      <c r="Q453">
        <f>VLOOKUP($A453,[2]marketing!$A$1:$I$2221,3,FALSE)</f>
        <v>0</v>
      </c>
      <c r="R453">
        <f>VLOOKUP($A453,[2]marketing!$A$1:$I$2221,4,FALSE)</f>
        <v>0</v>
      </c>
      <c r="S453">
        <f>VLOOKUP($A453,[2]marketing!$A$1:$I$2221,5,FALSE)</f>
        <v>0</v>
      </c>
      <c r="T453">
        <f>VLOOKUP($A453,[2]marketing!$A$1:$I$2221,6,FALSE)</f>
        <v>0</v>
      </c>
      <c r="U453">
        <f>VLOOKUP($A453,[2]marketing!$A$1:$I$2221,7,FALSE)</f>
        <v>0</v>
      </c>
      <c r="V453">
        <f>VLOOKUP($A453,[2]marketing!$A$1:$I$2221,8,FALSE)</f>
        <v>0</v>
      </c>
      <c r="W453" s="9">
        <f>VLOOKUP($A453,[2]marketing!$A$1:$I$2221,9,FALSE)</f>
        <v>44110</v>
      </c>
    </row>
    <row r="454" spans="1:23">
      <c r="A454">
        <v>2758</v>
      </c>
      <c r="B454">
        <v>171232</v>
      </c>
      <c r="C454">
        <v>0</v>
      </c>
      <c r="D454">
        <v>1</v>
      </c>
      <c r="E454">
        <v>61</v>
      </c>
      <c r="F454">
        <v>0</v>
      </c>
      <c r="G454">
        <v>0</v>
      </c>
      <c r="H454">
        <v>0</v>
      </c>
      <c r="I454">
        <v>1</v>
      </c>
      <c r="J454">
        <v>0</v>
      </c>
      <c r="K454">
        <v>0</v>
      </c>
      <c r="L454">
        <v>1</v>
      </c>
      <c r="M454">
        <v>0</v>
      </c>
      <c r="N454">
        <v>0</v>
      </c>
      <c r="O454" t="s">
        <v>28</v>
      </c>
      <c r="P454">
        <f>VLOOKUP($A454,[2]marketing!$A$1:$I$2221,2,FALSE)</f>
        <v>0</v>
      </c>
      <c r="Q454">
        <f>VLOOKUP($A454,[2]marketing!$A$1:$I$2221,3,FALSE)</f>
        <v>0</v>
      </c>
      <c r="R454">
        <f>VLOOKUP($A454,[2]marketing!$A$1:$I$2221,4,FALSE)</f>
        <v>0</v>
      </c>
      <c r="S454">
        <f>VLOOKUP($A454,[2]marketing!$A$1:$I$2221,5,FALSE)</f>
        <v>0</v>
      </c>
      <c r="T454">
        <f>VLOOKUP($A454,[2]marketing!$A$1:$I$2221,6,FALSE)</f>
        <v>0</v>
      </c>
      <c r="U454">
        <f>VLOOKUP($A454,[2]marketing!$A$1:$I$2221,7,FALSE)</f>
        <v>0</v>
      </c>
      <c r="V454">
        <f>VLOOKUP($A454,[2]marketing!$A$1:$I$2221,8,FALSE)</f>
        <v>0</v>
      </c>
      <c r="W454" s="9">
        <f>VLOOKUP($A454,[2]marketing!$A$1:$I$2221,9,FALSE)</f>
        <v>43955</v>
      </c>
    </row>
    <row r="455" spans="1:23">
      <c r="A455">
        <v>1728</v>
      </c>
      <c r="B455">
        <v>171163</v>
      </c>
      <c r="C455">
        <v>0</v>
      </c>
      <c r="D455">
        <v>0</v>
      </c>
      <c r="E455">
        <v>25</v>
      </c>
      <c r="F455">
        <v>0</v>
      </c>
      <c r="G455">
        <v>0</v>
      </c>
      <c r="H455">
        <v>1</v>
      </c>
      <c r="I455">
        <v>0</v>
      </c>
      <c r="J455">
        <v>0</v>
      </c>
      <c r="K455">
        <v>0</v>
      </c>
      <c r="L455">
        <v>1</v>
      </c>
      <c r="M455">
        <v>0</v>
      </c>
      <c r="N455">
        <v>0</v>
      </c>
      <c r="O455" t="s">
        <v>25</v>
      </c>
      <c r="P455">
        <f>VLOOKUP($A455,[2]marketing!$A$1:$I$2221,2,FALSE)</f>
        <v>0</v>
      </c>
      <c r="Q455">
        <f>VLOOKUP($A455,[2]marketing!$A$1:$I$2221,3,FALSE)</f>
        <v>0</v>
      </c>
      <c r="R455">
        <f>VLOOKUP($A455,[2]marketing!$A$1:$I$2221,4,FALSE)</f>
        <v>0</v>
      </c>
      <c r="S455">
        <f>VLOOKUP($A455,[2]marketing!$A$1:$I$2221,5,FALSE)</f>
        <v>0</v>
      </c>
      <c r="T455">
        <f>VLOOKUP($A455,[2]marketing!$A$1:$I$2221,6,FALSE)</f>
        <v>0</v>
      </c>
      <c r="U455">
        <f>VLOOKUP($A455,[2]marketing!$A$1:$I$2221,7,FALSE)</f>
        <v>0</v>
      </c>
      <c r="V455">
        <f>VLOOKUP($A455,[2]marketing!$A$1:$I$2221,8,FALSE)</f>
        <v>0</v>
      </c>
      <c r="W455" s="9">
        <f>VLOOKUP($A455,[2]marketing!$A$1:$I$2221,9,FALSE)</f>
        <v>44056</v>
      </c>
    </row>
    <row r="456" spans="1:23">
      <c r="A456">
        <v>3031</v>
      </c>
      <c r="B456">
        <v>171128</v>
      </c>
      <c r="C456">
        <v>1</v>
      </c>
      <c r="D456">
        <v>0</v>
      </c>
      <c r="E456">
        <v>47</v>
      </c>
      <c r="F456">
        <v>1</v>
      </c>
      <c r="G456">
        <v>0</v>
      </c>
      <c r="H456">
        <v>0</v>
      </c>
      <c r="I456">
        <v>0</v>
      </c>
      <c r="J456">
        <v>0</v>
      </c>
      <c r="K456">
        <v>0</v>
      </c>
      <c r="L456">
        <v>1</v>
      </c>
      <c r="M456">
        <v>0</v>
      </c>
      <c r="N456">
        <v>0</v>
      </c>
      <c r="O456" t="s">
        <v>26</v>
      </c>
      <c r="P456">
        <f>VLOOKUP($A456,[2]marketing!$A$1:$I$2221,2,FALSE)</f>
        <v>0</v>
      </c>
      <c r="Q456">
        <f>VLOOKUP($A456,[2]marketing!$A$1:$I$2221,3,FALSE)</f>
        <v>0</v>
      </c>
      <c r="R456">
        <f>VLOOKUP($A456,[2]marketing!$A$1:$I$2221,4,FALSE)</f>
        <v>0</v>
      </c>
      <c r="S456">
        <f>VLOOKUP($A456,[2]marketing!$A$1:$I$2221,5,FALSE)</f>
        <v>0</v>
      </c>
      <c r="T456">
        <f>VLOOKUP($A456,[2]marketing!$A$1:$I$2221,6,FALSE)</f>
        <v>0</v>
      </c>
      <c r="U456">
        <f>VLOOKUP($A456,[2]marketing!$A$1:$I$2221,7,FALSE)</f>
        <v>0</v>
      </c>
      <c r="V456">
        <f>VLOOKUP($A456,[2]marketing!$A$1:$I$2221,8,FALSE)</f>
        <v>0</v>
      </c>
      <c r="W456" s="9">
        <f>VLOOKUP($A456,[2]marketing!$A$1:$I$2221,9,FALSE)</f>
        <v>43537</v>
      </c>
    </row>
    <row r="457" spans="1:23">
      <c r="A457">
        <v>1334</v>
      </c>
      <c r="B457">
        <v>171113</v>
      </c>
      <c r="C457">
        <v>0</v>
      </c>
      <c r="D457">
        <v>1</v>
      </c>
      <c r="E457">
        <v>63</v>
      </c>
      <c r="F457">
        <v>0</v>
      </c>
      <c r="G457">
        <v>1</v>
      </c>
      <c r="H457">
        <v>0</v>
      </c>
      <c r="I457">
        <v>0</v>
      </c>
      <c r="J457">
        <v>0</v>
      </c>
      <c r="K457">
        <v>0</v>
      </c>
      <c r="L457">
        <v>1</v>
      </c>
      <c r="M457">
        <v>0</v>
      </c>
      <c r="N457">
        <v>0</v>
      </c>
      <c r="O457" t="s">
        <v>27</v>
      </c>
      <c r="P457">
        <f>VLOOKUP($A457,[2]marketing!$A$1:$I$2221,2,FALSE)</f>
        <v>0</v>
      </c>
      <c r="Q457">
        <f>VLOOKUP($A457,[2]marketing!$A$1:$I$2221,3,FALSE)</f>
        <v>0</v>
      </c>
      <c r="R457">
        <f>VLOOKUP($A457,[2]marketing!$A$1:$I$2221,4,FALSE)</f>
        <v>0</v>
      </c>
      <c r="S457">
        <f>VLOOKUP($A457,[2]marketing!$A$1:$I$2221,5,FALSE)</f>
        <v>0</v>
      </c>
      <c r="T457">
        <f>VLOOKUP($A457,[2]marketing!$A$1:$I$2221,6,FALSE)</f>
        <v>0</v>
      </c>
      <c r="U457">
        <f>VLOOKUP($A457,[2]marketing!$A$1:$I$2221,7,FALSE)</f>
        <v>0</v>
      </c>
      <c r="V457">
        <f>VLOOKUP($A457,[2]marketing!$A$1:$I$2221,8,FALSE)</f>
        <v>0</v>
      </c>
      <c r="W457" s="9">
        <f>VLOOKUP($A457,[2]marketing!$A$1:$I$2221,9,FALSE)</f>
        <v>43974</v>
      </c>
    </row>
    <row r="458" spans="1:23">
      <c r="A458">
        <v>2704</v>
      </c>
      <c r="B458">
        <v>171107</v>
      </c>
      <c r="C458">
        <v>0</v>
      </c>
      <c r="D458">
        <v>1</v>
      </c>
      <c r="E458">
        <v>69</v>
      </c>
      <c r="F458">
        <v>0</v>
      </c>
      <c r="G458">
        <v>1</v>
      </c>
      <c r="H458">
        <v>0</v>
      </c>
      <c r="I458">
        <v>0</v>
      </c>
      <c r="J458">
        <v>0</v>
      </c>
      <c r="K458">
        <v>0</v>
      </c>
      <c r="L458">
        <v>1</v>
      </c>
      <c r="M458">
        <v>0</v>
      </c>
      <c r="N458">
        <v>0</v>
      </c>
      <c r="O458" t="s">
        <v>28</v>
      </c>
      <c r="P458">
        <f>VLOOKUP($A458,[2]marketing!$A$1:$I$2221,2,FALSE)</f>
        <v>0</v>
      </c>
      <c r="Q458">
        <f>VLOOKUP($A458,[2]marketing!$A$1:$I$2221,3,FALSE)</f>
        <v>0</v>
      </c>
      <c r="R458">
        <f>VLOOKUP($A458,[2]marketing!$A$1:$I$2221,4,FALSE)</f>
        <v>0</v>
      </c>
      <c r="S458">
        <f>VLOOKUP($A458,[2]marketing!$A$1:$I$2221,5,FALSE)</f>
        <v>0</v>
      </c>
      <c r="T458">
        <f>VLOOKUP($A458,[2]marketing!$A$1:$I$2221,6,FALSE)</f>
        <v>0</v>
      </c>
      <c r="U458">
        <f>VLOOKUP($A458,[2]marketing!$A$1:$I$2221,7,FALSE)</f>
        <v>0</v>
      </c>
      <c r="V458">
        <f>VLOOKUP($A458,[2]marketing!$A$1:$I$2221,8,FALSE)</f>
        <v>0</v>
      </c>
      <c r="W458" s="9">
        <f>VLOOKUP($A458,[2]marketing!$A$1:$I$2221,9,FALSE)</f>
        <v>43671</v>
      </c>
    </row>
    <row r="459" spans="1:23">
      <c r="A459">
        <v>1683</v>
      </c>
      <c r="B459">
        <v>171022</v>
      </c>
      <c r="C459">
        <v>0</v>
      </c>
      <c r="D459">
        <v>1</v>
      </c>
      <c r="E459">
        <v>42</v>
      </c>
      <c r="F459">
        <v>1</v>
      </c>
      <c r="G459">
        <v>0</v>
      </c>
      <c r="H459">
        <v>0</v>
      </c>
      <c r="I459">
        <v>0</v>
      </c>
      <c r="J459">
        <v>0</v>
      </c>
      <c r="K459">
        <v>0</v>
      </c>
      <c r="L459">
        <v>1</v>
      </c>
      <c r="M459">
        <v>0</v>
      </c>
      <c r="N459">
        <v>0</v>
      </c>
      <c r="O459" t="s">
        <v>24</v>
      </c>
      <c r="P459">
        <f>VLOOKUP($A459,[2]marketing!$A$1:$I$2221,2,FALSE)</f>
        <v>1</v>
      </c>
      <c r="Q459">
        <f>VLOOKUP($A459,[2]marketing!$A$1:$I$2221,3,FALSE)</f>
        <v>0</v>
      </c>
      <c r="R459">
        <f>VLOOKUP($A459,[2]marketing!$A$1:$I$2221,4,FALSE)</f>
        <v>0</v>
      </c>
      <c r="S459">
        <f>VLOOKUP($A459,[2]marketing!$A$1:$I$2221,5,FALSE)</f>
        <v>0</v>
      </c>
      <c r="T459">
        <f>VLOOKUP($A459,[2]marketing!$A$1:$I$2221,6,FALSE)</f>
        <v>0</v>
      </c>
      <c r="U459">
        <f>VLOOKUP($A459,[2]marketing!$A$1:$I$2221,7,FALSE)</f>
        <v>0</v>
      </c>
      <c r="V459">
        <f>VLOOKUP($A459,[2]marketing!$A$1:$I$2221,8,FALSE)</f>
        <v>0</v>
      </c>
      <c r="W459" s="9">
        <f>VLOOKUP($A459,[2]marketing!$A$1:$I$2221,9,FALSE)</f>
        <v>44030</v>
      </c>
    </row>
    <row r="460" spans="1:23">
      <c r="A460">
        <v>1610</v>
      </c>
      <c r="B460">
        <v>170971</v>
      </c>
      <c r="C460">
        <v>0</v>
      </c>
      <c r="D460">
        <v>1</v>
      </c>
      <c r="E460">
        <v>60</v>
      </c>
      <c r="F460">
        <v>0</v>
      </c>
      <c r="G460">
        <v>0</v>
      </c>
      <c r="H460">
        <v>0</v>
      </c>
      <c r="I460">
        <v>1</v>
      </c>
      <c r="J460">
        <v>0</v>
      </c>
      <c r="K460">
        <v>0</v>
      </c>
      <c r="L460">
        <v>1</v>
      </c>
      <c r="M460">
        <v>0</v>
      </c>
      <c r="N460">
        <v>0</v>
      </c>
      <c r="O460" t="s">
        <v>27</v>
      </c>
      <c r="P460">
        <f>VLOOKUP($A460,[2]marketing!$A$1:$I$2221,2,FALSE)</f>
        <v>0</v>
      </c>
      <c r="Q460">
        <f>VLOOKUP($A460,[2]marketing!$A$1:$I$2221,3,FALSE)</f>
        <v>0</v>
      </c>
      <c r="R460">
        <f>VLOOKUP($A460,[2]marketing!$A$1:$I$2221,4,FALSE)</f>
        <v>0</v>
      </c>
      <c r="S460">
        <f>VLOOKUP($A460,[2]marketing!$A$1:$I$2221,5,FALSE)</f>
        <v>0</v>
      </c>
      <c r="T460">
        <f>VLOOKUP($A460,[2]marketing!$A$1:$I$2221,6,FALSE)</f>
        <v>0</v>
      </c>
      <c r="U460">
        <f>VLOOKUP($A460,[2]marketing!$A$1:$I$2221,7,FALSE)</f>
        <v>0</v>
      </c>
      <c r="V460">
        <f>VLOOKUP($A460,[2]marketing!$A$1:$I$2221,8,FALSE)</f>
        <v>1</v>
      </c>
      <c r="W460" s="9">
        <f>VLOOKUP($A460,[2]marketing!$A$1:$I$2221,9,FALSE)</f>
        <v>43522</v>
      </c>
    </row>
    <row r="461" spans="1:23">
      <c r="A461">
        <v>1202</v>
      </c>
      <c r="B461">
        <v>170951</v>
      </c>
      <c r="C461">
        <v>0</v>
      </c>
      <c r="D461">
        <v>0</v>
      </c>
      <c r="E461">
        <v>35</v>
      </c>
      <c r="F461">
        <v>0</v>
      </c>
      <c r="G461">
        <v>1</v>
      </c>
      <c r="H461">
        <v>0</v>
      </c>
      <c r="I461">
        <v>0</v>
      </c>
      <c r="J461">
        <v>0</v>
      </c>
      <c r="K461">
        <v>0</v>
      </c>
      <c r="L461">
        <v>1</v>
      </c>
      <c r="M461">
        <v>0</v>
      </c>
      <c r="N461">
        <v>0</v>
      </c>
      <c r="O461" t="s">
        <v>27</v>
      </c>
      <c r="P461">
        <f>VLOOKUP($A461,[2]marketing!$A$1:$I$2221,2,FALSE)</f>
        <v>0</v>
      </c>
      <c r="Q461">
        <f>VLOOKUP($A461,[2]marketing!$A$1:$I$2221,3,FALSE)</f>
        <v>0</v>
      </c>
      <c r="R461">
        <f>VLOOKUP($A461,[2]marketing!$A$1:$I$2221,4,FALSE)</f>
        <v>0</v>
      </c>
      <c r="S461">
        <f>VLOOKUP($A461,[2]marketing!$A$1:$I$2221,5,FALSE)</f>
        <v>0</v>
      </c>
      <c r="T461">
        <f>VLOOKUP($A461,[2]marketing!$A$1:$I$2221,6,FALSE)</f>
        <v>0</v>
      </c>
      <c r="U461">
        <f>VLOOKUP($A461,[2]marketing!$A$1:$I$2221,7,FALSE)</f>
        <v>0</v>
      </c>
      <c r="V461">
        <f>VLOOKUP($A461,[2]marketing!$A$1:$I$2221,8,FALSE)</f>
        <v>0</v>
      </c>
      <c r="W461" s="9">
        <f>VLOOKUP($A461,[2]marketing!$A$1:$I$2221,9,FALSE)</f>
        <v>43747</v>
      </c>
    </row>
    <row r="462" spans="1:23">
      <c r="A462">
        <v>2896</v>
      </c>
      <c r="B462">
        <v>170932</v>
      </c>
      <c r="C462">
        <v>0</v>
      </c>
      <c r="D462">
        <v>1</v>
      </c>
      <c r="E462">
        <v>48</v>
      </c>
      <c r="F462">
        <v>0</v>
      </c>
      <c r="G462">
        <v>1</v>
      </c>
      <c r="H462">
        <v>0</v>
      </c>
      <c r="I462">
        <v>0</v>
      </c>
      <c r="J462">
        <v>0</v>
      </c>
      <c r="K462">
        <v>0</v>
      </c>
      <c r="L462">
        <v>0</v>
      </c>
      <c r="M462">
        <v>0</v>
      </c>
      <c r="N462">
        <v>0</v>
      </c>
      <c r="O462" t="s">
        <v>28</v>
      </c>
      <c r="P462">
        <f>VLOOKUP($A462,[2]marketing!$A$1:$I$2221,2,FALSE)</f>
        <v>0</v>
      </c>
      <c r="Q462">
        <f>VLOOKUP($A462,[2]marketing!$A$1:$I$2221,3,FALSE)</f>
        <v>0</v>
      </c>
      <c r="R462">
        <f>VLOOKUP($A462,[2]marketing!$A$1:$I$2221,4,FALSE)</f>
        <v>0</v>
      </c>
      <c r="S462">
        <f>VLOOKUP($A462,[2]marketing!$A$1:$I$2221,5,FALSE)</f>
        <v>0</v>
      </c>
      <c r="T462">
        <f>VLOOKUP($A462,[2]marketing!$A$1:$I$2221,6,FALSE)</f>
        <v>0</v>
      </c>
      <c r="U462">
        <f>VLOOKUP($A462,[2]marketing!$A$1:$I$2221,7,FALSE)</f>
        <v>0</v>
      </c>
      <c r="V462">
        <f>VLOOKUP($A462,[2]marketing!$A$1:$I$2221,8,FALSE)</f>
        <v>0</v>
      </c>
      <c r="W462" s="9">
        <f>VLOOKUP($A462,[2]marketing!$A$1:$I$2221,9,FALSE)</f>
        <v>44007</v>
      </c>
    </row>
    <row r="463" spans="1:23">
      <c r="A463">
        <v>1997</v>
      </c>
      <c r="B463">
        <v>170924</v>
      </c>
      <c r="C463">
        <v>0</v>
      </c>
      <c r="D463">
        <v>0</v>
      </c>
      <c r="E463">
        <v>55</v>
      </c>
      <c r="F463">
        <v>0</v>
      </c>
      <c r="G463">
        <v>1</v>
      </c>
      <c r="H463">
        <v>0</v>
      </c>
      <c r="I463">
        <v>0</v>
      </c>
      <c r="J463">
        <v>0</v>
      </c>
      <c r="K463">
        <v>0</v>
      </c>
      <c r="L463">
        <v>0</v>
      </c>
      <c r="M463">
        <v>0</v>
      </c>
      <c r="N463">
        <v>0</v>
      </c>
      <c r="O463" t="s">
        <v>23</v>
      </c>
      <c r="P463">
        <f>VLOOKUP($A463,[2]marketing!$A$1:$I$2221,2,FALSE)</f>
        <v>0</v>
      </c>
      <c r="Q463">
        <f>VLOOKUP($A463,[2]marketing!$A$1:$I$2221,3,FALSE)</f>
        <v>0</v>
      </c>
      <c r="R463">
        <f>VLOOKUP($A463,[2]marketing!$A$1:$I$2221,4,FALSE)</f>
        <v>1</v>
      </c>
      <c r="S463">
        <f>VLOOKUP($A463,[2]marketing!$A$1:$I$2221,5,FALSE)</f>
        <v>0</v>
      </c>
      <c r="T463">
        <f>VLOOKUP($A463,[2]marketing!$A$1:$I$2221,6,FALSE)</f>
        <v>0</v>
      </c>
      <c r="U463">
        <f>VLOOKUP($A463,[2]marketing!$A$1:$I$2221,7,FALSE)</f>
        <v>0</v>
      </c>
      <c r="V463">
        <f>VLOOKUP($A463,[2]marketing!$A$1:$I$2221,8,FALSE)</f>
        <v>0</v>
      </c>
      <c r="W463" s="9">
        <f>VLOOKUP($A463,[2]marketing!$A$1:$I$2221,9,FALSE)</f>
        <v>44085</v>
      </c>
    </row>
    <row r="464" spans="1:23">
      <c r="A464">
        <v>2031</v>
      </c>
      <c r="B464">
        <v>170924</v>
      </c>
      <c r="C464">
        <v>0</v>
      </c>
      <c r="D464">
        <v>0</v>
      </c>
      <c r="E464">
        <v>55</v>
      </c>
      <c r="F464">
        <v>0</v>
      </c>
      <c r="G464">
        <v>1</v>
      </c>
      <c r="H464">
        <v>0</v>
      </c>
      <c r="I464">
        <v>0</v>
      </c>
      <c r="J464">
        <v>0</v>
      </c>
      <c r="K464">
        <v>0</v>
      </c>
      <c r="L464">
        <v>0</v>
      </c>
      <c r="M464">
        <v>0</v>
      </c>
      <c r="N464">
        <v>0</v>
      </c>
      <c r="O464" t="s">
        <v>24</v>
      </c>
      <c r="P464">
        <f>VLOOKUP($A464,[2]marketing!$A$1:$I$2221,2,FALSE)</f>
        <v>0</v>
      </c>
      <c r="Q464">
        <f>VLOOKUP($A464,[2]marketing!$A$1:$I$2221,3,FALSE)</f>
        <v>0</v>
      </c>
      <c r="R464">
        <f>VLOOKUP($A464,[2]marketing!$A$1:$I$2221,4,FALSE)</f>
        <v>1</v>
      </c>
      <c r="S464">
        <f>VLOOKUP($A464,[2]marketing!$A$1:$I$2221,5,FALSE)</f>
        <v>0</v>
      </c>
      <c r="T464">
        <f>VLOOKUP($A464,[2]marketing!$A$1:$I$2221,6,FALSE)</f>
        <v>0</v>
      </c>
      <c r="U464">
        <f>VLOOKUP($A464,[2]marketing!$A$1:$I$2221,7,FALSE)</f>
        <v>0</v>
      </c>
      <c r="V464">
        <f>VLOOKUP($A464,[2]marketing!$A$1:$I$2221,8,FALSE)</f>
        <v>0</v>
      </c>
      <c r="W464" s="9">
        <f>VLOOKUP($A464,[2]marketing!$A$1:$I$2221,9,FALSE)</f>
        <v>44085</v>
      </c>
    </row>
    <row r="465" spans="1:23">
      <c r="A465">
        <v>1299</v>
      </c>
      <c r="B465">
        <v>170893</v>
      </c>
      <c r="C465">
        <v>0</v>
      </c>
      <c r="D465">
        <v>0</v>
      </c>
      <c r="E465">
        <v>44</v>
      </c>
      <c r="F465">
        <v>0</v>
      </c>
      <c r="G465">
        <v>0</v>
      </c>
      <c r="H465">
        <v>1</v>
      </c>
      <c r="I465">
        <v>0</v>
      </c>
      <c r="J465">
        <v>0</v>
      </c>
      <c r="K465">
        <v>0</v>
      </c>
      <c r="L465">
        <v>0</v>
      </c>
      <c r="M465">
        <v>1</v>
      </c>
      <c r="N465">
        <v>0</v>
      </c>
      <c r="O465" t="s">
        <v>24</v>
      </c>
      <c r="P465">
        <f>VLOOKUP($A465,[2]marketing!$A$1:$I$2221,2,FALSE)</f>
        <v>0</v>
      </c>
      <c r="Q465">
        <f>VLOOKUP($A465,[2]marketing!$A$1:$I$2221,3,FALSE)</f>
        <v>0</v>
      </c>
      <c r="R465">
        <f>VLOOKUP($A465,[2]marketing!$A$1:$I$2221,4,FALSE)</f>
        <v>0</v>
      </c>
      <c r="S465">
        <f>VLOOKUP($A465,[2]marketing!$A$1:$I$2221,5,FALSE)</f>
        <v>0</v>
      </c>
      <c r="T465">
        <f>VLOOKUP($A465,[2]marketing!$A$1:$I$2221,6,FALSE)</f>
        <v>0</v>
      </c>
      <c r="U465">
        <f>VLOOKUP($A465,[2]marketing!$A$1:$I$2221,7,FALSE)</f>
        <v>0</v>
      </c>
      <c r="V465">
        <f>VLOOKUP($A465,[2]marketing!$A$1:$I$2221,8,FALSE)</f>
        <v>0</v>
      </c>
      <c r="W465" s="9">
        <f>VLOOKUP($A465,[2]marketing!$A$1:$I$2221,9,FALSE)</f>
        <v>43660</v>
      </c>
    </row>
    <row r="466" spans="1:23">
      <c r="A466">
        <v>2838</v>
      </c>
      <c r="B466">
        <v>170886</v>
      </c>
      <c r="C466">
        <v>1</v>
      </c>
      <c r="D466">
        <v>0</v>
      </c>
      <c r="E466">
        <v>49</v>
      </c>
      <c r="F466">
        <v>0</v>
      </c>
      <c r="G466">
        <v>1</v>
      </c>
      <c r="H466">
        <v>0</v>
      </c>
      <c r="I466">
        <v>0</v>
      </c>
      <c r="J466">
        <v>0</v>
      </c>
      <c r="K466">
        <v>0</v>
      </c>
      <c r="L466">
        <v>1</v>
      </c>
      <c r="M466">
        <v>0</v>
      </c>
      <c r="N466">
        <v>0</v>
      </c>
      <c r="O466" t="s">
        <v>25</v>
      </c>
      <c r="P466">
        <f>VLOOKUP($A466,[2]marketing!$A$1:$I$2221,2,FALSE)</f>
        <v>0</v>
      </c>
      <c r="Q466">
        <f>VLOOKUP($A466,[2]marketing!$A$1:$I$2221,3,FALSE)</f>
        <v>0</v>
      </c>
      <c r="R466">
        <f>VLOOKUP($A466,[2]marketing!$A$1:$I$2221,4,FALSE)</f>
        <v>0</v>
      </c>
      <c r="S466">
        <f>VLOOKUP($A466,[2]marketing!$A$1:$I$2221,5,FALSE)</f>
        <v>0</v>
      </c>
      <c r="T466">
        <f>VLOOKUP($A466,[2]marketing!$A$1:$I$2221,6,FALSE)</f>
        <v>0</v>
      </c>
      <c r="U466">
        <f>VLOOKUP($A466,[2]marketing!$A$1:$I$2221,7,FALSE)</f>
        <v>0</v>
      </c>
      <c r="V466">
        <f>VLOOKUP($A466,[2]marketing!$A$1:$I$2221,8,FALSE)</f>
        <v>0</v>
      </c>
      <c r="W466" s="9">
        <f>VLOOKUP($A466,[2]marketing!$A$1:$I$2221,9,FALSE)</f>
        <v>43910</v>
      </c>
    </row>
    <row r="467" spans="1:23">
      <c r="A467">
        <v>2410</v>
      </c>
      <c r="B467">
        <v>170844</v>
      </c>
      <c r="C467">
        <v>1</v>
      </c>
      <c r="D467">
        <v>1</v>
      </c>
      <c r="E467">
        <v>53</v>
      </c>
      <c r="F467">
        <v>1</v>
      </c>
      <c r="G467">
        <v>0</v>
      </c>
      <c r="H467">
        <v>0</v>
      </c>
      <c r="I467">
        <v>0</v>
      </c>
      <c r="J467">
        <v>0</v>
      </c>
      <c r="K467">
        <v>0</v>
      </c>
      <c r="L467">
        <v>1</v>
      </c>
      <c r="M467">
        <v>0</v>
      </c>
      <c r="N467">
        <v>0</v>
      </c>
      <c r="O467" t="s">
        <v>28</v>
      </c>
      <c r="P467">
        <f>VLOOKUP($A467,[2]marketing!$A$1:$I$2221,2,FALSE)</f>
        <v>0</v>
      </c>
      <c r="Q467">
        <f>VLOOKUP($A467,[2]marketing!$A$1:$I$2221,3,FALSE)</f>
        <v>0</v>
      </c>
      <c r="R467">
        <f>VLOOKUP($A467,[2]marketing!$A$1:$I$2221,4,FALSE)</f>
        <v>0</v>
      </c>
      <c r="S467">
        <f>VLOOKUP($A467,[2]marketing!$A$1:$I$2221,5,FALSE)</f>
        <v>0</v>
      </c>
      <c r="T467">
        <f>VLOOKUP($A467,[2]marketing!$A$1:$I$2221,6,FALSE)</f>
        <v>0</v>
      </c>
      <c r="U467">
        <f>VLOOKUP($A467,[2]marketing!$A$1:$I$2221,7,FALSE)</f>
        <v>0</v>
      </c>
      <c r="V467">
        <f>VLOOKUP($A467,[2]marketing!$A$1:$I$2221,8,FALSE)</f>
        <v>0</v>
      </c>
      <c r="W467" s="9">
        <f>VLOOKUP($A467,[2]marketing!$A$1:$I$2221,9,FALSE)</f>
        <v>43926</v>
      </c>
    </row>
    <row r="468" spans="1:23">
      <c r="A468">
        <v>1437</v>
      </c>
      <c r="B468">
        <v>170829</v>
      </c>
      <c r="C468">
        <v>1</v>
      </c>
      <c r="D468">
        <v>1</v>
      </c>
      <c r="E468">
        <v>40</v>
      </c>
      <c r="F468">
        <v>0</v>
      </c>
      <c r="G468">
        <v>1</v>
      </c>
      <c r="H468">
        <v>0</v>
      </c>
      <c r="I468">
        <v>0</v>
      </c>
      <c r="J468">
        <v>0</v>
      </c>
      <c r="K468">
        <v>0</v>
      </c>
      <c r="L468">
        <v>0</v>
      </c>
      <c r="M468">
        <v>0</v>
      </c>
      <c r="N468">
        <v>0</v>
      </c>
      <c r="O468" t="s">
        <v>24</v>
      </c>
      <c r="P468">
        <f>VLOOKUP($A468,[2]marketing!$A$1:$I$2221,2,FALSE)</f>
        <v>0</v>
      </c>
      <c r="Q468">
        <f>VLOOKUP($A468,[2]marketing!$A$1:$I$2221,3,FALSE)</f>
        <v>0</v>
      </c>
      <c r="R468">
        <f>VLOOKUP($A468,[2]marketing!$A$1:$I$2221,4,FALSE)</f>
        <v>0</v>
      </c>
      <c r="S468">
        <f>VLOOKUP($A468,[2]marketing!$A$1:$I$2221,5,FALSE)</f>
        <v>0</v>
      </c>
      <c r="T468">
        <f>VLOOKUP($A468,[2]marketing!$A$1:$I$2221,6,FALSE)</f>
        <v>0</v>
      </c>
      <c r="U468">
        <f>VLOOKUP($A468,[2]marketing!$A$1:$I$2221,7,FALSE)</f>
        <v>0</v>
      </c>
      <c r="V468">
        <f>VLOOKUP($A468,[2]marketing!$A$1:$I$2221,8,FALSE)</f>
        <v>0</v>
      </c>
      <c r="W468" s="9">
        <f>VLOOKUP($A468,[2]marketing!$A$1:$I$2221,9,FALSE)</f>
        <v>43958</v>
      </c>
    </row>
    <row r="469" spans="1:23">
      <c r="A469">
        <v>2920</v>
      </c>
      <c r="B469">
        <v>170792</v>
      </c>
      <c r="C469">
        <v>0</v>
      </c>
      <c r="D469">
        <v>0</v>
      </c>
      <c r="E469">
        <v>69</v>
      </c>
      <c r="F469">
        <v>0</v>
      </c>
      <c r="G469">
        <v>0</v>
      </c>
      <c r="H469">
        <v>0</v>
      </c>
      <c r="I469">
        <v>0</v>
      </c>
      <c r="J469">
        <v>1</v>
      </c>
      <c r="K469">
        <v>0</v>
      </c>
      <c r="L469">
        <v>1</v>
      </c>
      <c r="M469">
        <v>0</v>
      </c>
      <c r="N469">
        <v>0</v>
      </c>
      <c r="O469" t="s">
        <v>28</v>
      </c>
      <c r="P469">
        <f>VLOOKUP($A469,[2]marketing!$A$1:$I$2221,2,FALSE)</f>
        <v>0</v>
      </c>
      <c r="Q469">
        <f>VLOOKUP($A469,[2]marketing!$A$1:$I$2221,3,FALSE)</f>
        <v>0</v>
      </c>
      <c r="R469">
        <f>VLOOKUP($A469,[2]marketing!$A$1:$I$2221,4,FALSE)</f>
        <v>0</v>
      </c>
      <c r="S469">
        <f>VLOOKUP($A469,[2]marketing!$A$1:$I$2221,5,FALSE)</f>
        <v>0</v>
      </c>
      <c r="T469">
        <f>VLOOKUP($A469,[2]marketing!$A$1:$I$2221,6,FALSE)</f>
        <v>0</v>
      </c>
      <c r="U469">
        <f>VLOOKUP($A469,[2]marketing!$A$1:$I$2221,7,FALSE)</f>
        <v>0</v>
      </c>
      <c r="V469">
        <f>VLOOKUP($A469,[2]marketing!$A$1:$I$2221,8,FALSE)</f>
        <v>0</v>
      </c>
      <c r="W469" s="9">
        <f>VLOOKUP($A469,[2]marketing!$A$1:$I$2221,9,FALSE)</f>
        <v>43660</v>
      </c>
    </row>
    <row r="470" spans="1:23">
      <c r="A470">
        <v>1378</v>
      </c>
      <c r="B470">
        <v>170777</v>
      </c>
      <c r="C470">
        <v>0</v>
      </c>
      <c r="D470">
        <v>1</v>
      </c>
      <c r="E470">
        <v>52</v>
      </c>
      <c r="F470">
        <v>0</v>
      </c>
      <c r="G470">
        <v>1</v>
      </c>
      <c r="H470">
        <v>0</v>
      </c>
      <c r="I470">
        <v>0</v>
      </c>
      <c r="J470">
        <v>0</v>
      </c>
      <c r="K470">
        <v>0</v>
      </c>
      <c r="L470">
        <v>0</v>
      </c>
      <c r="M470">
        <v>1</v>
      </c>
      <c r="N470">
        <v>0</v>
      </c>
      <c r="O470" t="s">
        <v>28</v>
      </c>
      <c r="P470">
        <f>VLOOKUP($A470,[2]marketing!$A$1:$I$2221,2,FALSE)</f>
        <v>0</v>
      </c>
      <c r="Q470">
        <f>VLOOKUP($A470,[2]marketing!$A$1:$I$2221,3,FALSE)</f>
        <v>0</v>
      </c>
      <c r="R470">
        <f>VLOOKUP($A470,[2]marketing!$A$1:$I$2221,4,FALSE)</f>
        <v>0</v>
      </c>
      <c r="S470">
        <f>VLOOKUP($A470,[2]marketing!$A$1:$I$2221,5,FALSE)</f>
        <v>0</v>
      </c>
      <c r="T470">
        <f>VLOOKUP($A470,[2]marketing!$A$1:$I$2221,6,FALSE)</f>
        <v>0</v>
      </c>
      <c r="U470">
        <f>VLOOKUP($A470,[2]marketing!$A$1:$I$2221,7,FALSE)</f>
        <v>0</v>
      </c>
      <c r="V470">
        <f>VLOOKUP($A470,[2]marketing!$A$1:$I$2221,8,FALSE)</f>
        <v>0</v>
      </c>
      <c r="W470" s="9">
        <f>VLOOKUP($A470,[2]marketing!$A$1:$I$2221,9,FALSE)</f>
        <v>44044</v>
      </c>
    </row>
    <row r="471" spans="1:23">
      <c r="A471">
        <v>2052</v>
      </c>
      <c r="B471">
        <v>170713</v>
      </c>
      <c r="C471">
        <v>0</v>
      </c>
      <c r="D471">
        <v>1</v>
      </c>
      <c r="E471">
        <v>54</v>
      </c>
      <c r="F471">
        <v>0</v>
      </c>
      <c r="G471">
        <v>0</v>
      </c>
      <c r="H471">
        <v>0</v>
      </c>
      <c r="I471">
        <v>1</v>
      </c>
      <c r="J471">
        <v>0</v>
      </c>
      <c r="K471">
        <v>0</v>
      </c>
      <c r="L471">
        <v>1</v>
      </c>
      <c r="M471">
        <v>0</v>
      </c>
      <c r="N471">
        <v>0</v>
      </c>
      <c r="O471" t="s">
        <v>25</v>
      </c>
      <c r="P471">
        <f>VLOOKUP($A471,[2]marketing!$A$1:$I$2221,2,FALSE)</f>
        <v>0</v>
      </c>
      <c r="Q471">
        <f>VLOOKUP($A471,[2]marketing!$A$1:$I$2221,3,FALSE)</f>
        <v>0</v>
      </c>
      <c r="R471">
        <f>VLOOKUP($A471,[2]marketing!$A$1:$I$2221,4,FALSE)</f>
        <v>0</v>
      </c>
      <c r="S471">
        <f>VLOOKUP($A471,[2]marketing!$A$1:$I$2221,5,FALSE)</f>
        <v>0</v>
      </c>
      <c r="T471">
        <f>VLOOKUP($A471,[2]marketing!$A$1:$I$2221,6,FALSE)</f>
        <v>0</v>
      </c>
      <c r="U471">
        <f>VLOOKUP($A471,[2]marketing!$A$1:$I$2221,7,FALSE)</f>
        <v>0</v>
      </c>
      <c r="V471">
        <f>VLOOKUP($A471,[2]marketing!$A$1:$I$2221,8,FALSE)</f>
        <v>0</v>
      </c>
      <c r="W471" s="9">
        <f>VLOOKUP($A471,[2]marketing!$A$1:$I$2221,9,FALSE)</f>
        <v>43595</v>
      </c>
    </row>
    <row r="472" spans="1:23">
      <c r="A472">
        <v>1060</v>
      </c>
      <c r="B472">
        <v>170666</v>
      </c>
      <c r="C472">
        <v>0</v>
      </c>
      <c r="D472">
        <v>0</v>
      </c>
      <c r="E472">
        <v>72</v>
      </c>
      <c r="F472">
        <v>0</v>
      </c>
      <c r="G472">
        <v>0</v>
      </c>
      <c r="H472">
        <v>0</v>
      </c>
      <c r="I472">
        <v>1</v>
      </c>
      <c r="J472">
        <v>0</v>
      </c>
      <c r="K472">
        <v>0</v>
      </c>
      <c r="L472">
        <v>1</v>
      </c>
      <c r="M472">
        <v>0</v>
      </c>
      <c r="N472">
        <v>0</v>
      </c>
      <c r="O472" t="s">
        <v>28</v>
      </c>
      <c r="P472">
        <f>VLOOKUP($A472,[2]marketing!$A$1:$I$2221,2,FALSE)</f>
        <v>0</v>
      </c>
      <c r="Q472">
        <f>VLOOKUP($A472,[2]marketing!$A$1:$I$2221,3,FALSE)</f>
        <v>0</v>
      </c>
      <c r="R472">
        <f>VLOOKUP($A472,[2]marketing!$A$1:$I$2221,4,FALSE)</f>
        <v>0</v>
      </c>
      <c r="S472">
        <f>VLOOKUP($A472,[2]marketing!$A$1:$I$2221,5,FALSE)</f>
        <v>0</v>
      </c>
      <c r="T472">
        <f>VLOOKUP($A472,[2]marketing!$A$1:$I$2221,6,FALSE)</f>
        <v>0</v>
      </c>
      <c r="U472">
        <f>VLOOKUP($A472,[2]marketing!$A$1:$I$2221,7,FALSE)</f>
        <v>0</v>
      </c>
      <c r="V472">
        <f>VLOOKUP($A472,[2]marketing!$A$1:$I$2221,8,FALSE)</f>
        <v>0</v>
      </c>
      <c r="W472" s="9">
        <f>VLOOKUP($A472,[2]marketing!$A$1:$I$2221,9,FALSE)</f>
        <v>43963</v>
      </c>
    </row>
    <row r="473" spans="1:23">
      <c r="A473">
        <v>1941</v>
      </c>
      <c r="B473">
        <v>170647</v>
      </c>
      <c r="C473">
        <v>0</v>
      </c>
      <c r="D473">
        <v>1</v>
      </c>
      <c r="E473">
        <v>53</v>
      </c>
      <c r="F473">
        <v>1</v>
      </c>
      <c r="G473">
        <v>0</v>
      </c>
      <c r="H473">
        <v>0</v>
      </c>
      <c r="I473">
        <v>0</v>
      </c>
      <c r="J473">
        <v>0</v>
      </c>
      <c r="K473">
        <v>0</v>
      </c>
      <c r="L473">
        <v>1</v>
      </c>
      <c r="M473">
        <v>0</v>
      </c>
      <c r="N473">
        <v>0</v>
      </c>
      <c r="O473" t="s">
        <v>24</v>
      </c>
      <c r="P473">
        <f>VLOOKUP($A473,[2]marketing!$A$1:$I$2221,2,FALSE)</f>
        <v>0</v>
      </c>
      <c r="Q473">
        <f>VLOOKUP($A473,[2]marketing!$A$1:$I$2221,3,FALSE)</f>
        <v>0</v>
      </c>
      <c r="R473">
        <f>VLOOKUP($A473,[2]marketing!$A$1:$I$2221,4,FALSE)</f>
        <v>0</v>
      </c>
      <c r="S473">
        <f>VLOOKUP($A473,[2]marketing!$A$1:$I$2221,5,FALSE)</f>
        <v>0</v>
      </c>
      <c r="T473">
        <f>VLOOKUP($A473,[2]marketing!$A$1:$I$2221,6,FALSE)</f>
        <v>0</v>
      </c>
      <c r="U473">
        <f>VLOOKUP($A473,[2]marketing!$A$1:$I$2221,7,FALSE)</f>
        <v>0</v>
      </c>
      <c r="V473">
        <f>VLOOKUP($A473,[2]marketing!$A$1:$I$2221,8,FALSE)</f>
        <v>0</v>
      </c>
      <c r="W473" s="9">
        <f>VLOOKUP($A473,[2]marketing!$A$1:$I$2221,9,FALSE)</f>
        <v>43522</v>
      </c>
    </row>
    <row r="474" spans="1:23">
      <c r="A474">
        <v>2855</v>
      </c>
      <c r="B474">
        <v>170643</v>
      </c>
      <c r="C474">
        <v>0</v>
      </c>
      <c r="D474">
        <v>0</v>
      </c>
      <c r="E474">
        <v>36</v>
      </c>
      <c r="F474">
        <v>0</v>
      </c>
      <c r="G474">
        <v>1</v>
      </c>
      <c r="H474">
        <v>0</v>
      </c>
      <c r="I474">
        <v>0</v>
      </c>
      <c r="J474">
        <v>0</v>
      </c>
      <c r="K474">
        <v>0</v>
      </c>
      <c r="L474">
        <v>0</v>
      </c>
      <c r="M474">
        <v>0</v>
      </c>
      <c r="N474">
        <v>1</v>
      </c>
      <c r="O474" t="s">
        <v>23</v>
      </c>
      <c r="P474">
        <f>VLOOKUP($A474,[2]marketing!$A$1:$I$2221,2,FALSE)</f>
        <v>0</v>
      </c>
      <c r="Q474">
        <f>VLOOKUP($A474,[2]marketing!$A$1:$I$2221,3,FALSE)</f>
        <v>0</v>
      </c>
      <c r="R474">
        <f>VLOOKUP($A474,[2]marketing!$A$1:$I$2221,4,FALSE)</f>
        <v>0</v>
      </c>
      <c r="S474">
        <f>VLOOKUP($A474,[2]marketing!$A$1:$I$2221,5,FALSE)</f>
        <v>0</v>
      </c>
      <c r="T474">
        <f>VLOOKUP($A474,[2]marketing!$A$1:$I$2221,6,FALSE)</f>
        <v>0</v>
      </c>
      <c r="U474">
        <f>VLOOKUP($A474,[2]marketing!$A$1:$I$2221,7,FALSE)</f>
        <v>0</v>
      </c>
      <c r="V474">
        <f>VLOOKUP($A474,[2]marketing!$A$1:$I$2221,8,FALSE)</f>
        <v>1</v>
      </c>
      <c r="W474" s="9">
        <f>VLOOKUP($A474,[2]marketing!$A$1:$I$2221,9,FALSE)</f>
        <v>43546</v>
      </c>
    </row>
    <row r="475" spans="1:23">
      <c r="A475">
        <v>2578</v>
      </c>
      <c r="B475">
        <v>170638</v>
      </c>
      <c r="C475">
        <v>0</v>
      </c>
      <c r="D475">
        <v>0</v>
      </c>
      <c r="E475">
        <v>65</v>
      </c>
      <c r="F475">
        <v>1</v>
      </c>
      <c r="G475">
        <v>0</v>
      </c>
      <c r="H475">
        <v>0</v>
      </c>
      <c r="I475">
        <v>0</v>
      </c>
      <c r="J475">
        <v>0</v>
      </c>
      <c r="K475">
        <v>0</v>
      </c>
      <c r="L475">
        <v>0</v>
      </c>
      <c r="M475">
        <v>1</v>
      </c>
      <c r="N475">
        <v>0</v>
      </c>
      <c r="O475" t="s">
        <v>28</v>
      </c>
      <c r="P475">
        <f>VLOOKUP($A475,[2]marketing!$A$1:$I$2221,2,FALSE)</f>
        <v>0</v>
      </c>
      <c r="Q475">
        <f>VLOOKUP($A475,[2]marketing!$A$1:$I$2221,3,FALSE)</f>
        <v>1</v>
      </c>
      <c r="R475">
        <f>VLOOKUP($A475,[2]marketing!$A$1:$I$2221,4,FALSE)</f>
        <v>0</v>
      </c>
      <c r="S475">
        <f>VLOOKUP($A475,[2]marketing!$A$1:$I$2221,5,FALSE)</f>
        <v>0</v>
      </c>
      <c r="T475">
        <f>VLOOKUP($A475,[2]marketing!$A$1:$I$2221,6,FALSE)</f>
        <v>0</v>
      </c>
      <c r="U475">
        <f>VLOOKUP($A475,[2]marketing!$A$1:$I$2221,7,FALSE)</f>
        <v>0</v>
      </c>
      <c r="V475">
        <f>VLOOKUP($A475,[2]marketing!$A$1:$I$2221,8,FALSE)</f>
        <v>0</v>
      </c>
      <c r="W475" s="9">
        <f>VLOOKUP($A475,[2]marketing!$A$1:$I$2221,9,FALSE)</f>
        <v>43775</v>
      </c>
    </row>
    <row r="476" spans="1:23">
      <c r="A476">
        <v>2902</v>
      </c>
      <c r="B476">
        <v>170617</v>
      </c>
      <c r="C476">
        <v>0</v>
      </c>
      <c r="D476">
        <v>0</v>
      </c>
      <c r="E476">
        <v>50</v>
      </c>
      <c r="F476">
        <v>0</v>
      </c>
      <c r="G476">
        <v>1</v>
      </c>
      <c r="H476">
        <v>0</v>
      </c>
      <c r="I476">
        <v>0</v>
      </c>
      <c r="J476">
        <v>0</v>
      </c>
      <c r="K476">
        <v>0</v>
      </c>
      <c r="L476">
        <v>1</v>
      </c>
      <c r="M476">
        <v>0</v>
      </c>
      <c r="N476">
        <v>0</v>
      </c>
      <c r="O476" t="s">
        <v>28</v>
      </c>
      <c r="P476">
        <f>VLOOKUP($A476,[2]marketing!$A$1:$I$2221,2,FALSE)</f>
        <v>0</v>
      </c>
      <c r="Q476">
        <f>VLOOKUP($A476,[2]marketing!$A$1:$I$2221,3,FALSE)</f>
        <v>0</v>
      </c>
      <c r="R476">
        <f>VLOOKUP($A476,[2]marketing!$A$1:$I$2221,4,FALSE)</f>
        <v>0</v>
      </c>
      <c r="S476">
        <f>VLOOKUP($A476,[2]marketing!$A$1:$I$2221,5,FALSE)</f>
        <v>0</v>
      </c>
      <c r="T476">
        <f>VLOOKUP($A476,[2]marketing!$A$1:$I$2221,6,FALSE)</f>
        <v>0</v>
      </c>
      <c r="U476">
        <f>VLOOKUP($A476,[2]marketing!$A$1:$I$2221,7,FALSE)</f>
        <v>0</v>
      </c>
      <c r="V476">
        <f>VLOOKUP($A476,[2]marketing!$A$1:$I$2221,8,FALSE)</f>
        <v>0</v>
      </c>
      <c r="W476" s="9">
        <f>VLOOKUP($A476,[2]marketing!$A$1:$I$2221,9,FALSE)</f>
        <v>43797</v>
      </c>
    </row>
    <row r="477" spans="1:23">
      <c r="A477">
        <v>2036</v>
      </c>
      <c r="B477">
        <v>170596</v>
      </c>
      <c r="C477">
        <v>0</v>
      </c>
      <c r="D477">
        <v>0</v>
      </c>
      <c r="E477">
        <v>35</v>
      </c>
      <c r="F477">
        <v>0</v>
      </c>
      <c r="G477">
        <v>0</v>
      </c>
      <c r="H477">
        <v>1</v>
      </c>
      <c r="I477">
        <v>0</v>
      </c>
      <c r="J477">
        <v>0</v>
      </c>
      <c r="K477">
        <v>0</v>
      </c>
      <c r="L477">
        <v>1</v>
      </c>
      <c r="M477">
        <v>0</v>
      </c>
      <c r="N477">
        <v>0</v>
      </c>
      <c r="O477" t="s">
        <v>27</v>
      </c>
      <c r="P477">
        <f>VLOOKUP($A477,[2]marketing!$A$1:$I$2221,2,FALSE)</f>
        <v>0</v>
      </c>
      <c r="Q477">
        <f>VLOOKUP($A477,[2]marketing!$A$1:$I$2221,3,FALSE)</f>
        <v>0</v>
      </c>
      <c r="R477">
        <f>VLOOKUP($A477,[2]marketing!$A$1:$I$2221,4,FALSE)</f>
        <v>0</v>
      </c>
      <c r="S477">
        <f>VLOOKUP($A477,[2]marketing!$A$1:$I$2221,5,FALSE)</f>
        <v>0</v>
      </c>
      <c r="T477">
        <f>VLOOKUP($A477,[2]marketing!$A$1:$I$2221,6,FALSE)</f>
        <v>0</v>
      </c>
      <c r="U477">
        <f>VLOOKUP($A477,[2]marketing!$A$1:$I$2221,7,FALSE)</f>
        <v>0</v>
      </c>
      <c r="V477">
        <f>VLOOKUP($A477,[2]marketing!$A$1:$I$2221,8,FALSE)</f>
        <v>0</v>
      </c>
      <c r="W477" s="9">
        <f>VLOOKUP($A477,[2]marketing!$A$1:$I$2221,9,FALSE)</f>
        <v>43536</v>
      </c>
    </row>
    <row r="478" spans="1:23">
      <c r="A478">
        <v>2747</v>
      </c>
      <c r="B478">
        <v>170596</v>
      </c>
      <c r="C478">
        <v>0</v>
      </c>
      <c r="D478">
        <v>0</v>
      </c>
      <c r="E478">
        <v>35</v>
      </c>
      <c r="F478">
        <v>0</v>
      </c>
      <c r="G478">
        <v>0</v>
      </c>
      <c r="H478">
        <v>1</v>
      </c>
      <c r="I478">
        <v>0</v>
      </c>
      <c r="J478">
        <v>0</v>
      </c>
      <c r="K478">
        <v>0</v>
      </c>
      <c r="L478">
        <v>1</v>
      </c>
      <c r="M478">
        <v>0</v>
      </c>
      <c r="N478">
        <v>0</v>
      </c>
      <c r="O478" t="s">
        <v>23</v>
      </c>
      <c r="P478">
        <f>VLOOKUP($A478,[2]marketing!$A$1:$I$2221,2,FALSE)</f>
        <v>0</v>
      </c>
      <c r="Q478">
        <f>VLOOKUP($A478,[2]marketing!$A$1:$I$2221,3,FALSE)</f>
        <v>0</v>
      </c>
      <c r="R478">
        <f>VLOOKUP($A478,[2]marketing!$A$1:$I$2221,4,FALSE)</f>
        <v>0</v>
      </c>
      <c r="S478">
        <f>VLOOKUP($A478,[2]marketing!$A$1:$I$2221,5,FALSE)</f>
        <v>0</v>
      </c>
      <c r="T478">
        <f>VLOOKUP($A478,[2]marketing!$A$1:$I$2221,6,FALSE)</f>
        <v>0</v>
      </c>
      <c r="U478">
        <f>VLOOKUP($A478,[2]marketing!$A$1:$I$2221,7,FALSE)</f>
        <v>0</v>
      </c>
      <c r="V478">
        <f>VLOOKUP($A478,[2]marketing!$A$1:$I$2221,8,FALSE)</f>
        <v>0</v>
      </c>
      <c r="W478" s="9">
        <f>VLOOKUP($A478,[2]marketing!$A$1:$I$2221,9,FALSE)</f>
        <v>43536</v>
      </c>
    </row>
    <row r="479" spans="1:23">
      <c r="A479">
        <v>2101</v>
      </c>
      <c r="B479">
        <v>170566</v>
      </c>
      <c r="C479">
        <v>0</v>
      </c>
      <c r="D479">
        <v>1</v>
      </c>
      <c r="E479">
        <v>52</v>
      </c>
      <c r="F479">
        <v>0</v>
      </c>
      <c r="G479">
        <v>0</v>
      </c>
      <c r="H479">
        <v>1</v>
      </c>
      <c r="I479">
        <v>0</v>
      </c>
      <c r="J479">
        <v>0</v>
      </c>
      <c r="K479">
        <v>0</v>
      </c>
      <c r="L479">
        <v>1</v>
      </c>
      <c r="M479">
        <v>0</v>
      </c>
      <c r="N479">
        <v>0</v>
      </c>
      <c r="O479" t="s">
        <v>26</v>
      </c>
      <c r="P479">
        <f>VLOOKUP($A479,[2]marketing!$A$1:$I$2221,2,FALSE)</f>
        <v>0</v>
      </c>
      <c r="Q479">
        <f>VLOOKUP($A479,[2]marketing!$A$1:$I$2221,3,FALSE)</f>
        <v>0</v>
      </c>
      <c r="R479">
        <f>VLOOKUP($A479,[2]marketing!$A$1:$I$2221,4,FALSE)</f>
        <v>0</v>
      </c>
      <c r="S479">
        <f>VLOOKUP($A479,[2]marketing!$A$1:$I$2221,5,FALSE)</f>
        <v>0</v>
      </c>
      <c r="T479">
        <f>VLOOKUP($A479,[2]marketing!$A$1:$I$2221,6,FALSE)</f>
        <v>0</v>
      </c>
      <c r="U479">
        <f>VLOOKUP($A479,[2]marketing!$A$1:$I$2221,7,FALSE)</f>
        <v>0</v>
      </c>
      <c r="V479">
        <f>VLOOKUP($A479,[2]marketing!$A$1:$I$2221,8,FALSE)</f>
        <v>0</v>
      </c>
      <c r="W479" s="9">
        <f>VLOOKUP($A479,[2]marketing!$A$1:$I$2221,9,FALSE)</f>
        <v>43902</v>
      </c>
    </row>
    <row r="480" spans="1:23">
      <c r="A480">
        <v>1718</v>
      </c>
      <c r="B480">
        <v>170545</v>
      </c>
      <c r="C480">
        <v>0</v>
      </c>
      <c r="D480">
        <v>1</v>
      </c>
      <c r="E480">
        <v>68</v>
      </c>
      <c r="F480">
        <v>0</v>
      </c>
      <c r="G480">
        <v>0</v>
      </c>
      <c r="H480">
        <v>0</v>
      </c>
      <c r="I480">
        <v>1</v>
      </c>
      <c r="J480">
        <v>0</v>
      </c>
      <c r="K480">
        <v>0</v>
      </c>
      <c r="L480">
        <v>0</v>
      </c>
      <c r="M480">
        <v>1</v>
      </c>
      <c r="N480">
        <v>0</v>
      </c>
      <c r="O480" t="s">
        <v>27</v>
      </c>
      <c r="P480">
        <f>VLOOKUP($A480,[2]marketing!$A$1:$I$2221,2,FALSE)</f>
        <v>0</v>
      </c>
      <c r="Q480">
        <f>VLOOKUP($A480,[2]marketing!$A$1:$I$2221,3,FALSE)</f>
        <v>0</v>
      </c>
      <c r="R480">
        <f>VLOOKUP($A480,[2]marketing!$A$1:$I$2221,4,FALSE)</f>
        <v>0</v>
      </c>
      <c r="S480">
        <f>VLOOKUP($A480,[2]marketing!$A$1:$I$2221,5,FALSE)</f>
        <v>0</v>
      </c>
      <c r="T480">
        <f>VLOOKUP($A480,[2]marketing!$A$1:$I$2221,6,FALSE)</f>
        <v>0</v>
      </c>
      <c r="U480">
        <f>VLOOKUP($A480,[2]marketing!$A$1:$I$2221,7,FALSE)</f>
        <v>0</v>
      </c>
      <c r="V480">
        <f>VLOOKUP($A480,[2]marketing!$A$1:$I$2221,8,FALSE)</f>
        <v>0</v>
      </c>
      <c r="W480" s="9">
        <f>VLOOKUP($A480,[2]marketing!$A$1:$I$2221,9,FALSE)</f>
        <v>44142</v>
      </c>
    </row>
    <row r="481" spans="1:23">
      <c r="A481">
        <v>2331</v>
      </c>
      <c r="B481">
        <v>170515</v>
      </c>
      <c r="C481">
        <v>0</v>
      </c>
      <c r="D481">
        <v>0</v>
      </c>
      <c r="E481">
        <v>27</v>
      </c>
      <c r="F481">
        <v>0</v>
      </c>
      <c r="G481">
        <v>0</v>
      </c>
      <c r="H481">
        <v>1</v>
      </c>
      <c r="I481">
        <v>0</v>
      </c>
      <c r="J481">
        <v>0</v>
      </c>
      <c r="K481">
        <v>0</v>
      </c>
      <c r="L481">
        <v>1</v>
      </c>
      <c r="M481">
        <v>0</v>
      </c>
      <c r="N481">
        <v>0</v>
      </c>
      <c r="O481" t="s">
        <v>24</v>
      </c>
      <c r="P481">
        <f>VLOOKUP($A481,[2]marketing!$A$1:$I$2221,2,FALSE)</f>
        <v>0</v>
      </c>
      <c r="Q481">
        <f>VLOOKUP($A481,[2]marketing!$A$1:$I$2221,3,FALSE)</f>
        <v>0</v>
      </c>
      <c r="R481">
        <f>VLOOKUP($A481,[2]marketing!$A$1:$I$2221,4,FALSE)</f>
        <v>0</v>
      </c>
      <c r="S481">
        <f>VLOOKUP($A481,[2]marketing!$A$1:$I$2221,5,FALSE)</f>
        <v>0</v>
      </c>
      <c r="T481">
        <f>VLOOKUP($A481,[2]marketing!$A$1:$I$2221,6,FALSE)</f>
        <v>0</v>
      </c>
      <c r="U481">
        <f>VLOOKUP($A481,[2]marketing!$A$1:$I$2221,7,FALSE)</f>
        <v>0</v>
      </c>
      <c r="V481">
        <f>VLOOKUP($A481,[2]marketing!$A$1:$I$2221,8,FALSE)</f>
        <v>1</v>
      </c>
      <c r="W481" s="9">
        <f>VLOOKUP($A481,[2]marketing!$A$1:$I$2221,9,FALSE)</f>
        <v>43917</v>
      </c>
    </row>
    <row r="482" spans="1:23">
      <c r="A482">
        <v>1507</v>
      </c>
      <c r="B482">
        <v>170503</v>
      </c>
      <c r="C482">
        <v>0</v>
      </c>
      <c r="D482">
        <v>0</v>
      </c>
      <c r="E482">
        <v>67</v>
      </c>
      <c r="F482">
        <v>0</v>
      </c>
      <c r="G482">
        <v>1</v>
      </c>
      <c r="H482">
        <v>0</v>
      </c>
      <c r="I482">
        <v>0</v>
      </c>
      <c r="J482">
        <v>0</v>
      </c>
      <c r="K482">
        <v>0</v>
      </c>
      <c r="L482">
        <v>1</v>
      </c>
      <c r="M482">
        <v>0</v>
      </c>
      <c r="N482">
        <v>0</v>
      </c>
      <c r="O482" t="s">
        <v>26</v>
      </c>
      <c r="P482">
        <f>VLOOKUP($A482,[2]marketing!$A$1:$I$2221,2,FALSE)</f>
        <v>0</v>
      </c>
      <c r="Q482">
        <f>VLOOKUP($A482,[2]marketing!$A$1:$I$2221,3,FALSE)</f>
        <v>1</v>
      </c>
      <c r="R482">
        <f>VLOOKUP($A482,[2]marketing!$A$1:$I$2221,4,FALSE)</f>
        <v>1</v>
      </c>
      <c r="S482">
        <f>VLOOKUP($A482,[2]marketing!$A$1:$I$2221,5,FALSE)</f>
        <v>0</v>
      </c>
      <c r="T482">
        <f>VLOOKUP($A482,[2]marketing!$A$1:$I$2221,6,FALSE)</f>
        <v>0</v>
      </c>
      <c r="U482">
        <f>VLOOKUP($A482,[2]marketing!$A$1:$I$2221,7,FALSE)</f>
        <v>0</v>
      </c>
      <c r="V482">
        <f>VLOOKUP($A482,[2]marketing!$A$1:$I$2221,8,FALSE)</f>
        <v>0</v>
      </c>
      <c r="W482" s="9">
        <f>VLOOKUP($A482,[2]marketing!$A$1:$I$2221,9,FALSE)</f>
        <v>43531</v>
      </c>
    </row>
    <row r="483" spans="1:23">
      <c r="A483">
        <v>2655</v>
      </c>
      <c r="B483">
        <v>170440</v>
      </c>
      <c r="C483">
        <v>0</v>
      </c>
      <c r="D483">
        <v>0</v>
      </c>
      <c r="E483">
        <v>42</v>
      </c>
      <c r="F483">
        <v>0</v>
      </c>
      <c r="G483">
        <v>0</v>
      </c>
      <c r="H483">
        <v>0</v>
      </c>
      <c r="I483">
        <v>1</v>
      </c>
      <c r="J483">
        <v>0</v>
      </c>
      <c r="K483">
        <v>0</v>
      </c>
      <c r="L483">
        <v>1</v>
      </c>
      <c r="M483">
        <v>0</v>
      </c>
      <c r="N483">
        <v>0</v>
      </c>
      <c r="O483" t="s">
        <v>24</v>
      </c>
      <c r="P483">
        <f>VLOOKUP($A483,[2]marketing!$A$1:$I$2221,2,FALSE)</f>
        <v>0</v>
      </c>
      <c r="Q483">
        <f>VLOOKUP($A483,[2]marketing!$A$1:$I$2221,3,FALSE)</f>
        <v>0</v>
      </c>
      <c r="R483">
        <f>VLOOKUP($A483,[2]marketing!$A$1:$I$2221,4,FALSE)</f>
        <v>0</v>
      </c>
      <c r="S483">
        <f>VLOOKUP($A483,[2]marketing!$A$1:$I$2221,5,FALSE)</f>
        <v>1</v>
      </c>
      <c r="T483">
        <f>VLOOKUP($A483,[2]marketing!$A$1:$I$2221,6,FALSE)</f>
        <v>0</v>
      </c>
      <c r="U483">
        <f>VLOOKUP($A483,[2]marketing!$A$1:$I$2221,7,FALSE)</f>
        <v>0</v>
      </c>
      <c r="V483">
        <f>VLOOKUP($A483,[2]marketing!$A$1:$I$2221,8,FALSE)</f>
        <v>0</v>
      </c>
      <c r="W483" s="9">
        <f>VLOOKUP($A483,[2]marketing!$A$1:$I$2221,9,FALSE)</f>
        <v>43904</v>
      </c>
    </row>
    <row r="484" spans="1:23">
      <c r="A484">
        <v>1777</v>
      </c>
      <c r="B484">
        <v>170421</v>
      </c>
      <c r="C484">
        <v>0</v>
      </c>
      <c r="D484">
        <v>1</v>
      </c>
      <c r="E484">
        <v>66</v>
      </c>
      <c r="F484">
        <v>0</v>
      </c>
      <c r="G484">
        <v>1</v>
      </c>
      <c r="H484">
        <v>0</v>
      </c>
      <c r="I484">
        <v>0</v>
      </c>
      <c r="J484">
        <v>0</v>
      </c>
      <c r="K484">
        <v>0</v>
      </c>
      <c r="L484">
        <v>0</v>
      </c>
      <c r="M484">
        <v>0</v>
      </c>
      <c r="N484">
        <v>1</v>
      </c>
      <c r="O484" t="s">
        <v>26</v>
      </c>
      <c r="P484">
        <f>VLOOKUP($A484,[2]marketing!$A$1:$I$2221,2,FALSE)</f>
        <v>0</v>
      </c>
      <c r="Q484">
        <f>VLOOKUP($A484,[2]marketing!$A$1:$I$2221,3,FALSE)</f>
        <v>0</v>
      </c>
      <c r="R484">
        <f>VLOOKUP($A484,[2]marketing!$A$1:$I$2221,4,FALSE)</f>
        <v>0</v>
      </c>
      <c r="S484">
        <f>VLOOKUP($A484,[2]marketing!$A$1:$I$2221,5,FALSE)</f>
        <v>0</v>
      </c>
      <c r="T484">
        <f>VLOOKUP($A484,[2]marketing!$A$1:$I$2221,6,FALSE)</f>
        <v>0</v>
      </c>
      <c r="U484">
        <f>VLOOKUP($A484,[2]marketing!$A$1:$I$2221,7,FALSE)</f>
        <v>0</v>
      </c>
      <c r="V484">
        <f>VLOOKUP($A484,[2]marketing!$A$1:$I$2221,8,FALSE)</f>
        <v>0</v>
      </c>
      <c r="W484" s="9">
        <f>VLOOKUP($A484,[2]marketing!$A$1:$I$2221,9,FALSE)</f>
        <v>44167</v>
      </c>
    </row>
    <row r="485" spans="1:23">
      <c r="A485">
        <v>2461</v>
      </c>
      <c r="B485">
        <v>170379</v>
      </c>
      <c r="C485">
        <v>0</v>
      </c>
      <c r="D485">
        <v>1</v>
      </c>
      <c r="E485">
        <v>44</v>
      </c>
      <c r="F485">
        <v>0</v>
      </c>
      <c r="G485">
        <v>0</v>
      </c>
      <c r="H485">
        <v>1</v>
      </c>
      <c r="I485">
        <v>0</v>
      </c>
      <c r="J485">
        <v>0</v>
      </c>
      <c r="K485">
        <v>0</v>
      </c>
      <c r="L485">
        <v>0</v>
      </c>
      <c r="M485">
        <v>1</v>
      </c>
      <c r="N485">
        <v>0</v>
      </c>
      <c r="O485" t="s">
        <v>26</v>
      </c>
      <c r="P485">
        <f>VLOOKUP($A485,[2]marketing!$A$1:$I$2221,2,FALSE)</f>
        <v>0</v>
      </c>
      <c r="Q485">
        <f>VLOOKUP($A485,[2]marketing!$A$1:$I$2221,3,FALSE)</f>
        <v>0</v>
      </c>
      <c r="R485">
        <f>VLOOKUP($A485,[2]marketing!$A$1:$I$2221,4,FALSE)</f>
        <v>0</v>
      </c>
      <c r="S485">
        <f>VLOOKUP($A485,[2]marketing!$A$1:$I$2221,5,FALSE)</f>
        <v>0</v>
      </c>
      <c r="T485">
        <f>VLOOKUP($A485,[2]marketing!$A$1:$I$2221,6,FALSE)</f>
        <v>0</v>
      </c>
      <c r="U485">
        <f>VLOOKUP($A485,[2]marketing!$A$1:$I$2221,7,FALSE)</f>
        <v>0</v>
      </c>
      <c r="V485">
        <f>VLOOKUP($A485,[2]marketing!$A$1:$I$2221,8,FALSE)</f>
        <v>0</v>
      </c>
      <c r="W485" s="9">
        <f>VLOOKUP($A485,[2]marketing!$A$1:$I$2221,9,FALSE)</f>
        <v>43685</v>
      </c>
    </row>
    <row r="486" spans="1:23">
      <c r="A486">
        <v>1151</v>
      </c>
      <c r="B486">
        <v>170356</v>
      </c>
      <c r="C486">
        <v>0</v>
      </c>
      <c r="D486">
        <v>0</v>
      </c>
      <c r="E486">
        <v>75</v>
      </c>
      <c r="F486">
        <v>0</v>
      </c>
      <c r="G486">
        <v>1</v>
      </c>
      <c r="H486">
        <v>0</v>
      </c>
      <c r="I486">
        <v>0</v>
      </c>
      <c r="J486">
        <v>0</v>
      </c>
      <c r="K486">
        <v>0</v>
      </c>
      <c r="L486">
        <v>0</v>
      </c>
      <c r="M486">
        <v>0</v>
      </c>
      <c r="N486">
        <v>1</v>
      </c>
      <c r="O486" t="s">
        <v>23</v>
      </c>
      <c r="P486">
        <f>VLOOKUP($A486,[2]marketing!$A$1:$I$2221,2,FALSE)</f>
        <v>0</v>
      </c>
      <c r="Q486">
        <f>VLOOKUP($A486,[2]marketing!$A$1:$I$2221,3,FALSE)</f>
        <v>0</v>
      </c>
      <c r="R486">
        <f>VLOOKUP($A486,[2]marketing!$A$1:$I$2221,4,FALSE)</f>
        <v>0</v>
      </c>
      <c r="S486">
        <f>VLOOKUP($A486,[2]marketing!$A$1:$I$2221,5,FALSE)</f>
        <v>0</v>
      </c>
      <c r="T486">
        <f>VLOOKUP($A486,[2]marketing!$A$1:$I$2221,6,FALSE)</f>
        <v>0</v>
      </c>
      <c r="U486">
        <f>VLOOKUP($A486,[2]marketing!$A$1:$I$2221,7,FALSE)</f>
        <v>0</v>
      </c>
      <c r="V486">
        <f>VLOOKUP($A486,[2]marketing!$A$1:$I$2221,8,FALSE)</f>
        <v>0</v>
      </c>
      <c r="W486" s="9">
        <f>VLOOKUP($A486,[2]marketing!$A$1:$I$2221,9,FALSE)</f>
        <v>43567</v>
      </c>
    </row>
    <row r="487" spans="1:23">
      <c r="A487">
        <v>1659</v>
      </c>
      <c r="B487">
        <v>170337</v>
      </c>
      <c r="C487">
        <v>0</v>
      </c>
      <c r="D487">
        <v>0</v>
      </c>
      <c r="E487">
        <v>41</v>
      </c>
      <c r="F487">
        <v>0</v>
      </c>
      <c r="G487">
        <v>0</v>
      </c>
      <c r="H487">
        <v>1</v>
      </c>
      <c r="I487">
        <v>0</v>
      </c>
      <c r="J487">
        <v>0</v>
      </c>
      <c r="K487">
        <v>0</v>
      </c>
      <c r="L487">
        <v>1</v>
      </c>
      <c r="M487">
        <v>0</v>
      </c>
      <c r="N487">
        <v>0</v>
      </c>
      <c r="O487" t="s">
        <v>24</v>
      </c>
      <c r="P487">
        <f>VLOOKUP($A487,[2]marketing!$A$1:$I$2221,2,FALSE)</f>
        <v>0</v>
      </c>
      <c r="Q487">
        <f>VLOOKUP($A487,[2]marketing!$A$1:$I$2221,3,FALSE)</f>
        <v>0</v>
      </c>
      <c r="R487">
        <f>VLOOKUP($A487,[2]marketing!$A$1:$I$2221,4,FALSE)</f>
        <v>0</v>
      </c>
      <c r="S487">
        <f>VLOOKUP($A487,[2]marketing!$A$1:$I$2221,5,FALSE)</f>
        <v>0</v>
      </c>
      <c r="T487">
        <f>VLOOKUP($A487,[2]marketing!$A$1:$I$2221,6,FALSE)</f>
        <v>0</v>
      </c>
      <c r="U487">
        <f>VLOOKUP($A487,[2]marketing!$A$1:$I$2221,7,FALSE)</f>
        <v>0</v>
      </c>
      <c r="V487">
        <f>VLOOKUP($A487,[2]marketing!$A$1:$I$2221,8,FALSE)</f>
        <v>0</v>
      </c>
      <c r="W487" s="9">
        <f>VLOOKUP($A487,[2]marketing!$A$1:$I$2221,9,FALSE)</f>
        <v>43990</v>
      </c>
    </row>
    <row r="488" spans="1:23">
      <c r="A488">
        <v>2718</v>
      </c>
      <c r="B488">
        <v>170321</v>
      </c>
      <c r="C488">
        <v>0</v>
      </c>
      <c r="D488">
        <v>0</v>
      </c>
      <c r="E488">
        <v>73</v>
      </c>
      <c r="F488">
        <v>0</v>
      </c>
      <c r="G488">
        <v>0</v>
      </c>
      <c r="H488">
        <v>0</v>
      </c>
      <c r="I488">
        <v>1</v>
      </c>
      <c r="J488">
        <v>0</v>
      </c>
      <c r="K488">
        <v>0</v>
      </c>
      <c r="L488">
        <v>1</v>
      </c>
      <c r="M488">
        <v>0</v>
      </c>
      <c r="N488">
        <v>0</v>
      </c>
      <c r="O488" t="s">
        <v>25</v>
      </c>
      <c r="P488">
        <f>VLOOKUP($A488,[2]marketing!$A$1:$I$2221,2,FALSE)</f>
        <v>0</v>
      </c>
      <c r="Q488">
        <f>VLOOKUP($A488,[2]marketing!$A$1:$I$2221,3,FALSE)</f>
        <v>0</v>
      </c>
      <c r="R488">
        <f>VLOOKUP($A488,[2]marketing!$A$1:$I$2221,4,FALSE)</f>
        <v>0</v>
      </c>
      <c r="S488">
        <f>VLOOKUP($A488,[2]marketing!$A$1:$I$2221,5,FALSE)</f>
        <v>0</v>
      </c>
      <c r="T488">
        <f>VLOOKUP($A488,[2]marketing!$A$1:$I$2221,6,FALSE)</f>
        <v>0</v>
      </c>
      <c r="U488">
        <f>VLOOKUP($A488,[2]marketing!$A$1:$I$2221,7,FALSE)</f>
        <v>0</v>
      </c>
      <c r="V488">
        <f>VLOOKUP($A488,[2]marketing!$A$1:$I$2221,8,FALSE)</f>
        <v>1</v>
      </c>
      <c r="W488" s="9">
        <f>VLOOKUP($A488,[2]marketing!$A$1:$I$2221,9,FALSE)</f>
        <v>43639</v>
      </c>
    </row>
    <row r="489" spans="1:23">
      <c r="A489">
        <v>2854</v>
      </c>
      <c r="B489">
        <v>170300</v>
      </c>
      <c r="C489">
        <v>1</v>
      </c>
      <c r="D489">
        <v>0</v>
      </c>
      <c r="E489">
        <v>45</v>
      </c>
      <c r="F489">
        <v>1</v>
      </c>
      <c r="G489">
        <v>0</v>
      </c>
      <c r="H489">
        <v>0</v>
      </c>
      <c r="I489">
        <v>0</v>
      </c>
      <c r="J489">
        <v>0</v>
      </c>
      <c r="K489">
        <v>0</v>
      </c>
      <c r="L489">
        <v>1</v>
      </c>
      <c r="M489">
        <v>0</v>
      </c>
      <c r="N489">
        <v>0</v>
      </c>
      <c r="O489" t="s">
        <v>28</v>
      </c>
      <c r="P489">
        <f>VLOOKUP($A489,[2]marketing!$A$1:$I$2221,2,FALSE)</f>
        <v>0</v>
      </c>
      <c r="Q489">
        <f>VLOOKUP($A489,[2]marketing!$A$1:$I$2221,3,FALSE)</f>
        <v>0</v>
      </c>
      <c r="R489">
        <f>VLOOKUP($A489,[2]marketing!$A$1:$I$2221,4,FALSE)</f>
        <v>0</v>
      </c>
      <c r="S489">
        <f>VLOOKUP($A489,[2]marketing!$A$1:$I$2221,5,FALSE)</f>
        <v>0</v>
      </c>
      <c r="T489">
        <f>VLOOKUP($A489,[2]marketing!$A$1:$I$2221,6,FALSE)</f>
        <v>0</v>
      </c>
      <c r="U489">
        <f>VLOOKUP($A489,[2]marketing!$A$1:$I$2221,7,FALSE)</f>
        <v>0</v>
      </c>
      <c r="V489">
        <f>VLOOKUP($A489,[2]marketing!$A$1:$I$2221,8,FALSE)</f>
        <v>0</v>
      </c>
      <c r="W489" s="9">
        <f>VLOOKUP($A489,[2]marketing!$A$1:$I$2221,9,FALSE)</f>
        <v>43819</v>
      </c>
    </row>
    <row r="490" spans="1:23">
      <c r="A490">
        <v>1053</v>
      </c>
      <c r="B490">
        <v>170287</v>
      </c>
      <c r="C490">
        <v>0</v>
      </c>
      <c r="D490">
        <v>0</v>
      </c>
      <c r="E490">
        <v>54</v>
      </c>
      <c r="F490">
        <v>1</v>
      </c>
      <c r="G490">
        <v>0</v>
      </c>
      <c r="H490">
        <v>0</v>
      </c>
      <c r="I490">
        <v>0</v>
      </c>
      <c r="J490">
        <v>0</v>
      </c>
      <c r="K490">
        <v>0</v>
      </c>
      <c r="L490">
        <v>1</v>
      </c>
      <c r="M490">
        <v>0</v>
      </c>
      <c r="N490">
        <v>0</v>
      </c>
      <c r="O490" t="s">
        <v>24</v>
      </c>
      <c r="P490">
        <f>VLOOKUP($A490,[2]marketing!$A$1:$I$2221,2,FALSE)</f>
        <v>0</v>
      </c>
      <c r="Q490">
        <f>VLOOKUP($A490,[2]marketing!$A$1:$I$2221,3,FALSE)</f>
        <v>0</v>
      </c>
      <c r="R490">
        <f>VLOOKUP($A490,[2]marketing!$A$1:$I$2221,4,FALSE)</f>
        <v>0</v>
      </c>
      <c r="S490">
        <f>VLOOKUP($A490,[2]marketing!$A$1:$I$2221,5,FALSE)</f>
        <v>0</v>
      </c>
      <c r="T490">
        <f>VLOOKUP($A490,[2]marketing!$A$1:$I$2221,6,FALSE)</f>
        <v>0</v>
      </c>
      <c r="U490">
        <f>VLOOKUP($A490,[2]marketing!$A$1:$I$2221,7,FALSE)</f>
        <v>0</v>
      </c>
      <c r="V490">
        <f>VLOOKUP($A490,[2]marketing!$A$1:$I$2221,8,FALSE)</f>
        <v>1</v>
      </c>
      <c r="W490" s="9">
        <f>VLOOKUP($A490,[2]marketing!$A$1:$I$2221,9,FALSE)</f>
        <v>43715</v>
      </c>
    </row>
    <row r="491" spans="1:23">
      <c r="A491">
        <v>2535</v>
      </c>
      <c r="B491">
        <v>170179</v>
      </c>
      <c r="C491">
        <v>0</v>
      </c>
      <c r="D491">
        <v>1</v>
      </c>
      <c r="E491">
        <v>44</v>
      </c>
      <c r="F491">
        <v>1</v>
      </c>
      <c r="G491">
        <v>0</v>
      </c>
      <c r="H491">
        <v>0</v>
      </c>
      <c r="I491">
        <v>0</v>
      </c>
      <c r="J491">
        <v>0</v>
      </c>
      <c r="K491">
        <v>0</v>
      </c>
      <c r="L491">
        <v>0</v>
      </c>
      <c r="M491">
        <v>0</v>
      </c>
      <c r="N491">
        <v>1</v>
      </c>
      <c r="O491" t="s">
        <v>24</v>
      </c>
      <c r="P491">
        <f>VLOOKUP($A491,[2]marketing!$A$1:$I$2221,2,FALSE)</f>
        <v>0</v>
      </c>
      <c r="Q491">
        <f>VLOOKUP($A491,[2]marketing!$A$1:$I$2221,3,FALSE)</f>
        <v>0</v>
      </c>
      <c r="R491">
        <f>VLOOKUP($A491,[2]marketing!$A$1:$I$2221,4,FALSE)</f>
        <v>0</v>
      </c>
      <c r="S491">
        <f>VLOOKUP($A491,[2]marketing!$A$1:$I$2221,5,FALSE)</f>
        <v>0</v>
      </c>
      <c r="T491">
        <f>VLOOKUP($A491,[2]marketing!$A$1:$I$2221,6,FALSE)</f>
        <v>0</v>
      </c>
      <c r="U491">
        <f>VLOOKUP($A491,[2]marketing!$A$1:$I$2221,7,FALSE)</f>
        <v>0</v>
      </c>
      <c r="V491">
        <f>VLOOKUP($A491,[2]marketing!$A$1:$I$2221,8,FALSE)</f>
        <v>0</v>
      </c>
      <c r="W491" s="9">
        <f>VLOOKUP($A491,[2]marketing!$A$1:$I$2221,9,FALSE)</f>
        <v>43825</v>
      </c>
    </row>
    <row r="492" spans="1:23">
      <c r="A492">
        <v>3032</v>
      </c>
      <c r="B492">
        <v>170179</v>
      </c>
      <c r="C492">
        <v>0</v>
      </c>
      <c r="D492">
        <v>1</v>
      </c>
      <c r="E492">
        <v>44</v>
      </c>
      <c r="F492">
        <v>1</v>
      </c>
      <c r="G492">
        <v>0</v>
      </c>
      <c r="H492">
        <v>0</v>
      </c>
      <c r="I492">
        <v>0</v>
      </c>
      <c r="J492">
        <v>0</v>
      </c>
      <c r="K492">
        <v>0</v>
      </c>
      <c r="L492">
        <v>0</v>
      </c>
      <c r="M492">
        <v>0</v>
      </c>
      <c r="N492">
        <v>1</v>
      </c>
      <c r="O492" t="s">
        <v>27</v>
      </c>
      <c r="P492">
        <f>VLOOKUP($A492,[2]marketing!$A$1:$I$2221,2,FALSE)</f>
        <v>0</v>
      </c>
      <c r="Q492">
        <f>VLOOKUP($A492,[2]marketing!$A$1:$I$2221,3,FALSE)</f>
        <v>0</v>
      </c>
      <c r="R492">
        <f>VLOOKUP($A492,[2]marketing!$A$1:$I$2221,4,FALSE)</f>
        <v>0</v>
      </c>
      <c r="S492">
        <f>VLOOKUP($A492,[2]marketing!$A$1:$I$2221,5,FALSE)</f>
        <v>0</v>
      </c>
      <c r="T492">
        <f>VLOOKUP($A492,[2]marketing!$A$1:$I$2221,6,FALSE)</f>
        <v>0</v>
      </c>
      <c r="U492">
        <f>VLOOKUP($A492,[2]marketing!$A$1:$I$2221,7,FALSE)</f>
        <v>0</v>
      </c>
      <c r="V492">
        <f>VLOOKUP($A492,[2]marketing!$A$1:$I$2221,8,FALSE)</f>
        <v>0</v>
      </c>
      <c r="W492" s="9">
        <f>VLOOKUP($A492,[2]marketing!$A$1:$I$2221,9,FALSE)</f>
        <v>43825</v>
      </c>
    </row>
    <row r="493" spans="1:23">
      <c r="A493">
        <v>1445</v>
      </c>
      <c r="B493">
        <v>170165</v>
      </c>
      <c r="C493">
        <v>0</v>
      </c>
      <c r="D493">
        <v>0</v>
      </c>
      <c r="E493">
        <v>71</v>
      </c>
      <c r="F493">
        <v>0</v>
      </c>
      <c r="G493">
        <v>0</v>
      </c>
      <c r="H493">
        <v>0</v>
      </c>
      <c r="I493">
        <v>0</v>
      </c>
      <c r="J493">
        <v>1</v>
      </c>
      <c r="K493">
        <v>0</v>
      </c>
      <c r="L493">
        <v>1</v>
      </c>
      <c r="M493">
        <v>0</v>
      </c>
      <c r="N493">
        <v>0</v>
      </c>
      <c r="O493" t="s">
        <v>23</v>
      </c>
      <c r="P493">
        <f>VLOOKUP($A493,[2]marketing!$A$1:$I$2221,2,FALSE)</f>
        <v>0</v>
      </c>
      <c r="Q493">
        <f>VLOOKUP($A493,[2]marketing!$A$1:$I$2221,3,FALSE)</f>
        <v>0</v>
      </c>
      <c r="R493">
        <f>VLOOKUP($A493,[2]marketing!$A$1:$I$2221,4,FALSE)</f>
        <v>0</v>
      </c>
      <c r="S493">
        <f>VLOOKUP($A493,[2]marketing!$A$1:$I$2221,5,FALSE)</f>
        <v>0</v>
      </c>
      <c r="T493">
        <f>VLOOKUP($A493,[2]marketing!$A$1:$I$2221,6,FALSE)</f>
        <v>0</v>
      </c>
      <c r="U493">
        <f>VLOOKUP($A493,[2]marketing!$A$1:$I$2221,7,FALSE)</f>
        <v>0</v>
      </c>
      <c r="V493">
        <f>VLOOKUP($A493,[2]marketing!$A$1:$I$2221,8,FALSE)</f>
        <v>0</v>
      </c>
      <c r="W493" s="9">
        <f>VLOOKUP($A493,[2]marketing!$A$1:$I$2221,9,FALSE)</f>
        <v>43888</v>
      </c>
    </row>
    <row r="494" spans="1:23">
      <c r="A494">
        <v>1851</v>
      </c>
      <c r="B494">
        <v>170123</v>
      </c>
      <c r="C494">
        <v>0</v>
      </c>
      <c r="D494">
        <v>0</v>
      </c>
      <c r="E494">
        <v>37</v>
      </c>
      <c r="F494">
        <v>0</v>
      </c>
      <c r="G494">
        <v>0</v>
      </c>
      <c r="H494">
        <v>0</v>
      </c>
      <c r="I494">
        <v>1</v>
      </c>
      <c r="J494">
        <v>0</v>
      </c>
      <c r="K494">
        <v>0</v>
      </c>
      <c r="L494">
        <v>0</v>
      </c>
      <c r="M494">
        <v>0</v>
      </c>
      <c r="N494">
        <v>1</v>
      </c>
      <c r="O494" t="s">
        <v>24</v>
      </c>
      <c r="P494">
        <f>VLOOKUP($A494,[2]marketing!$A$1:$I$2221,2,FALSE)</f>
        <v>0</v>
      </c>
      <c r="Q494">
        <f>VLOOKUP($A494,[2]marketing!$A$1:$I$2221,3,FALSE)</f>
        <v>1</v>
      </c>
      <c r="R494">
        <f>VLOOKUP($A494,[2]marketing!$A$1:$I$2221,4,FALSE)</f>
        <v>0</v>
      </c>
      <c r="S494">
        <f>VLOOKUP($A494,[2]marketing!$A$1:$I$2221,5,FALSE)</f>
        <v>0</v>
      </c>
      <c r="T494">
        <f>VLOOKUP($A494,[2]marketing!$A$1:$I$2221,6,FALSE)</f>
        <v>1</v>
      </c>
      <c r="U494">
        <f>VLOOKUP($A494,[2]marketing!$A$1:$I$2221,7,FALSE)</f>
        <v>0</v>
      </c>
      <c r="V494">
        <f>VLOOKUP($A494,[2]marketing!$A$1:$I$2221,8,FALSE)</f>
        <v>0</v>
      </c>
      <c r="W494" s="9">
        <f>VLOOKUP($A494,[2]marketing!$A$1:$I$2221,9,FALSE)</f>
        <v>43894</v>
      </c>
    </row>
    <row r="495" spans="1:23">
      <c r="A495">
        <v>2833</v>
      </c>
      <c r="B495">
        <v>170116</v>
      </c>
      <c r="C495">
        <v>0</v>
      </c>
      <c r="D495">
        <v>0</v>
      </c>
      <c r="E495">
        <v>48</v>
      </c>
      <c r="F495">
        <v>0</v>
      </c>
      <c r="G495">
        <v>1</v>
      </c>
      <c r="H495">
        <v>0</v>
      </c>
      <c r="I495">
        <v>0</v>
      </c>
      <c r="J495">
        <v>0</v>
      </c>
      <c r="K495">
        <v>0</v>
      </c>
      <c r="L495">
        <v>0</v>
      </c>
      <c r="M495">
        <v>0</v>
      </c>
      <c r="N495">
        <v>1</v>
      </c>
      <c r="O495" t="s">
        <v>26</v>
      </c>
      <c r="P495">
        <f>VLOOKUP($A495,[2]marketing!$A$1:$I$2221,2,FALSE)</f>
        <v>0</v>
      </c>
      <c r="Q495">
        <f>VLOOKUP($A495,[2]marketing!$A$1:$I$2221,3,FALSE)</f>
        <v>0</v>
      </c>
      <c r="R495">
        <f>VLOOKUP($A495,[2]marketing!$A$1:$I$2221,4,FALSE)</f>
        <v>0</v>
      </c>
      <c r="S495">
        <f>VLOOKUP($A495,[2]marketing!$A$1:$I$2221,5,FALSE)</f>
        <v>0</v>
      </c>
      <c r="T495">
        <f>VLOOKUP($A495,[2]marketing!$A$1:$I$2221,6,FALSE)</f>
        <v>0</v>
      </c>
      <c r="U495">
        <f>VLOOKUP($A495,[2]marketing!$A$1:$I$2221,7,FALSE)</f>
        <v>0</v>
      </c>
      <c r="V495">
        <f>VLOOKUP($A495,[2]marketing!$A$1:$I$2221,8,FALSE)</f>
        <v>0</v>
      </c>
      <c r="W495" s="9">
        <f>VLOOKUP($A495,[2]marketing!$A$1:$I$2221,9,FALSE)</f>
        <v>43649</v>
      </c>
    </row>
    <row r="496" spans="1:23">
      <c r="A496">
        <v>2178</v>
      </c>
      <c r="B496">
        <v>170091</v>
      </c>
      <c r="C496">
        <v>1</v>
      </c>
      <c r="D496">
        <v>0</v>
      </c>
      <c r="E496">
        <v>51</v>
      </c>
      <c r="F496">
        <v>0</v>
      </c>
      <c r="G496">
        <v>1</v>
      </c>
      <c r="H496">
        <v>0</v>
      </c>
      <c r="I496">
        <v>0</v>
      </c>
      <c r="J496">
        <v>0</v>
      </c>
      <c r="K496">
        <v>0</v>
      </c>
      <c r="L496">
        <v>0</v>
      </c>
      <c r="M496">
        <v>1</v>
      </c>
      <c r="N496">
        <v>0</v>
      </c>
      <c r="O496" t="s">
        <v>25</v>
      </c>
      <c r="P496">
        <f>VLOOKUP($A496,[2]marketing!$A$1:$I$2221,2,FALSE)</f>
        <v>0</v>
      </c>
      <c r="Q496">
        <f>VLOOKUP($A496,[2]marketing!$A$1:$I$2221,3,FALSE)</f>
        <v>1</v>
      </c>
      <c r="R496">
        <f>VLOOKUP($A496,[2]marketing!$A$1:$I$2221,4,FALSE)</f>
        <v>0</v>
      </c>
      <c r="S496">
        <f>VLOOKUP($A496,[2]marketing!$A$1:$I$2221,5,FALSE)</f>
        <v>0</v>
      </c>
      <c r="T496">
        <f>VLOOKUP($A496,[2]marketing!$A$1:$I$2221,6,FALSE)</f>
        <v>0</v>
      </c>
      <c r="U496">
        <f>VLOOKUP($A496,[2]marketing!$A$1:$I$2221,7,FALSE)</f>
        <v>0</v>
      </c>
      <c r="V496">
        <f>VLOOKUP($A496,[2]marketing!$A$1:$I$2221,8,FALSE)</f>
        <v>0</v>
      </c>
      <c r="W496" s="9">
        <f>VLOOKUP($A496,[2]marketing!$A$1:$I$2221,9,FALSE)</f>
        <v>43713</v>
      </c>
    </row>
    <row r="497" spans="1:23">
      <c r="A497">
        <v>2935</v>
      </c>
      <c r="B497">
        <v>170053</v>
      </c>
      <c r="C497">
        <v>0</v>
      </c>
      <c r="D497">
        <v>1</v>
      </c>
      <c r="E497">
        <v>55</v>
      </c>
      <c r="F497">
        <v>0</v>
      </c>
      <c r="G497">
        <v>1</v>
      </c>
      <c r="H497">
        <v>0</v>
      </c>
      <c r="I497">
        <v>0</v>
      </c>
      <c r="J497">
        <v>0</v>
      </c>
      <c r="K497">
        <v>0</v>
      </c>
      <c r="L497">
        <v>0</v>
      </c>
      <c r="M497">
        <v>1</v>
      </c>
      <c r="N497">
        <v>0</v>
      </c>
      <c r="O497" t="s">
        <v>26</v>
      </c>
      <c r="P497">
        <f>VLOOKUP($A497,[2]marketing!$A$1:$I$2221,2,FALSE)</f>
        <v>0</v>
      </c>
      <c r="Q497">
        <f>VLOOKUP($A497,[2]marketing!$A$1:$I$2221,3,FALSE)</f>
        <v>0</v>
      </c>
      <c r="R497">
        <f>VLOOKUP($A497,[2]marketing!$A$1:$I$2221,4,FALSE)</f>
        <v>0</v>
      </c>
      <c r="S497">
        <f>VLOOKUP($A497,[2]marketing!$A$1:$I$2221,5,FALSE)</f>
        <v>0</v>
      </c>
      <c r="T497">
        <f>VLOOKUP($A497,[2]marketing!$A$1:$I$2221,6,FALSE)</f>
        <v>0</v>
      </c>
      <c r="U497">
        <f>VLOOKUP($A497,[2]marketing!$A$1:$I$2221,7,FALSE)</f>
        <v>0</v>
      </c>
      <c r="V497">
        <f>VLOOKUP($A497,[2]marketing!$A$1:$I$2221,8,FALSE)</f>
        <v>0</v>
      </c>
      <c r="W497" s="9">
        <f>VLOOKUP($A497,[2]marketing!$A$1:$I$2221,9,FALSE)</f>
        <v>43807</v>
      </c>
    </row>
    <row r="498" spans="1:23">
      <c r="A498">
        <v>2710</v>
      </c>
      <c r="B498">
        <v>170044</v>
      </c>
      <c r="C498">
        <v>0</v>
      </c>
      <c r="D498">
        <v>1</v>
      </c>
      <c r="E498">
        <v>66</v>
      </c>
      <c r="F498">
        <v>1</v>
      </c>
      <c r="G498">
        <v>0</v>
      </c>
      <c r="H498">
        <v>0</v>
      </c>
      <c r="I498">
        <v>0</v>
      </c>
      <c r="J498">
        <v>0</v>
      </c>
      <c r="K498">
        <v>0</v>
      </c>
      <c r="L498">
        <v>1</v>
      </c>
      <c r="M498">
        <v>0</v>
      </c>
      <c r="N498">
        <v>0</v>
      </c>
      <c r="O498" t="s">
        <v>28</v>
      </c>
      <c r="P498">
        <f>VLOOKUP($A498,[2]marketing!$A$1:$I$2221,2,FALSE)</f>
        <v>0</v>
      </c>
      <c r="Q498">
        <f>VLOOKUP($A498,[2]marketing!$A$1:$I$2221,3,FALSE)</f>
        <v>0</v>
      </c>
      <c r="R498">
        <f>VLOOKUP($A498,[2]marketing!$A$1:$I$2221,4,FALSE)</f>
        <v>0</v>
      </c>
      <c r="S498">
        <f>VLOOKUP($A498,[2]marketing!$A$1:$I$2221,5,FALSE)</f>
        <v>0</v>
      </c>
      <c r="T498">
        <f>VLOOKUP($A498,[2]marketing!$A$1:$I$2221,6,FALSE)</f>
        <v>0</v>
      </c>
      <c r="U498">
        <f>VLOOKUP($A498,[2]marketing!$A$1:$I$2221,7,FALSE)</f>
        <v>0</v>
      </c>
      <c r="V498">
        <f>VLOOKUP($A498,[2]marketing!$A$1:$I$2221,8,FALSE)</f>
        <v>0</v>
      </c>
      <c r="W498" s="9">
        <f>VLOOKUP($A498,[2]marketing!$A$1:$I$2221,9,FALSE)</f>
        <v>43672</v>
      </c>
    </row>
    <row r="499" spans="1:23">
      <c r="A499">
        <v>2424</v>
      </c>
      <c r="B499">
        <v>170038</v>
      </c>
      <c r="C499">
        <v>0</v>
      </c>
      <c r="D499">
        <v>0</v>
      </c>
      <c r="E499">
        <v>38</v>
      </c>
      <c r="F499">
        <v>0</v>
      </c>
      <c r="G499">
        <v>0</v>
      </c>
      <c r="H499">
        <v>0</v>
      </c>
      <c r="I499">
        <v>1</v>
      </c>
      <c r="J499">
        <v>0</v>
      </c>
      <c r="K499">
        <v>0</v>
      </c>
      <c r="L499">
        <v>0</v>
      </c>
      <c r="M499">
        <v>0</v>
      </c>
      <c r="N499">
        <v>1</v>
      </c>
      <c r="O499" t="s">
        <v>25</v>
      </c>
      <c r="P499">
        <f>VLOOKUP($A499,[2]marketing!$A$1:$I$2221,2,FALSE)</f>
        <v>0</v>
      </c>
      <c r="Q499">
        <f>VLOOKUP($A499,[2]marketing!$A$1:$I$2221,3,FALSE)</f>
        <v>0</v>
      </c>
      <c r="R499">
        <f>VLOOKUP($A499,[2]marketing!$A$1:$I$2221,4,FALSE)</f>
        <v>0</v>
      </c>
      <c r="S499">
        <f>VLOOKUP($A499,[2]marketing!$A$1:$I$2221,5,FALSE)</f>
        <v>0</v>
      </c>
      <c r="T499">
        <f>VLOOKUP($A499,[2]marketing!$A$1:$I$2221,6,FALSE)</f>
        <v>0</v>
      </c>
      <c r="U499">
        <f>VLOOKUP($A499,[2]marketing!$A$1:$I$2221,7,FALSE)</f>
        <v>0</v>
      </c>
      <c r="V499">
        <f>VLOOKUP($A499,[2]marketing!$A$1:$I$2221,8,FALSE)</f>
        <v>0</v>
      </c>
      <c r="W499" s="9">
        <f>VLOOKUP($A499,[2]marketing!$A$1:$I$2221,9,FALSE)</f>
        <v>43921</v>
      </c>
    </row>
    <row r="500" spans="1:23">
      <c r="A500">
        <v>3035</v>
      </c>
      <c r="B500">
        <v>170038</v>
      </c>
      <c r="C500">
        <v>0</v>
      </c>
      <c r="D500">
        <v>0</v>
      </c>
      <c r="E500">
        <v>38</v>
      </c>
      <c r="F500">
        <v>0</v>
      </c>
      <c r="G500">
        <v>0</v>
      </c>
      <c r="H500">
        <v>0</v>
      </c>
      <c r="I500">
        <v>1</v>
      </c>
      <c r="J500">
        <v>0</v>
      </c>
      <c r="K500">
        <v>0</v>
      </c>
      <c r="L500">
        <v>0</v>
      </c>
      <c r="M500">
        <v>0</v>
      </c>
      <c r="N500">
        <v>1</v>
      </c>
      <c r="O500" t="s">
        <v>23</v>
      </c>
      <c r="P500">
        <f>VLOOKUP($A500,[2]marketing!$A$1:$I$2221,2,FALSE)</f>
        <v>0</v>
      </c>
      <c r="Q500">
        <f>VLOOKUP($A500,[2]marketing!$A$1:$I$2221,3,FALSE)</f>
        <v>0</v>
      </c>
      <c r="R500">
        <f>VLOOKUP($A500,[2]marketing!$A$1:$I$2221,4,FALSE)</f>
        <v>0</v>
      </c>
      <c r="S500">
        <f>VLOOKUP($A500,[2]marketing!$A$1:$I$2221,5,FALSE)</f>
        <v>0</v>
      </c>
      <c r="T500">
        <f>VLOOKUP($A500,[2]marketing!$A$1:$I$2221,6,FALSE)</f>
        <v>0</v>
      </c>
      <c r="U500">
        <f>VLOOKUP($A500,[2]marketing!$A$1:$I$2221,7,FALSE)</f>
        <v>0</v>
      </c>
      <c r="V500">
        <f>VLOOKUP($A500,[2]marketing!$A$1:$I$2221,8,FALSE)</f>
        <v>0</v>
      </c>
      <c r="W500" s="9">
        <f>VLOOKUP($A500,[2]marketing!$A$1:$I$2221,9,FALSE)</f>
        <v>43921</v>
      </c>
    </row>
    <row r="501" spans="1:23">
      <c r="A501">
        <v>2231</v>
      </c>
      <c r="B501">
        <v>169969</v>
      </c>
      <c r="C501">
        <v>0</v>
      </c>
      <c r="D501">
        <v>0</v>
      </c>
      <c r="E501">
        <v>55</v>
      </c>
      <c r="F501">
        <v>0</v>
      </c>
      <c r="G501">
        <v>1</v>
      </c>
      <c r="H501">
        <v>0</v>
      </c>
      <c r="I501">
        <v>0</v>
      </c>
      <c r="J501">
        <v>0</v>
      </c>
      <c r="K501">
        <v>0</v>
      </c>
      <c r="L501">
        <v>0</v>
      </c>
      <c r="M501">
        <v>0</v>
      </c>
      <c r="N501">
        <v>1</v>
      </c>
      <c r="O501" t="s">
        <v>23</v>
      </c>
      <c r="P501">
        <f>VLOOKUP($A501,[2]marketing!$A$1:$I$2221,2,FALSE)</f>
        <v>0</v>
      </c>
      <c r="Q501">
        <f>VLOOKUP($A501,[2]marketing!$A$1:$I$2221,3,FALSE)</f>
        <v>0</v>
      </c>
      <c r="R501">
        <f>VLOOKUP($A501,[2]marketing!$A$1:$I$2221,4,FALSE)</f>
        <v>1</v>
      </c>
      <c r="S501">
        <f>VLOOKUP($A501,[2]marketing!$A$1:$I$2221,5,FALSE)</f>
        <v>1</v>
      </c>
      <c r="T501">
        <f>VLOOKUP($A501,[2]marketing!$A$1:$I$2221,6,FALSE)</f>
        <v>0</v>
      </c>
      <c r="U501">
        <f>VLOOKUP($A501,[2]marketing!$A$1:$I$2221,7,FALSE)</f>
        <v>0</v>
      </c>
      <c r="V501">
        <f>VLOOKUP($A501,[2]marketing!$A$1:$I$2221,8,FALSE)</f>
        <v>1</v>
      </c>
      <c r="W501" s="9">
        <f>VLOOKUP($A501,[2]marketing!$A$1:$I$2221,9,FALSE)</f>
        <v>43862</v>
      </c>
    </row>
    <row r="502" spans="1:23">
      <c r="A502">
        <v>2846</v>
      </c>
      <c r="B502">
        <v>169932</v>
      </c>
      <c r="C502">
        <v>0</v>
      </c>
      <c r="D502">
        <v>1</v>
      </c>
      <c r="E502">
        <v>56</v>
      </c>
      <c r="F502">
        <v>1</v>
      </c>
      <c r="G502">
        <v>0</v>
      </c>
      <c r="H502">
        <v>0</v>
      </c>
      <c r="I502">
        <v>0</v>
      </c>
      <c r="J502">
        <v>0</v>
      </c>
      <c r="K502">
        <v>0</v>
      </c>
      <c r="L502">
        <v>1</v>
      </c>
      <c r="M502">
        <v>0</v>
      </c>
      <c r="N502">
        <v>0</v>
      </c>
      <c r="O502" t="s">
        <v>27</v>
      </c>
      <c r="P502">
        <f>VLOOKUP($A502,[2]marketing!$A$1:$I$2221,2,FALSE)</f>
        <v>0</v>
      </c>
      <c r="Q502">
        <f>VLOOKUP($A502,[2]marketing!$A$1:$I$2221,3,FALSE)</f>
        <v>0</v>
      </c>
      <c r="R502">
        <f>VLOOKUP($A502,[2]marketing!$A$1:$I$2221,4,FALSE)</f>
        <v>0</v>
      </c>
      <c r="S502">
        <f>VLOOKUP($A502,[2]marketing!$A$1:$I$2221,5,FALSE)</f>
        <v>0</v>
      </c>
      <c r="T502">
        <f>VLOOKUP($A502,[2]marketing!$A$1:$I$2221,6,FALSE)</f>
        <v>0</v>
      </c>
      <c r="U502">
        <f>VLOOKUP($A502,[2]marketing!$A$1:$I$2221,7,FALSE)</f>
        <v>0</v>
      </c>
      <c r="V502">
        <f>VLOOKUP($A502,[2]marketing!$A$1:$I$2221,8,FALSE)</f>
        <v>0</v>
      </c>
      <c r="W502" s="9">
        <f>VLOOKUP($A502,[2]marketing!$A$1:$I$2221,9,FALSE)</f>
        <v>43786</v>
      </c>
    </row>
    <row r="503" spans="1:23">
      <c r="A503">
        <v>2497</v>
      </c>
      <c r="B503">
        <v>169930</v>
      </c>
      <c r="C503">
        <v>0</v>
      </c>
      <c r="D503">
        <v>0</v>
      </c>
      <c r="E503">
        <v>49</v>
      </c>
      <c r="F503">
        <v>0</v>
      </c>
      <c r="G503">
        <v>0</v>
      </c>
      <c r="H503">
        <v>0</v>
      </c>
      <c r="I503">
        <v>1</v>
      </c>
      <c r="J503">
        <v>0</v>
      </c>
      <c r="K503">
        <v>0</v>
      </c>
      <c r="L503">
        <v>1</v>
      </c>
      <c r="M503">
        <v>0</v>
      </c>
      <c r="N503">
        <v>0</v>
      </c>
      <c r="O503" t="s">
        <v>26</v>
      </c>
      <c r="P503">
        <f>VLOOKUP($A503,[2]marketing!$A$1:$I$2221,2,FALSE)</f>
        <v>0</v>
      </c>
      <c r="Q503">
        <f>VLOOKUP($A503,[2]marketing!$A$1:$I$2221,3,FALSE)</f>
        <v>0</v>
      </c>
      <c r="R503">
        <f>VLOOKUP($A503,[2]marketing!$A$1:$I$2221,4,FALSE)</f>
        <v>0</v>
      </c>
      <c r="S503">
        <f>VLOOKUP($A503,[2]marketing!$A$1:$I$2221,5,FALSE)</f>
        <v>0</v>
      </c>
      <c r="T503">
        <f>VLOOKUP($A503,[2]marketing!$A$1:$I$2221,6,FALSE)</f>
        <v>0</v>
      </c>
      <c r="U503">
        <f>VLOOKUP($A503,[2]marketing!$A$1:$I$2221,7,FALSE)</f>
        <v>0</v>
      </c>
      <c r="V503">
        <f>VLOOKUP($A503,[2]marketing!$A$1:$I$2221,8,FALSE)</f>
        <v>0</v>
      </c>
      <c r="W503" s="9">
        <f>VLOOKUP($A503,[2]marketing!$A$1:$I$2221,9,FALSE)</f>
        <v>43769</v>
      </c>
    </row>
    <row r="504" spans="1:23">
      <c r="A504">
        <v>2723</v>
      </c>
      <c r="B504">
        <v>169901</v>
      </c>
      <c r="C504">
        <v>0</v>
      </c>
      <c r="D504">
        <v>1</v>
      </c>
      <c r="E504">
        <v>51</v>
      </c>
      <c r="F504">
        <v>1</v>
      </c>
      <c r="G504">
        <v>0</v>
      </c>
      <c r="H504">
        <v>0</v>
      </c>
      <c r="I504">
        <v>0</v>
      </c>
      <c r="J504">
        <v>0</v>
      </c>
      <c r="K504">
        <v>0</v>
      </c>
      <c r="L504">
        <v>1</v>
      </c>
      <c r="M504">
        <v>0</v>
      </c>
      <c r="N504">
        <v>0</v>
      </c>
      <c r="O504" t="s">
        <v>23</v>
      </c>
      <c r="P504">
        <f>VLOOKUP($A504,[2]marketing!$A$1:$I$2221,2,FALSE)</f>
        <v>0</v>
      </c>
      <c r="Q504">
        <f>VLOOKUP($A504,[2]marketing!$A$1:$I$2221,3,FALSE)</f>
        <v>0</v>
      </c>
      <c r="R504">
        <f>VLOOKUP($A504,[2]marketing!$A$1:$I$2221,4,FALSE)</f>
        <v>0</v>
      </c>
      <c r="S504">
        <f>VLOOKUP($A504,[2]marketing!$A$1:$I$2221,5,FALSE)</f>
        <v>0</v>
      </c>
      <c r="T504">
        <f>VLOOKUP($A504,[2]marketing!$A$1:$I$2221,6,FALSE)</f>
        <v>0</v>
      </c>
      <c r="U504">
        <f>VLOOKUP($A504,[2]marketing!$A$1:$I$2221,7,FALSE)</f>
        <v>0</v>
      </c>
      <c r="V504">
        <f>VLOOKUP($A504,[2]marketing!$A$1:$I$2221,8,FALSE)</f>
        <v>0</v>
      </c>
      <c r="W504" s="9">
        <f>VLOOKUP($A504,[2]marketing!$A$1:$I$2221,9,FALSE)</f>
        <v>43772</v>
      </c>
    </row>
    <row r="505" spans="1:23">
      <c r="A505">
        <v>1576</v>
      </c>
      <c r="B505">
        <v>169882</v>
      </c>
      <c r="C505">
        <v>0</v>
      </c>
      <c r="D505">
        <v>0</v>
      </c>
      <c r="E505">
        <v>55</v>
      </c>
      <c r="F505">
        <v>0</v>
      </c>
      <c r="G505">
        <v>0</v>
      </c>
      <c r="H505">
        <v>1</v>
      </c>
      <c r="I505">
        <v>0</v>
      </c>
      <c r="J505">
        <v>0</v>
      </c>
      <c r="K505">
        <v>0</v>
      </c>
      <c r="L505">
        <v>0</v>
      </c>
      <c r="M505">
        <v>1</v>
      </c>
      <c r="N505">
        <v>0</v>
      </c>
      <c r="O505" t="s">
        <v>28</v>
      </c>
      <c r="P505">
        <f>VLOOKUP($A505,[2]marketing!$A$1:$I$2221,2,FALSE)</f>
        <v>0</v>
      </c>
      <c r="Q505">
        <f>VLOOKUP($A505,[2]marketing!$A$1:$I$2221,3,FALSE)</f>
        <v>0</v>
      </c>
      <c r="R505">
        <f>VLOOKUP($A505,[2]marketing!$A$1:$I$2221,4,FALSE)</f>
        <v>0</v>
      </c>
      <c r="S505">
        <f>VLOOKUP($A505,[2]marketing!$A$1:$I$2221,5,FALSE)</f>
        <v>0</v>
      </c>
      <c r="T505">
        <f>VLOOKUP($A505,[2]marketing!$A$1:$I$2221,6,FALSE)</f>
        <v>0</v>
      </c>
      <c r="U505">
        <f>VLOOKUP($A505,[2]marketing!$A$1:$I$2221,7,FALSE)</f>
        <v>0</v>
      </c>
      <c r="V505">
        <f>VLOOKUP($A505,[2]marketing!$A$1:$I$2221,8,FALSE)</f>
        <v>0</v>
      </c>
      <c r="W505" s="9">
        <f>VLOOKUP($A505,[2]marketing!$A$1:$I$2221,9,FALSE)</f>
        <v>43937</v>
      </c>
    </row>
    <row r="506" spans="1:23">
      <c r="A506">
        <v>1265</v>
      </c>
      <c r="B506">
        <v>169867</v>
      </c>
      <c r="C506">
        <v>0</v>
      </c>
      <c r="D506">
        <v>0</v>
      </c>
      <c r="E506">
        <v>34</v>
      </c>
      <c r="F506">
        <v>0</v>
      </c>
      <c r="G506">
        <v>0</v>
      </c>
      <c r="H506">
        <v>1</v>
      </c>
      <c r="I506">
        <v>0</v>
      </c>
      <c r="J506">
        <v>0</v>
      </c>
      <c r="K506">
        <v>0</v>
      </c>
      <c r="L506">
        <v>0</v>
      </c>
      <c r="M506">
        <v>0</v>
      </c>
      <c r="N506">
        <v>1</v>
      </c>
      <c r="O506" t="s">
        <v>23</v>
      </c>
      <c r="P506">
        <f>VLOOKUP($A506,[2]marketing!$A$1:$I$2221,2,FALSE)</f>
        <v>0</v>
      </c>
      <c r="Q506">
        <f>VLOOKUP($A506,[2]marketing!$A$1:$I$2221,3,FALSE)</f>
        <v>0</v>
      </c>
      <c r="R506">
        <f>VLOOKUP($A506,[2]marketing!$A$1:$I$2221,4,FALSE)</f>
        <v>0</v>
      </c>
      <c r="S506">
        <f>VLOOKUP($A506,[2]marketing!$A$1:$I$2221,5,FALSE)</f>
        <v>1</v>
      </c>
      <c r="T506">
        <f>VLOOKUP($A506,[2]marketing!$A$1:$I$2221,6,FALSE)</f>
        <v>0</v>
      </c>
      <c r="U506">
        <f>VLOOKUP($A506,[2]marketing!$A$1:$I$2221,7,FALSE)</f>
        <v>0</v>
      </c>
      <c r="V506">
        <f>VLOOKUP($A506,[2]marketing!$A$1:$I$2221,8,FALSE)</f>
        <v>1</v>
      </c>
      <c r="W506" s="9">
        <f>VLOOKUP($A506,[2]marketing!$A$1:$I$2221,9,FALSE)</f>
        <v>43715</v>
      </c>
    </row>
    <row r="507" spans="1:23">
      <c r="A507">
        <v>3086</v>
      </c>
      <c r="B507">
        <v>169805</v>
      </c>
      <c r="C507">
        <v>0</v>
      </c>
      <c r="D507">
        <v>1</v>
      </c>
      <c r="E507">
        <v>68</v>
      </c>
      <c r="F507">
        <v>0</v>
      </c>
      <c r="G507">
        <v>0</v>
      </c>
      <c r="H507">
        <v>0</v>
      </c>
      <c r="I507">
        <v>1</v>
      </c>
      <c r="J507">
        <v>0</v>
      </c>
      <c r="K507">
        <v>0</v>
      </c>
      <c r="L507">
        <v>0</v>
      </c>
      <c r="M507">
        <v>0</v>
      </c>
      <c r="N507">
        <v>1</v>
      </c>
      <c r="O507" t="s">
        <v>27</v>
      </c>
      <c r="P507">
        <f>VLOOKUP($A507,[2]marketing!$A$1:$I$2221,2,FALSE)</f>
        <v>0</v>
      </c>
      <c r="Q507">
        <f>VLOOKUP($A507,[2]marketing!$A$1:$I$2221,3,FALSE)</f>
        <v>0</v>
      </c>
      <c r="R507">
        <f>VLOOKUP($A507,[2]marketing!$A$1:$I$2221,4,FALSE)</f>
        <v>0</v>
      </c>
      <c r="S507">
        <f>VLOOKUP($A507,[2]marketing!$A$1:$I$2221,5,FALSE)</f>
        <v>0</v>
      </c>
      <c r="T507">
        <f>VLOOKUP($A507,[2]marketing!$A$1:$I$2221,6,FALSE)</f>
        <v>0</v>
      </c>
      <c r="U507">
        <f>VLOOKUP($A507,[2]marketing!$A$1:$I$2221,7,FALSE)</f>
        <v>0</v>
      </c>
      <c r="V507">
        <f>VLOOKUP($A507,[2]marketing!$A$1:$I$2221,8,FALSE)</f>
        <v>0</v>
      </c>
      <c r="W507" s="9">
        <f>VLOOKUP($A507,[2]marketing!$A$1:$I$2221,9,FALSE)</f>
        <v>44009</v>
      </c>
    </row>
    <row r="508" spans="1:23">
      <c r="A508">
        <v>1336</v>
      </c>
      <c r="B508">
        <v>169759</v>
      </c>
      <c r="C508">
        <v>0</v>
      </c>
      <c r="D508">
        <v>0</v>
      </c>
      <c r="E508">
        <v>54</v>
      </c>
      <c r="F508">
        <v>0</v>
      </c>
      <c r="G508">
        <v>0</v>
      </c>
      <c r="H508">
        <v>1</v>
      </c>
      <c r="I508">
        <v>0</v>
      </c>
      <c r="J508">
        <v>0</v>
      </c>
      <c r="K508">
        <v>0</v>
      </c>
      <c r="L508">
        <v>0</v>
      </c>
      <c r="M508">
        <v>0</v>
      </c>
      <c r="N508">
        <v>1</v>
      </c>
      <c r="O508" t="s">
        <v>28</v>
      </c>
      <c r="P508">
        <f>VLOOKUP($A508,[2]marketing!$A$1:$I$2221,2,FALSE)</f>
        <v>0</v>
      </c>
      <c r="Q508">
        <f>VLOOKUP($A508,[2]marketing!$A$1:$I$2221,3,FALSE)</f>
        <v>0</v>
      </c>
      <c r="R508">
        <f>VLOOKUP($A508,[2]marketing!$A$1:$I$2221,4,FALSE)</f>
        <v>0</v>
      </c>
      <c r="S508">
        <f>VLOOKUP($A508,[2]marketing!$A$1:$I$2221,5,FALSE)</f>
        <v>0</v>
      </c>
      <c r="T508">
        <f>VLOOKUP($A508,[2]marketing!$A$1:$I$2221,6,FALSE)</f>
        <v>0</v>
      </c>
      <c r="U508">
        <f>VLOOKUP($A508,[2]marketing!$A$1:$I$2221,7,FALSE)</f>
        <v>0</v>
      </c>
      <c r="V508">
        <f>VLOOKUP($A508,[2]marketing!$A$1:$I$2221,8,FALSE)</f>
        <v>1</v>
      </c>
      <c r="W508" s="9">
        <f>VLOOKUP($A508,[2]marketing!$A$1:$I$2221,9,FALSE)</f>
        <v>43924</v>
      </c>
    </row>
    <row r="509" spans="1:23">
      <c r="A509">
        <v>2613</v>
      </c>
      <c r="B509">
        <v>169755</v>
      </c>
      <c r="C509">
        <v>0</v>
      </c>
      <c r="D509">
        <v>0</v>
      </c>
      <c r="E509">
        <v>75</v>
      </c>
      <c r="F509">
        <v>0</v>
      </c>
      <c r="G509">
        <v>1</v>
      </c>
      <c r="H509">
        <v>0</v>
      </c>
      <c r="I509">
        <v>0</v>
      </c>
      <c r="J509">
        <v>0</v>
      </c>
      <c r="K509">
        <v>0</v>
      </c>
      <c r="L509">
        <v>1</v>
      </c>
      <c r="M509">
        <v>0</v>
      </c>
      <c r="N509">
        <v>0</v>
      </c>
      <c r="O509" t="s">
        <v>24</v>
      </c>
      <c r="P509">
        <f>VLOOKUP($A509,[2]marketing!$A$1:$I$2221,2,FALSE)</f>
        <v>0</v>
      </c>
      <c r="Q509">
        <f>VLOOKUP($A509,[2]marketing!$A$1:$I$2221,3,FALSE)</f>
        <v>0</v>
      </c>
      <c r="R509">
        <f>VLOOKUP($A509,[2]marketing!$A$1:$I$2221,4,FALSE)</f>
        <v>0</v>
      </c>
      <c r="S509">
        <f>VLOOKUP($A509,[2]marketing!$A$1:$I$2221,5,FALSE)</f>
        <v>0</v>
      </c>
      <c r="T509">
        <f>VLOOKUP($A509,[2]marketing!$A$1:$I$2221,6,FALSE)</f>
        <v>0</v>
      </c>
      <c r="U509">
        <f>VLOOKUP($A509,[2]marketing!$A$1:$I$2221,7,FALSE)</f>
        <v>0</v>
      </c>
      <c r="V509">
        <f>VLOOKUP($A509,[2]marketing!$A$1:$I$2221,8,FALSE)</f>
        <v>0</v>
      </c>
      <c r="W509" s="9">
        <f>VLOOKUP($A509,[2]marketing!$A$1:$I$2221,9,FALSE)</f>
        <v>43898</v>
      </c>
    </row>
    <row r="510" spans="1:23">
      <c r="A510">
        <v>2869</v>
      </c>
      <c r="B510">
        <v>169719</v>
      </c>
      <c r="C510">
        <v>0</v>
      </c>
      <c r="D510">
        <v>0</v>
      </c>
      <c r="E510">
        <v>46</v>
      </c>
      <c r="F510">
        <v>0</v>
      </c>
      <c r="G510">
        <v>0</v>
      </c>
      <c r="H510">
        <v>1</v>
      </c>
      <c r="I510">
        <v>0</v>
      </c>
      <c r="J510">
        <v>0</v>
      </c>
      <c r="K510">
        <v>0</v>
      </c>
      <c r="L510">
        <v>1</v>
      </c>
      <c r="M510">
        <v>0</v>
      </c>
      <c r="N510">
        <v>0</v>
      </c>
      <c r="O510" t="s">
        <v>26</v>
      </c>
      <c r="P510">
        <f>VLOOKUP($A510,[2]marketing!$A$1:$I$2221,2,FALSE)</f>
        <v>0</v>
      </c>
      <c r="Q510">
        <f>VLOOKUP($A510,[2]marketing!$A$1:$I$2221,3,FALSE)</f>
        <v>0</v>
      </c>
      <c r="R510">
        <f>VLOOKUP($A510,[2]marketing!$A$1:$I$2221,4,FALSE)</f>
        <v>0</v>
      </c>
      <c r="S510">
        <f>VLOOKUP($A510,[2]marketing!$A$1:$I$2221,5,FALSE)</f>
        <v>0</v>
      </c>
      <c r="T510">
        <f>VLOOKUP($A510,[2]marketing!$A$1:$I$2221,6,FALSE)</f>
        <v>0</v>
      </c>
      <c r="U510">
        <f>VLOOKUP($A510,[2]marketing!$A$1:$I$2221,7,FALSE)</f>
        <v>0</v>
      </c>
      <c r="V510">
        <f>VLOOKUP($A510,[2]marketing!$A$1:$I$2221,8,FALSE)</f>
        <v>0</v>
      </c>
      <c r="W510" s="9">
        <f>VLOOKUP($A510,[2]marketing!$A$1:$I$2221,9,FALSE)</f>
        <v>44134</v>
      </c>
    </row>
    <row r="511" spans="1:23">
      <c r="A511">
        <v>2853</v>
      </c>
      <c r="B511">
        <v>169702</v>
      </c>
      <c r="C511">
        <v>0</v>
      </c>
      <c r="D511">
        <v>1</v>
      </c>
      <c r="E511">
        <v>69</v>
      </c>
      <c r="F511">
        <v>0</v>
      </c>
      <c r="G511">
        <v>0</v>
      </c>
      <c r="H511">
        <v>0</v>
      </c>
      <c r="I511">
        <v>1</v>
      </c>
      <c r="J511">
        <v>0</v>
      </c>
      <c r="K511">
        <v>0</v>
      </c>
      <c r="L511">
        <v>0</v>
      </c>
      <c r="M511">
        <v>0</v>
      </c>
      <c r="N511">
        <v>1</v>
      </c>
      <c r="O511" t="s">
        <v>24</v>
      </c>
      <c r="P511">
        <f>VLOOKUP($A511,[2]marketing!$A$1:$I$2221,2,FALSE)</f>
        <v>0</v>
      </c>
      <c r="Q511">
        <f>VLOOKUP($A511,[2]marketing!$A$1:$I$2221,3,FALSE)</f>
        <v>0</v>
      </c>
      <c r="R511">
        <f>VLOOKUP($A511,[2]marketing!$A$1:$I$2221,4,FALSE)</f>
        <v>0</v>
      </c>
      <c r="S511">
        <f>VLOOKUP($A511,[2]marketing!$A$1:$I$2221,5,FALSE)</f>
        <v>0</v>
      </c>
      <c r="T511">
        <f>VLOOKUP($A511,[2]marketing!$A$1:$I$2221,6,FALSE)</f>
        <v>0</v>
      </c>
      <c r="U511">
        <f>VLOOKUP($A511,[2]marketing!$A$1:$I$2221,7,FALSE)</f>
        <v>0</v>
      </c>
      <c r="V511">
        <f>VLOOKUP($A511,[2]marketing!$A$1:$I$2221,8,FALSE)</f>
        <v>0</v>
      </c>
      <c r="W511" s="9">
        <f>VLOOKUP($A511,[2]marketing!$A$1:$I$2221,9,FALSE)</f>
        <v>43673</v>
      </c>
    </row>
    <row r="512" spans="1:23">
      <c r="A512">
        <v>1248</v>
      </c>
      <c r="B512">
        <v>169674</v>
      </c>
      <c r="C512">
        <v>0</v>
      </c>
      <c r="D512">
        <v>2</v>
      </c>
      <c r="E512">
        <v>52</v>
      </c>
      <c r="F512">
        <v>1</v>
      </c>
      <c r="G512">
        <v>0</v>
      </c>
      <c r="H512">
        <v>0</v>
      </c>
      <c r="I512">
        <v>0</v>
      </c>
      <c r="J512">
        <v>0</v>
      </c>
      <c r="K512">
        <v>0</v>
      </c>
      <c r="L512">
        <v>0</v>
      </c>
      <c r="M512">
        <v>0</v>
      </c>
      <c r="N512">
        <v>1</v>
      </c>
      <c r="O512" t="s">
        <v>25</v>
      </c>
      <c r="P512">
        <f>VLOOKUP($A512,[2]marketing!$A$1:$I$2221,2,FALSE)</f>
        <v>0</v>
      </c>
      <c r="Q512">
        <f>VLOOKUP($A512,[2]marketing!$A$1:$I$2221,3,FALSE)</f>
        <v>0</v>
      </c>
      <c r="R512">
        <f>VLOOKUP($A512,[2]marketing!$A$1:$I$2221,4,FALSE)</f>
        <v>0</v>
      </c>
      <c r="S512">
        <f>VLOOKUP($A512,[2]marketing!$A$1:$I$2221,5,FALSE)</f>
        <v>0</v>
      </c>
      <c r="T512">
        <f>VLOOKUP($A512,[2]marketing!$A$1:$I$2221,6,FALSE)</f>
        <v>0</v>
      </c>
      <c r="U512">
        <f>VLOOKUP($A512,[2]marketing!$A$1:$I$2221,7,FALSE)</f>
        <v>0</v>
      </c>
      <c r="V512">
        <f>VLOOKUP($A512,[2]marketing!$A$1:$I$2221,8,FALSE)</f>
        <v>0</v>
      </c>
      <c r="W512" s="9">
        <f>VLOOKUP($A512,[2]marketing!$A$1:$I$2221,9,FALSE)</f>
        <v>43765</v>
      </c>
    </row>
    <row r="513" spans="1:23">
      <c r="A513">
        <v>1184</v>
      </c>
      <c r="B513">
        <v>169661</v>
      </c>
      <c r="C513">
        <v>0</v>
      </c>
      <c r="D513">
        <v>0</v>
      </c>
      <c r="E513">
        <v>40</v>
      </c>
      <c r="F513">
        <v>0</v>
      </c>
      <c r="G513">
        <v>1</v>
      </c>
      <c r="H513">
        <v>0</v>
      </c>
      <c r="I513">
        <v>0</v>
      </c>
      <c r="J513">
        <v>0</v>
      </c>
      <c r="K513">
        <v>0</v>
      </c>
      <c r="L513">
        <v>0</v>
      </c>
      <c r="M513">
        <v>1</v>
      </c>
      <c r="N513">
        <v>0</v>
      </c>
      <c r="O513" t="s">
        <v>27</v>
      </c>
      <c r="P513">
        <f>VLOOKUP($A513,[2]marketing!$A$1:$I$2221,2,FALSE)</f>
        <v>0</v>
      </c>
      <c r="Q513">
        <f>VLOOKUP($A513,[2]marketing!$A$1:$I$2221,3,FALSE)</f>
        <v>0</v>
      </c>
      <c r="R513">
        <f>VLOOKUP($A513,[2]marketing!$A$1:$I$2221,4,FALSE)</f>
        <v>0</v>
      </c>
      <c r="S513">
        <f>VLOOKUP($A513,[2]marketing!$A$1:$I$2221,5,FALSE)</f>
        <v>0</v>
      </c>
      <c r="T513">
        <f>VLOOKUP($A513,[2]marketing!$A$1:$I$2221,6,FALSE)</f>
        <v>0</v>
      </c>
      <c r="U513">
        <f>VLOOKUP($A513,[2]marketing!$A$1:$I$2221,7,FALSE)</f>
        <v>0</v>
      </c>
      <c r="V513">
        <f>VLOOKUP($A513,[2]marketing!$A$1:$I$2221,8,FALSE)</f>
        <v>0</v>
      </c>
      <c r="W513" s="9">
        <f>VLOOKUP($A513,[2]marketing!$A$1:$I$2221,9,FALSE)</f>
        <v>44121</v>
      </c>
    </row>
    <row r="514" spans="1:23">
      <c r="A514">
        <v>2335</v>
      </c>
      <c r="B514">
        <v>169627</v>
      </c>
      <c r="C514">
        <v>0</v>
      </c>
      <c r="D514">
        <v>1</v>
      </c>
      <c r="E514">
        <v>58</v>
      </c>
      <c r="F514">
        <v>0</v>
      </c>
      <c r="G514">
        <v>0</v>
      </c>
      <c r="H514">
        <v>1</v>
      </c>
      <c r="I514">
        <v>0</v>
      </c>
      <c r="J514">
        <v>0</v>
      </c>
      <c r="K514">
        <v>0</v>
      </c>
      <c r="L514">
        <v>1</v>
      </c>
      <c r="M514">
        <v>0</v>
      </c>
      <c r="N514">
        <v>0</v>
      </c>
      <c r="O514" t="s">
        <v>26</v>
      </c>
      <c r="P514">
        <f>VLOOKUP($A514,[2]marketing!$A$1:$I$2221,2,FALSE)</f>
        <v>0</v>
      </c>
      <c r="Q514">
        <f>VLOOKUP($A514,[2]marketing!$A$1:$I$2221,3,FALSE)</f>
        <v>0</v>
      </c>
      <c r="R514">
        <f>VLOOKUP($A514,[2]marketing!$A$1:$I$2221,4,FALSE)</f>
        <v>0</v>
      </c>
      <c r="S514">
        <f>VLOOKUP($A514,[2]marketing!$A$1:$I$2221,5,FALSE)</f>
        <v>0</v>
      </c>
      <c r="T514">
        <f>VLOOKUP($A514,[2]marketing!$A$1:$I$2221,6,FALSE)</f>
        <v>0</v>
      </c>
      <c r="U514">
        <f>VLOOKUP($A514,[2]marketing!$A$1:$I$2221,7,FALSE)</f>
        <v>0</v>
      </c>
      <c r="V514">
        <f>VLOOKUP($A514,[2]marketing!$A$1:$I$2221,8,FALSE)</f>
        <v>0</v>
      </c>
      <c r="W514" s="9">
        <f>VLOOKUP($A514,[2]marketing!$A$1:$I$2221,9,FALSE)</f>
        <v>43699</v>
      </c>
    </row>
    <row r="515" spans="1:23">
      <c r="A515">
        <v>3220</v>
      </c>
      <c r="B515">
        <v>169534</v>
      </c>
      <c r="C515">
        <v>1</v>
      </c>
      <c r="D515">
        <v>1</v>
      </c>
      <c r="E515">
        <v>0</v>
      </c>
      <c r="F515">
        <v>0</v>
      </c>
      <c r="G515">
        <v>1</v>
      </c>
      <c r="H515">
        <v>0</v>
      </c>
      <c r="I515">
        <v>0</v>
      </c>
      <c r="J515">
        <v>0</v>
      </c>
      <c r="K515">
        <v>0</v>
      </c>
      <c r="L515">
        <v>0</v>
      </c>
      <c r="M515">
        <v>0</v>
      </c>
      <c r="N515">
        <v>1</v>
      </c>
      <c r="O515" t="s">
        <v>28</v>
      </c>
      <c r="P515">
        <f>VLOOKUP($A515,[2]marketing!$A$1:$I$2221,2,FALSE)</f>
        <v>0</v>
      </c>
      <c r="Q515">
        <f>VLOOKUP($A515,[2]marketing!$A$1:$I$2221,3,FALSE)</f>
        <v>0</v>
      </c>
      <c r="R515">
        <f>VLOOKUP($A515,[2]marketing!$A$1:$I$2221,4,FALSE)</f>
        <v>0</v>
      </c>
      <c r="S515">
        <f>VLOOKUP($A515,[2]marketing!$A$1:$I$2221,5,FALSE)</f>
        <v>0</v>
      </c>
      <c r="T515">
        <f>VLOOKUP($A515,[2]marketing!$A$1:$I$2221,6,FALSE)</f>
        <v>0</v>
      </c>
      <c r="U515">
        <f>VLOOKUP($A515,[2]marketing!$A$1:$I$2221,7,FALSE)</f>
        <v>0</v>
      </c>
      <c r="V515">
        <f>VLOOKUP($A515,[2]marketing!$A$1:$I$2221,8,FALSE)</f>
        <v>1</v>
      </c>
      <c r="W515" s="9">
        <f>VLOOKUP($A515,[2]marketing!$A$1:$I$2221,9,FALSE)</f>
        <v>43546</v>
      </c>
    </row>
    <row r="516" spans="1:23">
      <c r="A516">
        <v>3047</v>
      </c>
      <c r="B516">
        <v>169520</v>
      </c>
      <c r="C516">
        <v>0</v>
      </c>
      <c r="D516">
        <v>0</v>
      </c>
      <c r="E516">
        <v>37</v>
      </c>
      <c r="F516">
        <v>0</v>
      </c>
      <c r="G516">
        <v>1</v>
      </c>
      <c r="H516">
        <v>0</v>
      </c>
      <c r="I516">
        <v>0</v>
      </c>
      <c r="J516">
        <v>0</v>
      </c>
      <c r="K516">
        <v>0</v>
      </c>
      <c r="L516">
        <v>1</v>
      </c>
      <c r="M516">
        <v>0</v>
      </c>
      <c r="N516">
        <v>0</v>
      </c>
      <c r="O516" t="s">
        <v>23</v>
      </c>
      <c r="P516">
        <f>VLOOKUP($A516,[2]marketing!$A$1:$I$2221,2,FALSE)</f>
        <v>0</v>
      </c>
      <c r="Q516">
        <f>VLOOKUP($A516,[2]marketing!$A$1:$I$2221,3,FALSE)</f>
        <v>0</v>
      </c>
      <c r="R516">
        <f>VLOOKUP($A516,[2]marketing!$A$1:$I$2221,4,FALSE)</f>
        <v>0</v>
      </c>
      <c r="S516">
        <f>VLOOKUP($A516,[2]marketing!$A$1:$I$2221,5,FALSE)</f>
        <v>0</v>
      </c>
      <c r="T516">
        <f>VLOOKUP($A516,[2]marketing!$A$1:$I$2221,6,FALSE)</f>
        <v>0</v>
      </c>
      <c r="U516">
        <f>VLOOKUP($A516,[2]marketing!$A$1:$I$2221,7,FALSE)</f>
        <v>0</v>
      </c>
      <c r="V516">
        <f>VLOOKUP($A516,[2]marketing!$A$1:$I$2221,8,FALSE)</f>
        <v>0</v>
      </c>
      <c r="W516" s="9">
        <f>VLOOKUP($A516,[2]marketing!$A$1:$I$2221,9,FALSE)</f>
        <v>43811</v>
      </c>
    </row>
    <row r="517" spans="1:23">
      <c r="A517">
        <v>1207</v>
      </c>
      <c r="B517">
        <v>169508</v>
      </c>
      <c r="C517">
        <v>1</v>
      </c>
      <c r="D517">
        <v>0</v>
      </c>
      <c r="E517">
        <v>40</v>
      </c>
      <c r="F517">
        <v>0</v>
      </c>
      <c r="G517">
        <v>0</v>
      </c>
      <c r="H517">
        <v>0</v>
      </c>
      <c r="I517">
        <v>1</v>
      </c>
      <c r="J517">
        <v>0</v>
      </c>
      <c r="K517">
        <v>0</v>
      </c>
      <c r="L517">
        <v>1</v>
      </c>
      <c r="M517">
        <v>0</v>
      </c>
      <c r="N517">
        <v>0</v>
      </c>
      <c r="O517" t="s">
        <v>26</v>
      </c>
      <c r="P517">
        <f>VLOOKUP($A517,[2]marketing!$A$1:$I$2221,2,FALSE)</f>
        <v>0</v>
      </c>
      <c r="Q517">
        <f>VLOOKUP($A517,[2]marketing!$A$1:$I$2221,3,FALSE)</f>
        <v>0</v>
      </c>
      <c r="R517">
        <f>VLOOKUP($A517,[2]marketing!$A$1:$I$2221,4,FALSE)</f>
        <v>0</v>
      </c>
      <c r="S517">
        <f>VLOOKUP($A517,[2]marketing!$A$1:$I$2221,5,FALSE)</f>
        <v>0</v>
      </c>
      <c r="T517">
        <f>VLOOKUP($A517,[2]marketing!$A$1:$I$2221,6,FALSE)</f>
        <v>0</v>
      </c>
      <c r="U517">
        <f>VLOOKUP($A517,[2]marketing!$A$1:$I$2221,7,FALSE)</f>
        <v>0</v>
      </c>
      <c r="V517">
        <f>VLOOKUP($A517,[2]marketing!$A$1:$I$2221,8,FALSE)</f>
        <v>0</v>
      </c>
      <c r="W517" s="9">
        <f>VLOOKUP($A517,[2]marketing!$A$1:$I$2221,9,FALSE)</f>
        <v>43576</v>
      </c>
    </row>
    <row r="518" spans="1:23">
      <c r="A518">
        <v>1670</v>
      </c>
      <c r="B518">
        <v>169476</v>
      </c>
      <c r="C518">
        <v>0</v>
      </c>
      <c r="D518">
        <v>0</v>
      </c>
      <c r="E518">
        <v>51</v>
      </c>
      <c r="F518">
        <v>0</v>
      </c>
      <c r="G518">
        <v>0</v>
      </c>
      <c r="H518">
        <v>0</v>
      </c>
      <c r="I518">
        <v>1</v>
      </c>
      <c r="J518">
        <v>0</v>
      </c>
      <c r="K518">
        <v>0</v>
      </c>
      <c r="L518">
        <v>0</v>
      </c>
      <c r="M518">
        <v>0</v>
      </c>
      <c r="N518">
        <v>1</v>
      </c>
      <c r="O518" t="s">
        <v>27</v>
      </c>
      <c r="P518">
        <f>VLOOKUP($A518,[2]marketing!$A$1:$I$2221,2,FALSE)</f>
        <v>0</v>
      </c>
      <c r="Q518">
        <f>VLOOKUP($A518,[2]marketing!$A$1:$I$2221,3,FALSE)</f>
        <v>0</v>
      </c>
      <c r="R518">
        <f>VLOOKUP($A518,[2]marketing!$A$1:$I$2221,4,FALSE)</f>
        <v>0</v>
      </c>
      <c r="S518">
        <f>VLOOKUP($A518,[2]marketing!$A$1:$I$2221,5,FALSE)</f>
        <v>0</v>
      </c>
      <c r="T518">
        <f>VLOOKUP($A518,[2]marketing!$A$1:$I$2221,6,FALSE)</f>
        <v>0</v>
      </c>
      <c r="U518">
        <f>VLOOKUP($A518,[2]marketing!$A$1:$I$2221,7,FALSE)</f>
        <v>0</v>
      </c>
      <c r="V518">
        <f>VLOOKUP($A518,[2]marketing!$A$1:$I$2221,8,FALSE)</f>
        <v>0</v>
      </c>
      <c r="W518" s="9">
        <f>VLOOKUP($A518,[2]marketing!$A$1:$I$2221,9,FALSE)</f>
        <v>43896</v>
      </c>
    </row>
    <row r="519" spans="1:23">
      <c r="A519">
        <v>2425</v>
      </c>
      <c r="B519">
        <v>169401</v>
      </c>
      <c r="C519">
        <v>0</v>
      </c>
      <c r="D519">
        <v>1</v>
      </c>
      <c r="E519">
        <v>47</v>
      </c>
      <c r="F519">
        <v>0</v>
      </c>
      <c r="G519">
        <v>0</v>
      </c>
      <c r="H519">
        <v>0</v>
      </c>
      <c r="I519">
        <v>1</v>
      </c>
      <c r="J519">
        <v>0</v>
      </c>
      <c r="K519">
        <v>0</v>
      </c>
      <c r="L519">
        <v>0</v>
      </c>
      <c r="M519">
        <v>0</v>
      </c>
      <c r="N519">
        <v>0</v>
      </c>
      <c r="O519" t="s">
        <v>26</v>
      </c>
      <c r="P519">
        <f>VLOOKUP($A519,[2]marketing!$A$1:$I$2221,2,FALSE)</f>
        <v>0</v>
      </c>
      <c r="Q519">
        <f>VLOOKUP($A519,[2]marketing!$A$1:$I$2221,3,FALSE)</f>
        <v>0</v>
      </c>
      <c r="R519">
        <f>VLOOKUP($A519,[2]marketing!$A$1:$I$2221,4,FALSE)</f>
        <v>0</v>
      </c>
      <c r="S519">
        <f>VLOOKUP($A519,[2]marketing!$A$1:$I$2221,5,FALSE)</f>
        <v>0</v>
      </c>
      <c r="T519">
        <f>VLOOKUP($A519,[2]marketing!$A$1:$I$2221,6,FALSE)</f>
        <v>0</v>
      </c>
      <c r="U519">
        <f>VLOOKUP($A519,[2]marketing!$A$1:$I$2221,7,FALSE)</f>
        <v>0</v>
      </c>
      <c r="V519">
        <f>VLOOKUP($A519,[2]marketing!$A$1:$I$2221,8,FALSE)</f>
        <v>0</v>
      </c>
      <c r="W519" s="9">
        <f>VLOOKUP($A519,[2]marketing!$A$1:$I$2221,9,FALSE)</f>
        <v>44070</v>
      </c>
    </row>
    <row r="520" spans="1:23">
      <c r="A520">
        <v>2386</v>
      </c>
      <c r="B520">
        <v>169389</v>
      </c>
      <c r="C520">
        <v>0</v>
      </c>
      <c r="D520">
        <v>1</v>
      </c>
      <c r="E520">
        <v>43</v>
      </c>
      <c r="F520">
        <v>0</v>
      </c>
      <c r="G520">
        <v>1</v>
      </c>
      <c r="H520">
        <v>0</v>
      </c>
      <c r="I520">
        <v>0</v>
      </c>
      <c r="J520">
        <v>0</v>
      </c>
      <c r="K520">
        <v>0</v>
      </c>
      <c r="L520">
        <v>0</v>
      </c>
      <c r="M520">
        <v>0</v>
      </c>
      <c r="N520">
        <v>1</v>
      </c>
      <c r="O520" t="s">
        <v>28</v>
      </c>
      <c r="P520">
        <f>VLOOKUP($A520,[2]marketing!$A$1:$I$2221,2,FALSE)</f>
        <v>0</v>
      </c>
      <c r="Q520">
        <f>VLOOKUP($A520,[2]marketing!$A$1:$I$2221,3,FALSE)</f>
        <v>0</v>
      </c>
      <c r="R520">
        <f>VLOOKUP($A520,[2]marketing!$A$1:$I$2221,4,FALSE)</f>
        <v>0</v>
      </c>
      <c r="S520">
        <f>VLOOKUP($A520,[2]marketing!$A$1:$I$2221,5,FALSE)</f>
        <v>0</v>
      </c>
      <c r="T520">
        <f>VLOOKUP($A520,[2]marketing!$A$1:$I$2221,6,FALSE)</f>
        <v>0</v>
      </c>
      <c r="U520">
        <f>VLOOKUP($A520,[2]marketing!$A$1:$I$2221,7,FALSE)</f>
        <v>0</v>
      </c>
      <c r="V520">
        <f>VLOOKUP($A520,[2]marketing!$A$1:$I$2221,8,FALSE)</f>
        <v>0</v>
      </c>
      <c r="W520" s="9">
        <f>VLOOKUP($A520,[2]marketing!$A$1:$I$2221,9,FALSE)</f>
        <v>43529</v>
      </c>
    </row>
    <row r="521" spans="1:23">
      <c r="A521">
        <v>1145</v>
      </c>
      <c r="B521">
        <v>169372</v>
      </c>
      <c r="C521">
        <v>0</v>
      </c>
      <c r="D521">
        <v>0</v>
      </c>
      <c r="E521">
        <v>71</v>
      </c>
      <c r="F521">
        <v>0</v>
      </c>
      <c r="G521">
        <v>0</v>
      </c>
      <c r="H521">
        <v>0</v>
      </c>
      <c r="I521">
        <v>1</v>
      </c>
      <c r="J521">
        <v>0</v>
      </c>
      <c r="K521">
        <v>0</v>
      </c>
      <c r="L521">
        <v>1</v>
      </c>
      <c r="M521">
        <v>0</v>
      </c>
      <c r="N521">
        <v>0</v>
      </c>
      <c r="O521" t="s">
        <v>23</v>
      </c>
      <c r="P521">
        <f>VLOOKUP($A521,[2]marketing!$A$1:$I$2221,2,FALSE)</f>
        <v>0</v>
      </c>
      <c r="Q521">
        <f>VLOOKUP($A521,[2]marketing!$A$1:$I$2221,3,FALSE)</f>
        <v>1</v>
      </c>
      <c r="R521">
        <f>VLOOKUP($A521,[2]marketing!$A$1:$I$2221,4,FALSE)</f>
        <v>1</v>
      </c>
      <c r="S521">
        <f>VLOOKUP($A521,[2]marketing!$A$1:$I$2221,5,FALSE)</f>
        <v>0</v>
      </c>
      <c r="T521">
        <f>VLOOKUP($A521,[2]marketing!$A$1:$I$2221,6,FALSE)</f>
        <v>0</v>
      </c>
      <c r="U521">
        <f>VLOOKUP($A521,[2]marketing!$A$1:$I$2221,7,FALSE)</f>
        <v>0</v>
      </c>
      <c r="V521">
        <f>VLOOKUP($A521,[2]marketing!$A$1:$I$2221,8,FALSE)</f>
        <v>1</v>
      </c>
      <c r="W521" s="9">
        <f>VLOOKUP($A521,[2]marketing!$A$1:$I$2221,9,FALSE)</f>
        <v>43673</v>
      </c>
    </row>
    <row r="522" spans="1:23">
      <c r="A522">
        <v>2508</v>
      </c>
      <c r="B522">
        <v>169283</v>
      </c>
      <c r="C522">
        <v>0</v>
      </c>
      <c r="D522">
        <v>1</v>
      </c>
      <c r="E522">
        <v>45</v>
      </c>
      <c r="F522">
        <v>0</v>
      </c>
      <c r="G522">
        <v>1</v>
      </c>
      <c r="H522">
        <v>0</v>
      </c>
      <c r="I522">
        <v>0</v>
      </c>
      <c r="J522">
        <v>0</v>
      </c>
      <c r="K522">
        <v>0</v>
      </c>
      <c r="L522">
        <v>0</v>
      </c>
      <c r="M522">
        <v>0</v>
      </c>
      <c r="N522">
        <v>1</v>
      </c>
      <c r="O522" t="s">
        <v>25</v>
      </c>
      <c r="P522">
        <f>VLOOKUP($A522,[2]marketing!$A$1:$I$2221,2,FALSE)</f>
        <v>0</v>
      </c>
      <c r="Q522">
        <f>VLOOKUP($A522,[2]marketing!$A$1:$I$2221,3,FALSE)</f>
        <v>0</v>
      </c>
      <c r="R522">
        <f>VLOOKUP($A522,[2]marketing!$A$1:$I$2221,4,FALSE)</f>
        <v>0</v>
      </c>
      <c r="S522">
        <f>VLOOKUP($A522,[2]marketing!$A$1:$I$2221,5,FALSE)</f>
        <v>0</v>
      </c>
      <c r="T522">
        <f>VLOOKUP($A522,[2]marketing!$A$1:$I$2221,6,FALSE)</f>
        <v>0</v>
      </c>
      <c r="U522">
        <f>VLOOKUP($A522,[2]marketing!$A$1:$I$2221,7,FALSE)</f>
        <v>0</v>
      </c>
      <c r="V522">
        <f>VLOOKUP($A522,[2]marketing!$A$1:$I$2221,8,FALSE)</f>
        <v>0</v>
      </c>
      <c r="W522" s="9">
        <f>VLOOKUP($A522,[2]marketing!$A$1:$I$2221,9,FALSE)</f>
        <v>44153</v>
      </c>
    </row>
    <row r="523" spans="1:23">
      <c r="A523">
        <v>1257</v>
      </c>
      <c r="B523">
        <v>169267</v>
      </c>
      <c r="C523">
        <v>0</v>
      </c>
      <c r="D523">
        <v>0</v>
      </c>
      <c r="E523">
        <v>67</v>
      </c>
      <c r="F523">
        <v>0</v>
      </c>
      <c r="G523">
        <v>0</v>
      </c>
      <c r="H523">
        <v>1</v>
      </c>
      <c r="I523">
        <v>0</v>
      </c>
      <c r="J523">
        <v>0</v>
      </c>
      <c r="K523">
        <v>0</v>
      </c>
      <c r="L523">
        <v>1</v>
      </c>
      <c r="M523">
        <v>0</v>
      </c>
      <c r="N523">
        <v>0</v>
      </c>
      <c r="O523" t="s">
        <v>24</v>
      </c>
      <c r="P523">
        <f>VLOOKUP($A523,[2]marketing!$A$1:$I$2221,2,FALSE)</f>
        <v>0</v>
      </c>
      <c r="Q523">
        <f>VLOOKUP($A523,[2]marketing!$A$1:$I$2221,3,FALSE)</f>
        <v>0</v>
      </c>
      <c r="R523">
        <f>VLOOKUP($A523,[2]marketing!$A$1:$I$2221,4,FALSE)</f>
        <v>0</v>
      </c>
      <c r="S523">
        <f>VLOOKUP($A523,[2]marketing!$A$1:$I$2221,5,FALSE)</f>
        <v>0</v>
      </c>
      <c r="T523">
        <f>VLOOKUP($A523,[2]marketing!$A$1:$I$2221,6,FALSE)</f>
        <v>0</v>
      </c>
      <c r="U523">
        <f>VLOOKUP($A523,[2]marketing!$A$1:$I$2221,7,FALSE)</f>
        <v>0</v>
      </c>
      <c r="V523">
        <f>VLOOKUP($A523,[2]marketing!$A$1:$I$2221,8,FALSE)</f>
        <v>1</v>
      </c>
      <c r="W523" s="9">
        <f>VLOOKUP($A523,[2]marketing!$A$1:$I$2221,9,FALSE)</f>
        <v>43523</v>
      </c>
    </row>
    <row r="524" spans="1:23">
      <c r="A524">
        <v>3138</v>
      </c>
      <c r="B524">
        <v>169263</v>
      </c>
      <c r="C524">
        <v>0</v>
      </c>
      <c r="D524">
        <v>1</v>
      </c>
      <c r="E524">
        <v>55</v>
      </c>
      <c r="F524">
        <v>0</v>
      </c>
      <c r="G524">
        <v>0</v>
      </c>
      <c r="H524">
        <v>1</v>
      </c>
      <c r="I524">
        <v>0</v>
      </c>
      <c r="J524">
        <v>0</v>
      </c>
      <c r="K524">
        <v>0</v>
      </c>
      <c r="L524">
        <v>1</v>
      </c>
      <c r="M524">
        <v>0</v>
      </c>
      <c r="N524">
        <v>0</v>
      </c>
      <c r="O524" t="s">
        <v>25</v>
      </c>
      <c r="P524">
        <f>VLOOKUP($A524,[2]marketing!$A$1:$I$2221,2,FALSE)</f>
        <v>0</v>
      </c>
      <c r="Q524">
        <f>VLOOKUP($A524,[2]marketing!$A$1:$I$2221,3,FALSE)</f>
        <v>1</v>
      </c>
      <c r="R524">
        <f>VLOOKUP($A524,[2]marketing!$A$1:$I$2221,4,FALSE)</f>
        <v>0</v>
      </c>
      <c r="S524">
        <f>VLOOKUP($A524,[2]marketing!$A$1:$I$2221,5,FALSE)</f>
        <v>0</v>
      </c>
      <c r="T524">
        <f>VLOOKUP($A524,[2]marketing!$A$1:$I$2221,6,FALSE)</f>
        <v>0</v>
      </c>
      <c r="U524">
        <f>VLOOKUP($A524,[2]marketing!$A$1:$I$2221,7,FALSE)</f>
        <v>0</v>
      </c>
      <c r="V524">
        <f>VLOOKUP($A524,[2]marketing!$A$1:$I$2221,8,FALSE)</f>
        <v>0</v>
      </c>
      <c r="W524" s="9">
        <f>VLOOKUP($A524,[2]marketing!$A$1:$I$2221,9,FALSE)</f>
        <v>44052</v>
      </c>
    </row>
    <row r="525" spans="1:23">
      <c r="A525">
        <v>3204</v>
      </c>
      <c r="B525">
        <v>169245</v>
      </c>
      <c r="C525">
        <v>0</v>
      </c>
      <c r="D525">
        <v>1</v>
      </c>
      <c r="E525">
        <v>64</v>
      </c>
      <c r="F525">
        <v>0</v>
      </c>
      <c r="G525">
        <v>0</v>
      </c>
      <c r="H525">
        <v>0</v>
      </c>
      <c r="I525">
        <v>1</v>
      </c>
      <c r="J525">
        <v>0</v>
      </c>
      <c r="K525">
        <v>0</v>
      </c>
      <c r="L525">
        <v>0</v>
      </c>
      <c r="M525">
        <v>1</v>
      </c>
      <c r="N525">
        <v>0</v>
      </c>
      <c r="O525" t="s">
        <v>25</v>
      </c>
      <c r="P525">
        <f>VLOOKUP($A525,[2]marketing!$A$1:$I$2221,2,FALSE)</f>
        <v>0</v>
      </c>
      <c r="Q525">
        <f>VLOOKUP($A525,[2]marketing!$A$1:$I$2221,3,FALSE)</f>
        <v>0</v>
      </c>
      <c r="R525">
        <f>VLOOKUP($A525,[2]marketing!$A$1:$I$2221,4,FALSE)</f>
        <v>0</v>
      </c>
      <c r="S525">
        <f>VLOOKUP($A525,[2]marketing!$A$1:$I$2221,5,FALSE)</f>
        <v>0</v>
      </c>
      <c r="T525">
        <f>VLOOKUP($A525,[2]marketing!$A$1:$I$2221,6,FALSE)</f>
        <v>0</v>
      </c>
      <c r="U525">
        <f>VLOOKUP($A525,[2]marketing!$A$1:$I$2221,7,FALSE)</f>
        <v>0</v>
      </c>
      <c r="V525">
        <f>VLOOKUP($A525,[2]marketing!$A$1:$I$2221,8,FALSE)</f>
        <v>0</v>
      </c>
      <c r="W525" s="9">
        <f>VLOOKUP($A525,[2]marketing!$A$1:$I$2221,9,FALSE)</f>
        <v>44012</v>
      </c>
    </row>
    <row r="526" spans="1:23">
      <c r="A526">
        <v>3119</v>
      </c>
      <c r="B526">
        <v>169209</v>
      </c>
      <c r="C526">
        <v>0</v>
      </c>
      <c r="D526">
        <v>0</v>
      </c>
      <c r="E526">
        <v>48</v>
      </c>
      <c r="F526">
        <v>0</v>
      </c>
      <c r="G526">
        <v>1</v>
      </c>
      <c r="H526">
        <v>0</v>
      </c>
      <c r="I526">
        <v>0</v>
      </c>
      <c r="J526">
        <v>0</v>
      </c>
      <c r="K526">
        <v>0</v>
      </c>
      <c r="L526">
        <v>1</v>
      </c>
      <c r="M526">
        <v>0</v>
      </c>
      <c r="N526">
        <v>0</v>
      </c>
      <c r="O526" t="s">
        <v>23</v>
      </c>
      <c r="P526">
        <f>VLOOKUP($A526,[2]marketing!$A$1:$I$2221,2,FALSE)</f>
        <v>0</v>
      </c>
      <c r="Q526">
        <f>VLOOKUP($A526,[2]marketing!$A$1:$I$2221,3,FALSE)</f>
        <v>0</v>
      </c>
      <c r="R526">
        <f>VLOOKUP($A526,[2]marketing!$A$1:$I$2221,4,FALSE)</f>
        <v>0</v>
      </c>
      <c r="S526">
        <f>VLOOKUP($A526,[2]marketing!$A$1:$I$2221,5,FALSE)</f>
        <v>1</v>
      </c>
      <c r="T526">
        <f>VLOOKUP($A526,[2]marketing!$A$1:$I$2221,6,FALSE)</f>
        <v>0</v>
      </c>
      <c r="U526">
        <f>VLOOKUP($A526,[2]marketing!$A$1:$I$2221,7,FALSE)</f>
        <v>0</v>
      </c>
      <c r="V526">
        <f>VLOOKUP($A526,[2]marketing!$A$1:$I$2221,8,FALSE)</f>
        <v>0</v>
      </c>
      <c r="W526" s="9">
        <f>VLOOKUP($A526,[2]marketing!$A$1:$I$2221,9,FALSE)</f>
        <v>43518</v>
      </c>
    </row>
    <row r="527" spans="1:23">
      <c r="A527">
        <v>1188</v>
      </c>
      <c r="B527">
        <v>169142</v>
      </c>
      <c r="C527">
        <v>0</v>
      </c>
      <c r="D527">
        <v>1</v>
      </c>
      <c r="E527">
        <v>68</v>
      </c>
      <c r="F527">
        <v>1</v>
      </c>
      <c r="G527">
        <v>0</v>
      </c>
      <c r="H527">
        <v>0</v>
      </c>
      <c r="I527">
        <v>0</v>
      </c>
      <c r="J527">
        <v>0</v>
      </c>
      <c r="K527">
        <v>0</v>
      </c>
      <c r="L527">
        <v>1</v>
      </c>
      <c r="M527">
        <v>0</v>
      </c>
      <c r="N527">
        <v>0</v>
      </c>
      <c r="O527" t="s">
        <v>25</v>
      </c>
      <c r="P527">
        <f>VLOOKUP($A527,[2]marketing!$A$1:$I$2221,2,FALSE)</f>
        <v>0</v>
      </c>
      <c r="Q527">
        <f>VLOOKUP($A527,[2]marketing!$A$1:$I$2221,3,FALSE)</f>
        <v>1</v>
      </c>
      <c r="R527">
        <f>VLOOKUP($A527,[2]marketing!$A$1:$I$2221,4,FALSE)</f>
        <v>0</v>
      </c>
      <c r="S527">
        <f>VLOOKUP($A527,[2]marketing!$A$1:$I$2221,5,FALSE)</f>
        <v>0</v>
      </c>
      <c r="T527">
        <f>VLOOKUP($A527,[2]marketing!$A$1:$I$2221,6,FALSE)</f>
        <v>0</v>
      </c>
      <c r="U527">
        <f>VLOOKUP($A527,[2]marketing!$A$1:$I$2221,7,FALSE)</f>
        <v>0</v>
      </c>
      <c r="V527">
        <f>VLOOKUP($A527,[2]marketing!$A$1:$I$2221,8,FALSE)</f>
        <v>0</v>
      </c>
      <c r="W527" s="9">
        <f>VLOOKUP($A527,[2]marketing!$A$1:$I$2221,9,FALSE)</f>
        <v>44168</v>
      </c>
    </row>
    <row r="528" spans="1:23">
      <c r="A528">
        <v>2333</v>
      </c>
      <c r="B528">
        <v>169139</v>
      </c>
      <c r="C528">
        <v>0</v>
      </c>
      <c r="D528">
        <v>1</v>
      </c>
      <c r="E528">
        <v>55</v>
      </c>
      <c r="F528">
        <v>0</v>
      </c>
      <c r="G528">
        <v>1</v>
      </c>
      <c r="H528">
        <v>0</v>
      </c>
      <c r="I528">
        <v>0</v>
      </c>
      <c r="J528">
        <v>0</v>
      </c>
      <c r="K528">
        <v>0</v>
      </c>
      <c r="L528">
        <v>1</v>
      </c>
      <c r="M528">
        <v>0</v>
      </c>
      <c r="N528">
        <v>0</v>
      </c>
      <c r="O528" t="s">
        <v>23</v>
      </c>
      <c r="P528">
        <f>VLOOKUP($A528,[2]marketing!$A$1:$I$2221,2,FALSE)</f>
        <v>0</v>
      </c>
      <c r="Q528">
        <f>VLOOKUP($A528,[2]marketing!$A$1:$I$2221,3,FALSE)</f>
        <v>0</v>
      </c>
      <c r="R528">
        <f>VLOOKUP($A528,[2]marketing!$A$1:$I$2221,4,FALSE)</f>
        <v>0</v>
      </c>
      <c r="S528">
        <f>VLOOKUP($A528,[2]marketing!$A$1:$I$2221,5,FALSE)</f>
        <v>0</v>
      </c>
      <c r="T528">
        <f>VLOOKUP($A528,[2]marketing!$A$1:$I$2221,6,FALSE)</f>
        <v>0</v>
      </c>
      <c r="U528">
        <f>VLOOKUP($A528,[2]marketing!$A$1:$I$2221,7,FALSE)</f>
        <v>0</v>
      </c>
      <c r="V528">
        <f>VLOOKUP($A528,[2]marketing!$A$1:$I$2221,8,FALSE)</f>
        <v>0</v>
      </c>
      <c r="W528" s="9">
        <f>VLOOKUP($A528,[2]marketing!$A$1:$I$2221,9,FALSE)</f>
        <v>44015</v>
      </c>
    </row>
    <row r="529" spans="1:23">
      <c r="A529">
        <v>2594</v>
      </c>
      <c r="B529">
        <v>169139</v>
      </c>
      <c r="C529">
        <v>0</v>
      </c>
      <c r="D529">
        <v>1</v>
      </c>
      <c r="E529">
        <v>55</v>
      </c>
      <c r="F529">
        <v>0</v>
      </c>
      <c r="G529">
        <v>1</v>
      </c>
      <c r="H529">
        <v>0</v>
      </c>
      <c r="I529">
        <v>0</v>
      </c>
      <c r="J529">
        <v>0</v>
      </c>
      <c r="K529">
        <v>0</v>
      </c>
      <c r="L529">
        <v>1</v>
      </c>
      <c r="M529">
        <v>0</v>
      </c>
      <c r="N529">
        <v>0</v>
      </c>
      <c r="O529" t="s">
        <v>27</v>
      </c>
      <c r="P529">
        <f>VLOOKUP($A529,[2]marketing!$A$1:$I$2221,2,FALSE)</f>
        <v>0</v>
      </c>
      <c r="Q529">
        <f>VLOOKUP($A529,[2]marketing!$A$1:$I$2221,3,FALSE)</f>
        <v>0</v>
      </c>
      <c r="R529">
        <f>VLOOKUP($A529,[2]marketing!$A$1:$I$2221,4,FALSE)</f>
        <v>0</v>
      </c>
      <c r="S529">
        <f>VLOOKUP($A529,[2]marketing!$A$1:$I$2221,5,FALSE)</f>
        <v>0</v>
      </c>
      <c r="T529">
        <f>VLOOKUP($A529,[2]marketing!$A$1:$I$2221,6,FALSE)</f>
        <v>0</v>
      </c>
      <c r="U529">
        <f>VLOOKUP($A529,[2]marketing!$A$1:$I$2221,7,FALSE)</f>
        <v>0</v>
      </c>
      <c r="V529">
        <f>VLOOKUP($A529,[2]marketing!$A$1:$I$2221,8,FALSE)</f>
        <v>0</v>
      </c>
      <c r="W529" s="9">
        <f>VLOOKUP($A529,[2]marketing!$A$1:$I$2221,9,FALSE)</f>
        <v>44015</v>
      </c>
    </row>
    <row r="530" spans="1:23">
      <c r="A530">
        <v>2334</v>
      </c>
      <c r="B530">
        <v>169109</v>
      </c>
      <c r="C530">
        <v>0</v>
      </c>
      <c r="D530">
        <v>0</v>
      </c>
      <c r="E530">
        <v>38</v>
      </c>
      <c r="F530">
        <v>0</v>
      </c>
      <c r="G530">
        <v>1</v>
      </c>
      <c r="H530">
        <v>0</v>
      </c>
      <c r="I530">
        <v>0</v>
      </c>
      <c r="J530">
        <v>0</v>
      </c>
      <c r="K530">
        <v>0</v>
      </c>
      <c r="L530">
        <v>1</v>
      </c>
      <c r="M530">
        <v>0</v>
      </c>
      <c r="N530">
        <v>0</v>
      </c>
      <c r="O530" t="s">
        <v>25</v>
      </c>
      <c r="P530">
        <f>VLOOKUP($A530,[2]marketing!$A$1:$I$2221,2,FALSE)</f>
        <v>0</v>
      </c>
      <c r="Q530">
        <f>VLOOKUP($A530,[2]marketing!$A$1:$I$2221,3,FALSE)</f>
        <v>0</v>
      </c>
      <c r="R530">
        <f>VLOOKUP($A530,[2]marketing!$A$1:$I$2221,4,FALSE)</f>
        <v>1</v>
      </c>
      <c r="S530">
        <f>VLOOKUP($A530,[2]marketing!$A$1:$I$2221,5,FALSE)</f>
        <v>0</v>
      </c>
      <c r="T530">
        <f>VLOOKUP($A530,[2]marketing!$A$1:$I$2221,6,FALSE)</f>
        <v>0</v>
      </c>
      <c r="U530">
        <f>VLOOKUP($A530,[2]marketing!$A$1:$I$2221,7,FALSE)</f>
        <v>0</v>
      </c>
      <c r="V530">
        <f>VLOOKUP($A530,[2]marketing!$A$1:$I$2221,8,FALSE)</f>
        <v>1</v>
      </c>
      <c r="W530" s="9">
        <f>VLOOKUP($A530,[2]marketing!$A$1:$I$2221,9,FALSE)</f>
        <v>43571</v>
      </c>
    </row>
    <row r="531" spans="1:23">
      <c r="A531">
        <v>2839</v>
      </c>
      <c r="B531">
        <v>169109</v>
      </c>
      <c r="C531">
        <v>0</v>
      </c>
      <c r="D531">
        <v>0</v>
      </c>
      <c r="E531">
        <v>38</v>
      </c>
      <c r="F531">
        <v>0</v>
      </c>
      <c r="G531">
        <v>1</v>
      </c>
      <c r="H531">
        <v>0</v>
      </c>
      <c r="I531">
        <v>0</v>
      </c>
      <c r="J531">
        <v>0</v>
      </c>
      <c r="K531">
        <v>0</v>
      </c>
      <c r="L531">
        <v>1</v>
      </c>
      <c r="M531">
        <v>0</v>
      </c>
      <c r="N531">
        <v>0</v>
      </c>
      <c r="O531" t="s">
        <v>26</v>
      </c>
      <c r="P531">
        <f>VLOOKUP($A531,[2]marketing!$A$1:$I$2221,2,FALSE)</f>
        <v>0</v>
      </c>
      <c r="Q531">
        <f>VLOOKUP($A531,[2]marketing!$A$1:$I$2221,3,FALSE)</f>
        <v>0</v>
      </c>
      <c r="R531">
        <f>VLOOKUP($A531,[2]marketing!$A$1:$I$2221,4,FALSE)</f>
        <v>1</v>
      </c>
      <c r="S531">
        <f>VLOOKUP($A531,[2]marketing!$A$1:$I$2221,5,FALSE)</f>
        <v>0</v>
      </c>
      <c r="T531">
        <f>VLOOKUP($A531,[2]marketing!$A$1:$I$2221,6,FALSE)</f>
        <v>0</v>
      </c>
      <c r="U531">
        <f>VLOOKUP($A531,[2]marketing!$A$1:$I$2221,7,FALSE)</f>
        <v>0</v>
      </c>
      <c r="V531">
        <f>VLOOKUP($A531,[2]marketing!$A$1:$I$2221,8,FALSE)</f>
        <v>1</v>
      </c>
      <c r="W531" s="9">
        <f>VLOOKUP($A531,[2]marketing!$A$1:$I$2221,9,FALSE)</f>
        <v>43571</v>
      </c>
    </row>
    <row r="532" spans="1:23">
      <c r="A532">
        <v>2033</v>
      </c>
      <c r="B532">
        <v>169098</v>
      </c>
      <c r="C532">
        <v>0</v>
      </c>
      <c r="D532">
        <v>0</v>
      </c>
      <c r="E532">
        <v>71</v>
      </c>
      <c r="F532">
        <v>0</v>
      </c>
      <c r="G532">
        <v>1</v>
      </c>
      <c r="H532">
        <v>0</v>
      </c>
      <c r="I532">
        <v>0</v>
      </c>
      <c r="J532">
        <v>0</v>
      </c>
      <c r="K532">
        <v>0</v>
      </c>
      <c r="L532">
        <v>0</v>
      </c>
      <c r="M532">
        <v>0</v>
      </c>
      <c r="N532">
        <v>1</v>
      </c>
      <c r="O532" t="s">
        <v>23</v>
      </c>
      <c r="P532">
        <f>VLOOKUP($A532,[2]marketing!$A$1:$I$2221,2,FALSE)</f>
        <v>0</v>
      </c>
      <c r="Q532">
        <f>VLOOKUP($A532,[2]marketing!$A$1:$I$2221,3,FALSE)</f>
        <v>0</v>
      </c>
      <c r="R532">
        <f>VLOOKUP($A532,[2]marketing!$A$1:$I$2221,4,FALSE)</f>
        <v>0</v>
      </c>
      <c r="S532">
        <f>VLOOKUP($A532,[2]marketing!$A$1:$I$2221,5,FALSE)</f>
        <v>0</v>
      </c>
      <c r="T532">
        <f>VLOOKUP($A532,[2]marketing!$A$1:$I$2221,6,FALSE)</f>
        <v>0</v>
      </c>
      <c r="U532">
        <f>VLOOKUP($A532,[2]marketing!$A$1:$I$2221,7,FALSE)</f>
        <v>0</v>
      </c>
      <c r="V532">
        <f>VLOOKUP($A532,[2]marketing!$A$1:$I$2221,8,FALSE)</f>
        <v>0</v>
      </c>
      <c r="W532" s="9">
        <f>VLOOKUP($A532,[2]marketing!$A$1:$I$2221,9,FALSE)</f>
        <v>43670</v>
      </c>
    </row>
    <row r="533" spans="1:23">
      <c r="A533">
        <v>1064</v>
      </c>
      <c r="B533">
        <v>169096</v>
      </c>
      <c r="C533">
        <v>0</v>
      </c>
      <c r="D533">
        <v>1</v>
      </c>
      <c r="E533">
        <v>62</v>
      </c>
      <c r="F533">
        <v>0</v>
      </c>
      <c r="G533">
        <v>0</v>
      </c>
      <c r="H533">
        <v>0</v>
      </c>
      <c r="I533">
        <v>1</v>
      </c>
      <c r="J533">
        <v>0</v>
      </c>
      <c r="K533">
        <v>0</v>
      </c>
      <c r="L533">
        <v>1</v>
      </c>
      <c r="M533">
        <v>0</v>
      </c>
      <c r="N533">
        <v>0</v>
      </c>
      <c r="O533" t="s">
        <v>27</v>
      </c>
      <c r="P533">
        <f>VLOOKUP($A533,[2]marketing!$A$1:$I$2221,2,FALSE)</f>
        <v>0</v>
      </c>
      <c r="Q533">
        <f>VLOOKUP($A533,[2]marketing!$A$1:$I$2221,3,FALSE)</f>
        <v>0</v>
      </c>
      <c r="R533">
        <f>VLOOKUP($A533,[2]marketing!$A$1:$I$2221,4,FALSE)</f>
        <v>0</v>
      </c>
      <c r="S533">
        <f>VLOOKUP($A533,[2]marketing!$A$1:$I$2221,5,FALSE)</f>
        <v>0</v>
      </c>
      <c r="T533">
        <f>VLOOKUP($A533,[2]marketing!$A$1:$I$2221,6,FALSE)</f>
        <v>0</v>
      </c>
      <c r="U533">
        <f>VLOOKUP($A533,[2]marketing!$A$1:$I$2221,7,FALSE)</f>
        <v>0</v>
      </c>
      <c r="V533">
        <f>VLOOKUP($A533,[2]marketing!$A$1:$I$2221,8,FALSE)</f>
        <v>0</v>
      </c>
      <c r="W533" s="9">
        <f>VLOOKUP($A533,[2]marketing!$A$1:$I$2221,9,FALSE)</f>
        <v>43893</v>
      </c>
    </row>
    <row r="534" spans="1:23">
      <c r="A534">
        <v>1613</v>
      </c>
      <c r="B534">
        <v>169084</v>
      </c>
      <c r="C534">
        <v>1</v>
      </c>
      <c r="D534">
        <v>0</v>
      </c>
      <c r="E534">
        <v>50</v>
      </c>
      <c r="F534">
        <v>0</v>
      </c>
      <c r="G534">
        <v>1</v>
      </c>
      <c r="H534">
        <v>0</v>
      </c>
      <c r="I534">
        <v>0</v>
      </c>
      <c r="J534">
        <v>0</v>
      </c>
      <c r="K534">
        <v>0</v>
      </c>
      <c r="L534">
        <v>0</v>
      </c>
      <c r="M534">
        <v>0</v>
      </c>
      <c r="N534">
        <v>1</v>
      </c>
      <c r="O534" t="s">
        <v>23</v>
      </c>
      <c r="P534">
        <f>VLOOKUP($A534,[2]marketing!$A$1:$I$2221,2,FALSE)</f>
        <v>0</v>
      </c>
      <c r="Q534">
        <f>VLOOKUP($A534,[2]marketing!$A$1:$I$2221,3,FALSE)</f>
        <v>0</v>
      </c>
      <c r="R534">
        <f>VLOOKUP($A534,[2]marketing!$A$1:$I$2221,4,FALSE)</f>
        <v>0</v>
      </c>
      <c r="S534">
        <f>VLOOKUP($A534,[2]marketing!$A$1:$I$2221,5,FALSE)</f>
        <v>0</v>
      </c>
      <c r="T534">
        <f>VLOOKUP($A534,[2]marketing!$A$1:$I$2221,6,FALSE)</f>
        <v>0</v>
      </c>
      <c r="U534">
        <f>VLOOKUP($A534,[2]marketing!$A$1:$I$2221,7,FALSE)</f>
        <v>0</v>
      </c>
      <c r="V534">
        <f>VLOOKUP($A534,[2]marketing!$A$1:$I$2221,8,FALSE)</f>
        <v>0</v>
      </c>
      <c r="W534" s="9">
        <f>VLOOKUP($A534,[2]marketing!$A$1:$I$2221,9,FALSE)</f>
        <v>43946</v>
      </c>
    </row>
    <row r="535" spans="1:23">
      <c r="A535">
        <v>2643</v>
      </c>
      <c r="B535">
        <v>169084</v>
      </c>
      <c r="C535">
        <v>1</v>
      </c>
      <c r="D535">
        <v>0</v>
      </c>
      <c r="E535">
        <v>50</v>
      </c>
      <c r="F535">
        <v>0</v>
      </c>
      <c r="G535">
        <v>1</v>
      </c>
      <c r="H535">
        <v>0</v>
      </c>
      <c r="I535">
        <v>0</v>
      </c>
      <c r="J535">
        <v>0</v>
      </c>
      <c r="K535">
        <v>0</v>
      </c>
      <c r="L535">
        <v>0</v>
      </c>
      <c r="M535">
        <v>0</v>
      </c>
      <c r="N535">
        <v>1</v>
      </c>
      <c r="O535" t="s">
        <v>24</v>
      </c>
      <c r="P535">
        <f>VLOOKUP($A535,[2]marketing!$A$1:$I$2221,2,FALSE)</f>
        <v>0</v>
      </c>
      <c r="Q535">
        <f>VLOOKUP($A535,[2]marketing!$A$1:$I$2221,3,FALSE)</f>
        <v>0</v>
      </c>
      <c r="R535">
        <f>VLOOKUP($A535,[2]marketing!$A$1:$I$2221,4,FALSE)</f>
        <v>0</v>
      </c>
      <c r="S535">
        <f>VLOOKUP($A535,[2]marketing!$A$1:$I$2221,5,FALSE)</f>
        <v>0</v>
      </c>
      <c r="T535">
        <f>VLOOKUP($A535,[2]marketing!$A$1:$I$2221,6,FALSE)</f>
        <v>0</v>
      </c>
      <c r="U535">
        <f>VLOOKUP($A535,[2]marketing!$A$1:$I$2221,7,FALSE)</f>
        <v>0</v>
      </c>
      <c r="V535">
        <f>VLOOKUP($A535,[2]marketing!$A$1:$I$2221,8,FALSE)</f>
        <v>0</v>
      </c>
      <c r="W535" s="9">
        <f>VLOOKUP($A535,[2]marketing!$A$1:$I$2221,9,FALSE)</f>
        <v>43946</v>
      </c>
    </row>
    <row r="536" spans="1:23">
      <c r="A536">
        <v>2835</v>
      </c>
      <c r="B536">
        <v>169063</v>
      </c>
      <c r="C536">
        <v>0</v>
      </c>
      <c r="D536">
        <v>1</v>
      </c>
      <c r="E536">
        <v>54</v>
      </c>
      <c r="F536">
        <v>0</v>
      </c>
      <c r="G536">
        <v>1</v>
      </c>
      <c r="H536">
        <v>0</v>
      </c>
      <c r="I536">
        <v>0</v>
      </c>
      <c r="J536">
        <v>0</v>
      </c>
      <c r="K536">
        <v>0</v>
      </c>
      <c r="L536">
        <v>0</v>
      </c>
      <c r="M536">
        <v>0</v>
      </c>
      <c r="N536">
        <v>1</v>
      </c>
      <c r="O536" t="s">
        <v>24</v>
      </c>
      <c r="P536">
        <f>VLOOKUP($A536,[2]marketing!$A$1:$I$2221,2,FALSE)</f>
        <v>0</v>
      </c>
      <c r="Q536">
        <f>VLOOKUP($A536,[2]marketing!$A$1:$I$2221,3,FALSE)</f>
        <v>0</v>
      </c>
      <c r="R536">
        <f>VLOOKUP($A536,[2]marketing!$A$1:$I$2221,4,FALSE)</f>
        <v>0</v>
      </c>
      <c r="S536">
        <f>VLOOKUP($A536,[2]marketing!$A$1:$I$2221,5,FALSE)</f>
        <v>0</v>
      </c>
      <c r="T536">
        <f>VLOOKUP($A536,[2]marketing!$A$1:$I$2221,6,FALSE)</f>
        <v>0</v>
      </c>
      <c r="U536">
        <f>VLOOKUP($A536,[2]marketing!$A$1:$I$2221,7,FALSE)</f>
        <v>0</v>
      </c>
      <c r="V536">
        <f>VLOOKUP($A536,[2]marketing!$A$1:$I$2221,8,FALSE)</f>
        <v>0</v>
      </c>
      <c r="W536" s="9">
        <f>VLOOKUP($A536,[2]marketing!$A$1:$I$2221,9,FALSE)</f>
        <v>43569</v>
      </c>
    </row>
    <row r="537" spans="1:23">
      <c r="A537">
        <v>2649</v>
      </c>
      <c r="B537">
        <v>169016</v>
      </c>
      <c r="C537">
        <v>0</v>
      </c>
      <c r="D537">
        <v>1</v>
      </c>
      <c r="E537">
        <v>50</v>
      </c>
      <c r="F537">
        <v>0</v>
      </c>
      <c r="G537">
        <v>1</v>
      </c>
      <c r="H537">
        <v>0</v>
      </c>
      <c r="I537">
        <v>0</v>
      </c>
      <c r="J537">
        <v>0</v>
      </c>
      <c r="K537">
        <v>0</v>
      </c>
      <c r="L537">
        <v>1</v>
      </c>
      <c r="M537">
        <v>0</v>
      </c>
      <c r="N537">
        <v>0</v>
      </c>
      <c r="O537" t="s">
        <v>24</v>
      </c>
      <c r="P537">
        <f>VLOOKUP($A537,[2]marketing!$A$1:$I$2221,2,FALSE)</f>
        <v>0</v>
      </c>
      <c r="Q537">
        <f>VLOOKUP($A537,[2]marketing!$A$1:$I$2221,3,FALSE)</f>
        <v>0</v>
      </c>
      <c r="R537">
        <f>VLOOKUP($A537,[2]marketing!$A$1:$I$2221,4,FALSE)</f>
        <v>0</v>
      </c>
      <c r="S537">
        <f>VLOOKUP($A537,[2]marketing!$A$1:$I$2221,5,FALSE)</f>
        <v>0</v>
      </c>
      <c r="T537">
        <f>VLOOKUP($A537,[2]marketing!$A$1:$I$2221,6,FALSE)</f>
        <v>0</v>
      </c>
      <c r="U537">
        <f>VLOOKUP($A537,[2]marketing!$A$1:$I$2221,7,FALSE)</f>
        <v>0</v>
      </c>
      <c r="V537">
        <f>VLOOKUP($A537,[2]marketing!$A$1:$I$2221,8,FALSE)</f>
        <v>0</v>
      </c>
      <c r="W537" s="9">
        <f>VLOOKUP($A537,[2]marketing!$A$1:$I$2221,9,FALSE)</f>
        <v>43584</v>
      </c>
    </row>
    <row r="538" spans="1:23">
      <c r="A538">
        <v>2983</v>
      </c>
      <c r="B538">
        <v>168805</v>
      </c>
      <c r="C538">
        <v>0</v>
      </c>
      <c r="D538">
        <v>1</v>
      </c>
      <c r="E538">
        <v>61</v>
      </c>
      <c r="F538">
        <v>1</v>
      </c>
      <c r="G538">
        <v>0</v>
      </c>
      <c r="H538">
        <v>0</v>
      </c>
      <c r="I538">
        <v>0</v>
      </c>
      <c r="J538">
        <v>0</v>
      </c>
      <c r="K538">
        <v>0</v>
      </c>
      <c r="L538">
        <v>0</v>
      </c>
      <c r="M538">
        <v>0</v>
      </c>
      <c r="N538">
        <v>1</v>
      </c>
      <c r="O538" t="s">
        <v>26</v>
      </c>
      <c r="P538">
        <f>VLOOKUP($A538,[2]marketing!$A$1:$I$2221,2,FALSE)</f>
        <v>0</v>
      </c>
      <c r="Q538">
        <f>VLOOKUP($A538,[2]marketing!$A$1:$I$2221,3,FALSE)</f>
        <v>0</v>
      </c>
      <c r="R538">
        <f>VLOOKUP($A538,[2]marketing!$A$1:$I$2221,4,FALSE)</f>
        <v>0</v>
      </c>
      <c r="S538">
        <f>VLOOKUP($A538,[2]marketing!$A$1:$I$2221,5,FALSE)</f>
        <v>0</v>
      </c>
      <c r="T538">
        <f>VLOOKUP($A538,[2]marketing!$A$1:$I$2221,6,FALSE)</f>
        <v>0</v>
      </c>
      <c r="U538">
        <f>VLOOKUP($A538,[2]marketing!$A$1:$I$2221,7,FALSE)</f>
        <v>0</v>
      </c>
      <c r="V538">
        <f>VLOOKUP($A538,[2]marketing!$A$1:$I$2221,8,FALSE)</f>
        <v>0</v>
      </c>
      <c r="W538" s="9">
        <f>VLOOKUP($A538,[2]marketing!$A$1:$I$2221,9,FALSE)</f>
        <v>43883</v>
      </c>
    </row>
    <row r="539" spans="1:23">
      <c r="A539">
        <v>1663</v>
      </c>
      <c r="B539">
        <v>168743</v>
      </c>
      <c r="C539">
        <v>0</v>
      </c>
      <c r="D539">
        <v>0</v>
      </c>
      <c r="E539">
        <v>53</v>
      </c>
      <c r="F539">
        <v>1</v>
      </c>
      <c r="G539">
        <v>0</v>
      </c>
      <c r="H539">
        <v>0</v>
      </c>
      <c r="I539">
        <v>0</v>
      </c>
      <c r="J539">
        <v>0</v>
      </c>
      <c r="K539">
        <v>0</v>
      </c>
      <c r="L539">
        <v>1</v>
      </c>
      <c r="M539">
        <v>0</v>
      </c>
      <c r="N539">
        <v>0</v>
      </c>
      <c r="O539" t="s">
        <v>26</v>
      </c>
      <c r="P539">
        <f>VLOOKUP($A539,[2]marketing!$A$1:$I$2221,2,FALSE)</f>
        <v>0</v>
      </c>
      <c r="Q539">
        <f>VLOOKUP($A539,[2]marketing!$A$1:$I$2221,3,FALSE)</f>
        <v>0</v>
      </c>
      <c r="R539">
        <f>VLOOKUP($A539,[2]marketing!$A$1:$I$2221,4,FALSE)</f>
        <v>0</v>
      </c>
      <c r="S539">
        <f>VLOOKUP($A539,[2]marketing!$A$1:$I$2221,5,FALSE)</f>
        <v>0</v>
      </c>
      <c r="T539">
        <f>VLOOKUP($A539,[2]marketing!$A$1:$I$2221,6,FALSE)</f>
        <v>0</v>
      </c>
      <c r="U539">
        <f>VLOOKUP($A539,[2]marketing!$A$1:$I$2221,7,FALSE)</f>
        <v>0</v>
      </c>
      <c r="V539">
        <f>VLOOKUP($A539,[2]marketing!$A$1:$I$2221,8,FALSE)</f>
        <v>0</v>
      </c>
      <c r="W539" s="9">
        <f>VLOOKUP($A539,[2]marketing!$A$1:$I$2221,9,FALSE)</f>
        <v>43500</v>
      </c>
    </row>
    <row r="540" spans="1:23">
      <c r="A540">
        <v>2013</v>
      </c>
      <c r="B540">
        <v>168695</v>
      </c>
      <c r="C540">
        <v>0</v>
      </c>
      <c r="D540">
        <v>0</v>
      </c>
      <c r="E540">
        <v>51</v>
      </c>
      <c r="F540">
        <v>0</v>
      </c>
      <c r="G540">
        <v>0</v>
      </c>
      <c r="H540">
        <v>0</v>
      </c>
      <c r="I540">
        <v>1</v>
      </c>
      <c r="J540">
        <v>0</v>
      </c>
      <c r="K540">
        <v>0</v>
      </c>
      <c r="L540">
        <v>1</v>
      </c>
      <c r="M540">
        <v>0</v>
      </c>
      <c r="N540">
        <v>0</v>
      </c>
      <c r="O540" t="s">
        <v>24</v>
      </c>
      <c r="P540">
        <f>VLOOKUP($A540,[2]marketing!$A$1:$I$2221,2,FALSE)</f>
        <v>0</v>
      </c>
      <c r="Q540">
        <f>VLOOKUP($A540,[2]marketing!$A$1:$I$2221,3,FALSE)</f>
        <v>0</v>
      </c>
      <c r="R540">
        <f>VLOOKUP($A540,[2]marketing!$A$1:$I$2221,4,FALSE)</f>
        <v>0</v>
      </c>
      <c r="S540">
        <f>VLOOKUP($A540,[2]marketing!$A$1:$I$2221,5,FALSE)</f>
        <v>0</v>
      </c>
      <c r="T540">
        <f>VLOOKUP($A540,[2]marketing!$A$1:$I$2221,6,FALSE)</f>
        <v>0</v>
      </c>
      <c r="U540">
        <f>VLOOKUP($A540,[2]marketing!$A$1:$I$2221,7,FALSE)</f>
        <v>0</v>
      </c>
      <c r="V540">
        <f>VLOOKUP($A540,[2]marketing!$A$1:$I$2221,8,FALSE)</f>
        <v>0</v>
      </c>
      <c r="W540" s="9">
        <f>VLOOKUP($A540,[2]marketing!$A$1:$I$2221,9,FALSE)</f>
        <v>44164</v>
      </c>
    </row>
    <row r="541" spans="1:23">
      <c r="A541">
        <v>2431</v>
      </c>
      <c r="B541">
        <v>168695</v>
      </c>
      <c r="C541">
        <v>0</v>
      </c>
      <c r="D541">
        <v>0</v>
      </c>
      <c r="E541">
        <v>51</v>
      </c>
      <c r="F541">
        <v>0</v>
      </c>
      <c r="G541">
        <v>0</v>
      </c>
      <c r="H541">
        <v>0</v>
      </c>
      <c r="I541">
        <v>1</v>
      </c>
      <c r="J541">
        <v>0</v>
      </c>
      <c r="K541">
        <v>0</v>
      </c>
      <c r="L541">
        <v>1</v>
      </c>
      <c r="M541">
        <v>0</v>
      </c>
      <c r="N541">
        <v>0</v>
      </c>
      <c r="O541" t="s">
        <v>26</v>
      </c>
      <c r="P541">
        <f>VLOOKUP($A541,[2]marketing!$A$1:$I$2221,2,FALSE)</f>
        <v>0</v>
      </c>
      <c r="Q541">
        <f>VLOOKUP($A541,[2]marketing!$A$1:$I$2221,3,FALSE)</f>
        <v>0</v>
      </c>
      <c r="R541">
        <f>VLOOKUP($A541,[2]marketing!$A$1:$I$2221,4,FALSE)</f>
        <v>0</v>
      </c>
      <c r="S541">
        <f>VLOOKUP($A541,[2]marketing!$A$1:$I$2221,5,FALSE)</f>
        <v>0</v>
      </c>
      <c r="T541">
        <f>VLOOKUP($A541,[2]marketing!$A$1:$I$2221,6,FALSE)</f>
        <v>0</v>
      </c>
      <c r="U541">
        <f>VLOOKUP($A541,[2]marketing!$A$1:$I$2221,7,FALSE)</f>
        <v>0</v>
      </c>
      <c r="V541">
        <f>VLOOKUP($A541,[2]marketing!$A$1:$I$2221,8,FALSE)</f>
        <v>0</v>
      </c>
      <c r="W541" s="9">
        <f>VLOOKUP($A541,[2]marketing!$A$1:$I$2221,9,FALSE)</f>
        <v>44164</v>
      </c>
    </row>
    <row r="542" spans="1:23">
      <c r="A542">
        <v>1379</v>
      </c>
      <c r="B542">
        <v>168682</v>
      </c>
      <c r="C542">
        <v>0</v>
      </c>
      <c r="D542">
        <v>0</v>
      </c>
      <c r="E542">
        <v>29</v>
      </c>
      <c r="F542">
        <v>0</v>
      </c>
      <c r="G542">
        <v>0</v>
      </c>
      <c r="H542">
        <v>0</v>
      </c>
      <c r="I542">
        <v>1</v>
      </c>
      <c r="J542">
        <v>0</v>
      </c>
      <c r="K542">
        <v>0</v>
      </c>
      <c r="L542">
        <v>0</v>
      </c>
      <c r="M542">
        <v>0</v>
      </c>
      <c r="N542">
        <v>1</v>
      </c>
      <c r="O542" t="s">
        <v>23</v>
      </c>
      <c r="P542">
        <f>VLOOKUP($A542,[2]marketing!$A$1:$I$2221,2,FALSE)</f>
        <v>0</v>
      </c>
      <c r="Q542">
        <f>VLOOKUP($A542,[2]marketing!$A$1:$I$2221,3,FALSE)</f>
        <v>0</v>
      </c>
      <c r="R542">
        <f>VLOOKUP($A542,[2]marketing!$A$1:$I$2221,4,FALSE)</f>
        <v>0</v>
      </c>
      <c r="S542">
        <f>VLOOKUP($A542,[2]marketing!$A$1:$I$2221,5,FALSE)</f>
        <v>0</v>
      </c>
      <c r="T542">
        <f>VLOOKUP($A542,[2]marketing!$A$1:$I$2221,6,FALSE)</f>
        <v>0</v>
      </c>
      <c r="U542">
        <f>VLOOKUP($A542,[2]marketing!$A$1:$I$2221,7,FALSE)</f>
        <v>0</v>
      </c>
      <c r="V542">
        <f>VLOOKUP($A542,[2]marketing!$A$1:$I$2221,8,FALSE)</f>
        <v>0</v>
      </c>
      <c r="W542" s="9">
        <f>VLOOKUP($A542,[2]marketing!$A$1:$I$2221,9,FALSE)</f>
        <v>43902</v>
      </c>
    </row>
    <row r="543" spans="1:23">
      <c r="A543">
        <v>2199</v>
      </c>
      <c r="B543">
        <v>168682</v>
      </c>
      <c r="C543">
        <v>0</v>
      </c>
      <c r="D543">
        <v>0</v>
      </c>
      <c r="E543">
        <v>29</v>
      </c>
      <c r="F543">
        <v>0</v>
      </c>
      <c r="G543">
        <v>0</v>
      </c>
      <c r="H543">
        <v>0</v>
      </c>
      <c r="I543">
        <v>1</v>
      </c>
      <c r="J543">
        <v>0</v>
      </c>
      <c r="K543">
        <v>0</v>
      </c>
      <c r="L543">
        <v>0</v>
      </c>
      <c r="M543">
        <v>0</v>
      </c>
      <c r="N543">
        <v>1</v>
      </c>
      <c r="O543" t="s">
        <v>24</v>
      </c>
      <c r="P543">
        <f>VLOOKUP($A543,[2]marketing!$A$1:$I$2221,2,FALSE)</f>
        <v>0</v>
      </c>
      <c r="Q543">
        <f>VLOOKUP($A543,[2]marketing!$A$1:$I$2221,3,FALSE)</f>
        <v>0</v>
      </c>
      <c r="R543">
        <f>VLOOKUP($A543,[2]marketing!$A$1:$I$2221,4,FALSE)</f>
        <v>0</v>
      </c>
      <c r="S543">
        <f>VLOOKUP($A543,[2]marketing!$A$1:$I$2221,5,FALSE)</f>
        <v>0</v>
      </c>
      <c r="T543">
        <f>VLOOKUP($A543,[2]marketing!$A$1:$I$2221,6,FALSE)</f>
        <v>0</v>
      </c>
      <c r="U543">
        <f>VLOOKUP($A543,[2]marketing!$A$1:$I$2221,7,FALSE)</f>
        <v>0</v>
      </c>
      <c r="V543">
        <f>VLOOKUP($A543,[2]marketing!$A$1:$I$2221,8,FALSE)</f>
        <v>0</v>
      </c>
      <c r="W543" s="9">
        <f>VLOOKUP($A543,[2]marketing!$A$1:$I$2221,9,FALSE)</f>
        <v>43902</v>
      </c>
    </row>
    <row r="544" spans="1:23">
      <c r="A544">
        <v>1033</v>
      </c>
      <c r="B544">
        <v>168657</v>
      </c>
      <c r="C544">
        <v>0</v>
      </c>
      <c r="D544">
        <v>0</v>
      </c>
      <c r="E544">
        <v>74</v>
      </c>
      <c r="F544">
        <v>0</v>
      </c>
      <c r="G544">
        <v>1</v>
      </c>
      <c r="H544">
        <v>0</v>
      </c>
      <c r="I544">
        <v>0</v>
      </c>
      <c r="J544">
        <v>0</v>
      </c>
      <c r="K544">
        <v>0</v>
      </c>
      <c r="L544">
        <v>0</v>
      </c>
      <c r="M544">
        <v>1</v>
      </c>
      <c r="N544">
        <v>0</v>
      </c>
      <c r="O544" t="s">
        <v>26</v>
      </c>
      <c r="P544">
        <f>VLOOKUP($A544,[2]marketing!$A$1:$I$2221,2,FALSE)</f>
        <v>0</v>
      </c>
      <c r="Q544">
        <f>VLOOKUP($A544,[2]marketing!$A$1:$I$2221,3,FALSE)</f>
        <v>0</v>
      </c>
      <c r="R544">
        <f>VLOOKUP($A544,[2]marketing!$A$1:$I$2221,4,FALSE)</f>
        <v>0</v>
      </c>
      <c r="S544">
        <f>VLOOKUP($A544,[2]marketing!$A$1:$I$2221,5,FALSE)</f>
        <v>0</v>
      </c>
      <c r="T544">
        <f>VLOOKUP($A544,[2]marketing!$A$1:$I$2221,6,FALSE)</f>
        <v>0</v>
      </c>
      <c r="U544">
        <f>VLOOKUP($A544,[2]marketing!$A$1:$I$2221,7,FALSE)</f>
        <v>0</v>
      </c>
      <c r="V544">
        <f>VLOOKUP($A544,[2]marketing!$A$1:$I$2221,8,FALSE)</f>
        <v>0</v>
      </c>
      <c r="W544" s="9">
        <f>VLOOKUP($A544,[2]marketing!$A$1:$I$2221,9,FALSE)</f>
        <v>43674</v>
      </c>
    </row>
    <row r="545" spans="1:23">
      <c r="A545">
        <v>1324</v>
      </c>
      <c r="B545">
        <v>168655</v>
      </c>
      <c r="C545">
        <v>0</v>
      </c>
      <c r="D545">
        <v>0</v>
      </c>
      <c r="E545">
        <v>32</v>
      </c>
      <c r="F545">
        <v>0</v>
      </c>
      <c r="G545">
        <v>0</v>
      </c>
      <c r="H545">
        <v>1</v>
      </c>
      <c r="I545">
        <v>0</v>
      </c>
      <c r="J545">
        <v>0</v>
      </c>
      <c r="K545">
        <v>0</v>
      </c>
      <c r="L545">
        <v>1</v>
      </c>
      <c r="M545">
        <v>0</v>
      </c>
      <c r="N545">
        <v>0</v>
      </c>
      <c r="O545" t="s">
        <v>28</v>
      </c>
      <c r="P545">
        <f>VLOOKUP($A545,[2]marketing!$A$1:$I$2221,2,FALSE)</f>
        <v>0</v>
      </c>
      <c r="Q545">
        <f>VLOOKUP($A545,[2]marketing!$A$1:$I$2221,3,FALSE)</f>
        <v>0</v>
      </c>
      <c r="R545">
        <f>VLOOKUP($A545,[2]marketing!$A$1:$I$2221,4,FALSE)</f>
        <v>0</v>
      </c>
      <c r="S545">
        <f>VLOOKUP($A545,[2]marketing!$A$1:$I$2221,5,FALSE)</f>
        <v>0</v>
      </c>
      <c r="T545">
        <f>VLOOKUP($A545,[2]marketing!$A$1:$I$2221,6,FALSE)</f>
        <v>0</v>
      </c>
      <c r="U545">
        <f>VLOOKUP($A545,[2]marketing!$A$1:$I$2221,7,FALSE)</f>
        <v>0</v>
      </c>
      <c r="V545">
        <f>VLOOKUP($A545,[2]marketing!$A$1:$I$2221,8,FALSE)</f>
        <v>0</v>
      </c>
      <c r="W545" s="9">
        <f>VLOOKUP($A545,[2]marketing!$A$1:$I$2221,9,FALSE)</f>
        <v>43480</v>
      </c>
    </row>
    <row r="546" spans="1:23">
      <c r="A546">
        <v>2586</v>
      </c>
      <c r="B546">
        <v>168655</v>
      </c>
      <c r="C546">
        <v>0</v>
      </c>
      <c r="D546">
        <v>0</v>
      </c>
      <c r="E546">
        <v>32</v>
      </c>
      <c r="F546">
        <v>0</v>
      </c>
      <c r="G546">
        <v>0</v>
      </c>
      <c r="H546">
        <v>1</v>
      </c>
      <c r="I546">
        <v>0</v>
      </c>
      <c r="J546">
        <v>0</v>
      </c>
      <c r="K546">
        <v>0</v>
      </c>
      <c r="L546">
        <v>1</v>
      </c>
      <c r="M546">
        <v>0</v>
      </c>
      <c r="N546">
        <v>0</v>
      </c>
      <c r="O546" t="s">
        <v>25</v>
      </c>
      <c r="P546">
        <f>VLOOKUP($A546,[2]marketing!$A$1:$I$2221,2,FALSE)</f>
        <v>0</v>
      </c>
      <c r="Q546">
        <f>VLOOKUP($A546,[2]marketing!$A$1:$I$2221,3,FALSE)</f>
        <v>0</v>
      </c>
      <c r="R546">
        <f>VLOOKUP($A546,[2]marketing!$A$1:$I$2221,4,FALSE)</f>
        <v>0</v>
      </c>
      <c r="S546">
        <f>VLOOKUP($A546,[2]marketing!$A$1:$I$2221,5,FALSE)</f>
        <v>0</v>
      </c>
      <c r="T546">
        <f>VLOOKUP($A546,[2]marketing!$A$1:$I$2221,6,FALSE)</f>
        <v>0</v>
      </c>
      <c r="U546">
        <f>VLOOKUP($A546,[2]marketing!$A$1:$I$2221,7,FALSE)</f>
        <v>0</v>
      </c>
      <c r="V546">
        <f>VLOOKUP($A546,[2]marketing!$A$1:$I$2221,8,FALSE)</f>
        <v>0</v>
      </c>
      <c r="W546" s="9">
        <f>VLOOKUP($A546,[2]marketing!$A$1:$I$2221,9,FALSE)</f>
        <v>43480</v>
      </c>
    </row>
    <row r="547" spans="1:23">
      <c r="A547">
        <v>1285</v>
      </c>
      <c r="B547">
        <v>168627</v>
      </c>
      <c r="C547">
        <v>0</v>
      </c>
      <c r="D547">
        <v>0</v>
      </c>
      <c r="E547">
        <v>38</v>
      </c>
      <c r="F547">
        <v>0</v>
      </c>
      <c r="G547">
        <v>0</v>
      </c>
      <c r="H547">
        <v>1</v>
      </c>
      <c r="I547">
        <v>0</v>
      </c>
      <c r="J547">
        <v>0</v>
      </c>
      <c r="K547">
        <v>0</v>
      </c>
      <c r="L547">
        <v>1</v>
      </c>
      <c r="M547">
        <v>0</v>
      </c>
      <c r="N547">
        <v>0</v>
      </c>
      <c r="O547" t="s">
        <v>26</v>
      </c>
      <c r="P547">
        <f>VLOOKUP($A547,[2]marketing!$A$1:$I$2221,2,FALSE)</f>
        <v>0</v>
      </c>
      <c r="Q547">
        <f>VLOOKUP($A547,[2]marketing!$A$1:$I$2221,3,FALSE)</f>
        <v>0</v>
      </c>
      <c r="R547">
        <f>VLOOKUP($A547,[2]marketing!$A$1:$I$2221,4,FALSE)</f>
        <v>0</v>
      </c>
      <c r="S547">
        <f>VLOOKUP($A547,[2]marketing!$A$1:$I$2221,5,FALSE)</f>
        <v>0</v>
      </c>
      <c r="T547">
        <f>VLOOKUP($A547,[2]marketing!$A$1:$I$2221,6,FALSE)</f>
        <v>0</v>
      </c>
      <c r="U547">
        <f>VLOOKUP($A547,[2]marketing!$A$1:$I$2221,7,FALSE)</f>
        <v>0</v>
      </c>
      <c r="V547">
        <f>VLOOKUP($A547,[2]marketing!$A$1:$I$2221,8,FALSE)</f>
        <v>0</v>
      </c>
      <c r="W547" s="9">
        <f>VLOOKUP($A547,[2]marketing!$A$1:$I$2221,9,FALSE)</f>
        <v>43635</v>
      </c>
    </row>
    <row r="548" spans="1:23">
      <c r="A548">
        <v>2475</v>
      </c>
      <c r="B548">
        <v>168487</v>
      </c>
      <c r="C548">
        <v>0</v>
      </c>
      <c r="D548">
        <v>0</v>
      </c>
      <c r="E548">
        <v>32</v>
      </c>
      <c r="F548">
        <v>0</v>
      </c>
      <c r="G548">
        <v>1</v>
      </c>
      <c r="H548">
        <v>0</v>
      </c>
      <c r="I548">
        <v>0</v>
      </c>
      <c r="J548">
        <v>0</v>
      </c>
      <c r="K548">
        <v>0</v>
      </c>
      <c r="L548">
        <v>1</v>
      </c>
      <c r="M548">
        <v>0</v>
      </c>
      <c r="N548">
        <v>0</v>
      </c>
      <c r="O548" t="s">
        <v>24</v>
      </c>
      <c r="P548">
        <f>VLOOKUP($A548,[2]marketing!$A$1:$I$2221,2,FALSE)</f>
        <v>0</v>
      </c>
      <c r="Q548">
        <f>VLOOKUP($A548,[2]marketing!$A$1:$I$2221,3,FALSE)</f>
        <v>0</v>
      </c>
      <c r="R548">
        <f>VLOOKUP($A548,[2]marketing!$A$1:$I$2221,4,FALSE)</f>
        <v>0</v>
      </c>
      <c r="S548">
        <f>VLOOKUP($A548,[2]marketing!$A$1:$I$2221,5,FALSE)</f>
        <v>0</v>
      </c>
      <c r="T548">
        <f>VLOOKUP($A548,[2]marketing!$A$1:$I$2221,6,FALSE)</f>
        <v>0</v>
      </c>
      <c r="U548">
        <f>VLOOKUP($A548,[2]marketing!$A$1:$I$2221,7,FALSE)</f>
        <v>0</v>
      </c>
      <c r="V548">
        <f>VLOOKUP($A548,[2]marketing!$A$1:$I$2221,8,FALSE)</f>
        <v>0</v>
      </c>
      <c r="W548" s="9">
        <f>VLOOKUP($A548,[2]marketing!$A$1:$I$2221,9,FALSE)</f>
        <v>43636</v>
      </c>
    </row>
    <row r="549" spans="1:23">
      <c r="A549">
        <v>3053</v>
      </c>
      <c r="B549">
        <v>168487</v>
      </c>
      <c r="C549">
        <v>0</v>
      </c>
      <c r="D549">
        <v>0</v>
      </c>
      <c r="E549">
        <v>32</v>
      </c>
      <c r="F549">
        <v>0</v>
      </c>
      <c r="G549">
        <v>1</v>
      </c>
      <c r="H549">
        <v>0</v>
      </c>
      <c r="I549">
        <v>0</v>
      </c>
      <c r="J549">
        <v>0</v>
      </c>
      <c r="K549">
        <v>0</v>
      </c>
      <c r="L549">
        <v>1</v>
      </c>
      <c r="M549">
        <v>0</v>
      </c>
      <c r="N549">
        <v>0</v>
      </c>
      <c r="O549" t="s">
        <v>23</v>
      </c>
      <c r="P549">
        <f>VLOOKUP($A549,[2]marketing!$A$1:$I$2221,2,FALSE)</f>
        <v>0</v>
      </c>
      <c r="Q549">
        <f>VLOOKUP($A549,[2]marketing!$A$1:$I$2221,3,FALSE)</f>
        <v>0</v>
      </c>
      <c r="R549">
        <f>VLOOKUP($A549,[2]marketing!$A$1:$I$2221,4,FALSE)</f>
        <v>0</v>
      </c>
      <c r="S549">
        <f>VLOOKUP($A549,[2]marketing!$A$1:$I$2221,5,FALSE)</f>
        <v>0</v>
      </c>
      <c r="T549">
        <f>VLOOKUP($A549,[2]marketing!$A$1:$I$2221,6,FALSE)</f>
        <v>0</v>
      </c>
      <c r="U549">
        <f>VLOOKUP($A549,[2]marketing!$A$1:$I$2221,7,FALSE)</f>
        <v>0</v>
      </c>
      <c r="V549">
        <f>VLOOKUP($A549,[2]marketing!$A$1:$I$2221,8,FALSE)</f>
        <v>0</v>
      </c>
      <c r="W549" s="9">
        <f>VLOOKUP($A549,[2]marketing!$A$1:$I$2221,9,FALSE)</f>
        <v>43636</v>
      </c>
    </row>
    <row r="550" spans="1:23">
      <c r="A550">
        <v>1341</v>
      </c>
      <c r="B550">
        <v>168462</v>
      </c>
      <c r="C550">
        <v>0</v>
      </c>
      <c r="D550">
        <v>0</v>
      </c>
      <c r="E550">
        <v>51</v>
      </c>
      <c r="F550">
        <v>0</v>
      </c>
      <c r="G550">
        <v>1</v>
      </c>
      <c r="H550">
        <v>0</v>
      </c>
      <c r="I550">
        <v>0</v>
      </c>
      <c r="J550">
        <v>0</v>
      </c>
      <c r="K550">
        <v>0</v>
      </c>
      <c r="L550">
        <v>0</v>
      </c>
      <c r="M550">
        <v>0</v>
      </c>
      <c r="N550">
        <v>1</v>
      </c>
      <c r="O550" t="s">
        <v>24</v>
      </c>
      <c r="P550">
        <f>VLOOKUP($A550,[2]marketing!$A$1:$I$2221,2,FALSE)</f>
        <v>0</v>
      </c>
      <c r="Q550">
        <f>VLOOKUP($A550,[2]marketing!$A$1:$I$2221,3,FALSE)</f>
        <v>0</v>
      </c>
      <c r="R550">
        <f>VLOOKUP($A550,[2]marketing!$A$1:$I$2221,4,FALSE)</f>
        <v>0</v>
      </c>
      <c r="S550">
        <f>VLOOKUP($A550,[2]marketing!$A$1:$I$2221,5,FALSE)</f>
        <v>0</v>
      </c>
      <c r="T550">
        <f>VLOOKUP($A550,[2]marketing!$A$1:$I$2221,6,FALSE)</f>
        <v>0</v>
      </c>
      <c r="U550">
        <f>VLOOKUP($A550,[2]marketing!$A$1:$I$2221,7,FALSE)</f>
        <v>0</v>
      </c>
      <c r="V550">
        <f>VLOOKUP($A550,[2]marketing!$A$1:$I$2221,8,FALSE)</f>
        <v>0</v>
      </c>
      <c r="W550" s="9">
        <f>VLOOKUP($A550,[2]marketing!$A$1:$I$2221,9,FALSE)</f>
        <v>43604</v>
      </c>
    </row>
    <row r="551" spans="1:23">
      <c r="A551">
        <v>3219</v>
      </c>
      <c r="B551">
        <v>168423</v>
      </c>
      <c r="C551">
        <v>0</v>
      </c>
      <c r="D551">
        <v>1</v>
      </c>
      <c r="E551">
        <v>-64</v>
      </c>
      <c r="F551">
        <v>0</v>
      </c>
      <c r="G551">
        <v>0</v>
      </c>
      <c r="H551">
        <v>0</v>
      </c>
      <c r="I551">
        <v>1</v>
      </c>
      <c r="J551">
        <v>0</v>
      </c>
      <c r="K551">
        <v>0</v>
      </c>
      <c r="L551">
        <v>0</v>
      </c>
      <c r="M551">
        <v>1</v>
      </c>
      <c r="N551">
        <v>0</v>
      </c>
      <c r="O551" t="s">
        <v>24</v>
      </c>
      <c r="P551">
        <f>VLOOKUP($A551,[2]marketing!$A$1:$I$2221,2,FALSE)</f>
        <v>0</v>
      </c>
      <c r="Q551">
        <f>VLOOKUP($A551,[2]marketing!$A$1:$I$2221,3,FALSE)</f>
        <v>0</v>
      </c>
      <c r="R551">
        <f>VLOOKUP($A551,[2]marketing!$A$1:$I$2221,4,FALSE)</f>
        <v>0</v>
      </c>
      <c r="S551">
        <f>VLOOKUP($A551,[2]marketing!$A$1:$I$2221,5,FALSE)</f>
        <v>0</v>
      </c>
      <c r="T551">
        <f>VLOOKUP($A551,[2]marketing!$A$1:$I$2221,6,FALSE)</f>
        <v>0</v>
      </c>
      <c r="U551">
        <f>VLOOKUP($A551,[2]marketing!$A$1:$I$2221,7,FALSE)</f>
        <v>0</v>
      </c>
      <c r="V551">
        <f>VLOOKUP($A551,[2]marketing!$A$1:$I$2221,8,FALSE)</f>
        <v>0</v>
      </c>
      <c r="W551" s="9">
        <f>VLOOKUP($A551,[2]marketing!$A$1:$I$2221,9,FALSE)</f>
        <v>44012</v>
      </c>
    </row>
    <row r="552" spans="1:23">
      <c r="A552">
        <v>1910</v>
      </c>
      <c r="B552">
        <v>168397</v>
      </c>
      <c r="C552">
        <v>0</v>
      </c>
      <c r="D552">
        <v>1</v>
      </c>
      <c r="E552">
        <v>44</v>
      </c>
      <c r="F552">
        <v>0</v>
      </c>
      <c r="G552">
        <v>1</v>
      </c>
      <c r="H552">
        <v>0</v>
      </c>
      <c r="I552">
        <v>0</v>
      </c>
      <c r="J552">
        <v>0</v>
      </c>
      <c r="K552">
        <v>0</v>
      </c>
      <c r="L552">
        <v>0</v>
      </c>
      <c r="M552">
        <v>0</v>
      </c>
      <c r="N552">
        <v>1</v>
      </c>
      <c r="O552" t="s">
        <v>27</v>
      </c>
      <c r="P552">
        <f>VLOOKUP($A552,[2]marketing!$A$1:$I$2221,2,FALSE)</f>
        <v>0</v>
      </c>
      <c r="Q552">
        <f>VLOOKUP($A552,[2]marketing!$A$1:$I$2221,3,FALSE)</f>
        <v>0</v>
      </c>
      <c r="R552">
        <f>VLOOKUP($A552,[2]marketing!$A$1:$I$2221,4,FALSE)</f>
        <v>0</v>
      </c>
      <c r="S552">
        <f>VLOOKUP($A552,[2]marketing!$A$1:$I$2221,5,FALSE)</f>
        <v>0</v>
      </c>
      <c r="T552">
        <f>VLOOKUP($A552,[2]marketing!$A$1:$I$2221,6,FALSE)</f>
        <v>0</v>
      </c>
      <c r="U552">
        <f>VLOOKUP($A552,[2]marketing!$A$1:$I$2221,7,FALSE)</f>
        <v>0</v>
      </c>
      <c r="V552">
        <f>VLOOKUP($A552,[2]marketing!$A$1:$I$2221,8,FALSE)</f>
        <v>0</v>
      </c>
      <c r="W552" s="9">
        <f>VLOOKUP($A552,[2]marketing!$A$1:$I$2221,9,FALSE)</f>
        <v>43944</v>
      </c>
    </row>
    <row r="553" spans="1:23">
      <c r="A553">
        <v>1133</v>
      </c>
      <c r="B553">
        <v>168352</v>
      </c>
      <c r="C553">
        <v>0</v>
      </c>
      <c r="D553">
        <v>1</v>
      </c>
      <c r="E553">
        <v>46</v>
      </c>
      <c r="F553">
        <v>0</v>
      </c>
      <c r="G553">
        <v>0</v>
      </c>
      <c r="H553">
        <v>1</v>
      </c>
      <c r="I553">
        <v>0</v>
      </c>
      <c r="J553">
        <v>0</v>
      </c>
      <c r="K553">
        <v>0</v>
      </c>
      <c r="L553">
        <v>0</v>
      </c>
      <c r="M553">
        <v>0</v>
      </c>
      <c r="N553">
        <v>1</v>
      </c>
      <c r="O553" t="s">
        <v>23</v>
      </c>
      <c r="P553">
        <f>VLOOKUP($A553,[2]marketing!$A$1:$I$2221,2,FALSE)</f>
        <v>0</v>
      </c>
      <c r="Q553">
        <f>VLOOKUP($A553,[2]marketing!$A$1:$I$2221,3,FALSE)</f>
        <v>0</v>
      </c>
      <c r="R553">
        <f>VLOOKUP($A553,[2]marketing!$A$1:$I$2221,4,FALSE)</f>
        <v>0</v>
      </c>
      <c r="S553">
        <f>VLOOKUP($A553,[2]marketing!$A$1:$I$2221,5,FALSE)</f>
        <v>0</v>
      </c>
      <c r="T553">
        <f>VLOOKUP($A553,[2]marketing!$A$1:$I$2221,6,FALSE)</f>
        <v>0</v>
      </c>
      <c r="U553">
        <f>VLOOKUP($A553,[2]marketing!$A$1:$I$2221,7,FALSE)</f>
        <v>0</v>
      </c>
      <c r="V553">
        <f>VLOOKUP($A553,[2]marketing!$A$1:$I$2221,8,FALSE)</f>
        <v>0</v>
      </c>
      <c r="W553" s="9">
        <f>VLOOKUP($A553,[2]marketing!$A$1:$I$2221,9,FALSE)</f>
        <v>43863</v>
      </c>
    </row>
    <row r="554" spans="1:23">
      <c r="A554">
        <v>2010</v>
      </c>
      <c r="B554">
        <v>168316</v>
      </c>
      <c r="C554">
        <v>0</v>
      </c>
      <c r="D554">
        <v>1</v>
      </c>
      <c r="E554">
        <v>56</v>
      </c>
      <c r="F554">
        <v>0</v>
      </c>
      <c r="G554">
        <v>0</v>
      </c>
      <c r="H554">
        <v>0</v>
      </c>
      <c r="I554">
        <v>1</v>
      </c>
      <c r="J554">
        <v>0</v>
      </c>
      <c r="K554">
        <v>0</v>
      </c>
      <c r="L554">
        <v>0</v>
      </c>
      <c r="M554">
        <v>0</v>
      </c>
      <c r="N554">
        <v>0</v>
      </c>
      <c r="O554" t="s">
        <v>25</v>
      </c>
      <c r="P554">
        <f>VLOOKUP($A554,[2]marketing!$A$1:$I$2221,2,FALSE)</f>
        <v>0</v>
      </c>
      <c r="Q554">
        <f>VLOOKUP($A554,[2]marketing!$A$1:$I$2221,3,FALSE)</f>
        <v>0</v>
      </c>
      <c r="R554">
        <f>VLOOKUP($A554,[2]marketing!$A$1:$I$2221,4,FALSE)</f>
        <v>0</v>
      </c>
      <c r="S554">
        <f>VLOOKUP($A554,[2]marketing!$A$1:$I$2221,5,FALSE)</f>
        <v>0</v>
      </c>
      <c r="T554">
        <f>VLOOKUP($A554,[2]marketing!$A$1:$I$2221,6,FALSE)</f>
        <v>0</v>
      </c>
      <c r="U554">
        <f>VLOOKUP($A554,[2]marketing!$A$1:$I$2221,7,FALSE)</f>
        <v>0</v>
      </c>
      <c r="V554">
        <f>VLOOKUP($A554,[2]marketing!$A$1:$I$2221,8,FALSE)</f>
        <v>0</v>
      </c>
      <c r="W554" s="9">
        <f>VLOOKUP($A554,[2]marketing!$A$1:$I$2221,9,FALSE)</f>
        <v>43566</v>
      </c>
    </row>
    <row r="555" spans="1:23">
      <c r="A555">
        <v>2989</v>
      </c>
      <c r="B555">
        <v>168281</v>
      </c>
      <c r="C555">
        <v>0</v>
      </c>
      <c r="D555">
        <v>0</v>
      </c>
      <c r="E555">
        <v>62</v>
      </c>
      <c r="F555">
        <v>0</v>
      </c>
      <c r="G555">
        <v>0</v>
      </c>
      <c r="H555">
        <v>1</v>
      </c>
      <c r="I555">
        <v>0</v>
      </c>
      <c r="J555">
        <v>0</v>
      </c>
      <c r="K555">
        <v>0</v>
      </c>
      <c r="L555">
        <v>1</v>
      </c>
      <c r="M555">
        <v>0</v>
      </c>
      <c r="N555">
        <v>0</v>
      </c>
      <c r="O555" t="s">
        <v>26</v>
      </c>
      <c r="P555">
        <f>VLOOKUP($A555,[2]marketing!$A$1:$I$2221,2,FALSE)</f>
        <v>0</v>
      </c>
      <c r="Q555">
        <f>VLOOKUP($A555,[2]marketing!$A$1:$I$2221,3,FALSE)</f>
        <v>0</v>
      </c>
      <c r="R555">
        <f>VLOOKUP($A555,[2]marketing!$A$1:$I$2221,4,FALSE)</f>
        <v>0</v>
      </c>
      <c r="S555">
        <f>VLOOKUP($A555,[2]marketing!$A$1:$I$2221,5,FALSE)</f>
        <v>0</v>
      </c>
      <c r="T555">
        <f>VLOOKUP($A555,[2]marketing!$A$1:$I$2221,6,FALSE)</f>
        <v>0</v>
      </c>
      <c r="U555">
        <f>VLOOKUP($A555,[2]marketing!$A$1:$I$2221,7,FALSE)</f>
        <v>0</v>
      </c>
      <c r="V555">
        <f>VLOOKUP($A555,[2]marketing!$A$1:$I$2221,8,FALSE)</f>
        <v>1</v>
      </c>
      <c r="W555" s="9">
        <f>VLOOKUP($A555,[2]marketing!$A$1:$I$2221,9,FALSE)</f>
        <v>43477</v>
      </c>
    </row>
    <row r="556" spans="1:23">
      <c r="A556">
        <v>1928</v>
      </c>
      <c r="B556">
        <v>168274</v>
      </c>
      <c r="C556">
        <v>1</v>
      </c>
      <c r="D556">
        <v>1</v>
      </c>
      <c r="E556">
        <v>41</v>
      </c>
      <c r="F556">
        <v>1</v>
      </c>
      <c r="G556">
        <v>0</v>
      </c>
      <c r="H556">
        <v>0</v>
      </c>
      <c r="I556">
        <v>0</v>
      </c>
      <c r="J556">
        <v>0</v>
      </c>
      <c r="K556">
        <v>0</v>
      </c>
      <c r="L556">
        <v>1</v>
      </c>
      <c r="M556">
        <v>0</v>
      </c>
      <c r="N556">
        <v>0</v>
      </c>
      <c r="O556" t="s">
        <v>27</v>
      </c>
      <c r="P556">
        <f>VLOOKUP($A556,[2]marketing!$A$1:$I$2221,2,FALSE)</f>
        <v>0</v>
      </c>
      <c r="Q556">
        <f>VLOOKUP($A556,[2]marketing!$A$1:$I$2221,3,FALSE)</f>
        <v>0</v>
      </c>
      <c r="R556">
        <f>VLOOKUP($A556,[2]marketing!$A$1:$I$2221,4,FALSE)</f>
        <v>0</v>
      </c>
      <c r="S556">
        <f>VLOOKUP($A556,[2]marketing!$A$1:$I$2221,5,FALSE)</f>
        <v>0</v>
      </c>
      <c r="T556">
        <f>VLOOKUP($A556,[2]marketing!$A$1:$I$2221,6,FALSE)</f>
        <v>0</v>
      </c>
      <c r="U556">
        <f>VLOOKUP($A556,[2]marketing!$A$1:$I$2221,7,FALSE)</f>
        <v>0</v>
      </c>
      <c r="V556">
        <f>VLOOKUP($A556,[2]marketing!$A$1:$I$2221,8,FALSE)</f>
        <v>0</v>
      </c>
      <c r="W556" s="9">
        <f>VLOOKUP($A556,[2]marketing!$A$1:$I$2221,9,FALSE)</f>
        <v>43896</v>
      </c>
    </row>
    <row r="557" spans="1:23">
      <c r="A557">
        <v>2818</v>
      </c>
      <c r="B557">
        <v>168148</v>
      </c>
      <c r="C557">
        <v>0</v>
      </c>
      <c r="D557">
        <v>0</v>
      </c>
      <c r="E557">
        <v>63</v>
      </c>
      <c r="F557">
        <v>0</v>
      </c>
      <c r="G557">
        <v>0</v>
      </c>
      <c r="H557">
        <v>0</v>
      </c>
      <c r="I557">
        <v>1</v>
      </c>
      <c r="J557">
        <v>0</v>
      </c>
      <c r="K557">
        <v>0</v>
      </c>
      <c r="L557">
        <v>0</v>
      </c>
      <c r="M557">
        <v>1</v>
      </c>
      <c r="N557">
        <v>0</v>
      </c>
      <c r="O557" t="s">
        <v>28</v>
      </c>
      <c r="P557">
        <f>VLOOKUP($A557,[2]marketing!$A$1:$I$2221,2,FALSE)</f>
        <v>0</v>
      </c>
      <c r="Q557">
        <f>VLOOKUP($A557,[2]marketing!$A$1:$I$2221,3,FALSE)</f>
        <v>0</v>
      </c>
      <c r="R557">
        <f>VLOOKUP($A557,[2]marketing!$A$1:$I$2221,4,FALSE)</f>
        <v>0</v>
      </c>
      <c r="S557">
        <f>VLOOKUP($A557,[2]marketing!$A$1:$I$2221,5,FALSE)</f>
        <v>0</v>
      </c>
      <c r="T557">
        <f>VLOOKUP($A557,[2]marketing!$A$1:$I$2221,6,FALSE)</f>
        <v>0</v>
      </c>
      <c r="U557">
        <f>VLOOKUP($A557,[2]marketing!$A$1:$I$2221,7,FALSE)</f>
        <v>0</v>
      </c>
      <c r="V557">
        <f>VLOOKUP($A557,[2]marketing!$A$1:$I$2221,8,FALSE)</f>
        <v>0</v>
      </c>
      <c r="W557" s="9">
        <f>VLOOKUP($A557,[2]marketing!$A$1:$I$2221,9,FALSE)</f>
        <v>43866</v>
      </c>
    </row>
    <row r="558" spans="1:23">
      <c r="A558">
        <v>2132</v>
      </c>
      <c r="B558">
        <v>168142</v>
      </c>
      <c r="C558">
        <v>0</v>
      </c>
      <c r="D558">
        <v>1</v>
      </c>
      <c r="E558">
        <v>56</v>
      </c>
      <c r="F558">
        <v>0</v>
      </c>
      <c r="G558">
        <v>0</v>
      </c>
      <c r="H558">
        <v>0</v>
      </c>
      <c r="I558">
        <v>1</v>
      </c>
      <c r="J558">
        <v>0</v>
      </c>
      <c r="K558">
        <v>0</v>
      </c>
      <c r="L558">
        <v>1</v>
      </c>
      <c r="M558">
        <v>0</v>
      </c>
      <c r="N558">
        <v>0</v>
      </c>
      <c r="O558" t="s">
        <v>27</v>
      </c>
      <c r="P558">
        <f>VLOOKUP($A558,[2]marketing!$A$1:$I$2221,2,FALSE)</f>
        <v>0</v>
      </c>
      <c r="Q558">
        <f>VLOOKUP($A558,[2]marketing!$A$1:$I$2221,3,FALSE)</f>
        <v>0</v>
      </c>
      <c r="R558">
        <f>VLOOKUP($A558,[2]marketing!$A$1:$I$2221,4,FALSE)</f>
        <v>0</v>
      </c>
      <c r="S558">
        <f>VLOOKUP($A558,[2]marketing!$A$1:$I$2221,5,FALSE)</f>
        <v>0</v>
      </c>
      <c r="T558">
        <f>VLOOKUP($A558,[2]marketing!$A$1:$I$2221,6,FALSE)</f>
        <v>0</v>
      </c>
      <c r="U558">
        <f>VLOOKUP($A558,[2]marketing!$A$1:$I$2221,7,FALSE)</f>
        <v>0</v>
      </c>
      <c r="V558">
        <f>VLOOKUP($A558,[2]marketing!$A$1:$I$2221,8,FALSE)</f>
        <v>0</v>
      </c>
      <c r="W558" s="9">
        <f>VLOOKUP($A558,[2]marketing!$A$1:$I$2221,9,FALSE)</f>
        <v>43499</v>
      </c>
    </row>
    <row r="559" spans="1:23">
      <c r="A559">
        <v>1103</v>
      </c>
      <c r="B559">
        <v>168126</v>
      </c>
      <c r="C559">
        <v>0</v>
      </c>
      <c r="D559">
        <v>0</v>
      </c>
      <c r="E559">
        <v>29</v>
      </c>
      <c r="F559">
        <v>0</v>
      </c>
      <c r="G559">
        <v>0</v>
      </c>
      <c r="H559">
        <v>1</v>
      </c>
      <c r="I559">
        <v>0</v>
      </c>
      <c r="J559">
        <v>0</v>
      </c>
      <c r="K559">
        <v>0</v>
      </c>
      <c r="L559">
        <v>0</v>
      </c>
      <c r="M559">
        <v>0</v>
      </c>
      <c r="N559">
        <v>1</v>
      </c>
      <c r="O559" t="s">
        <v>23</v>
      </c>
      <c r="P559">
        <f>VLOOKUP($A559,[2]marketing!$A$1:$I$2221,2,FALSE)</f>
        <v>0</v>
      </c>
      <c r="Q559">
        <f>VLOOKUP($A559,[2]marketing!$A$1:$I$2221,3,FALSE)</f>
        <v>1</v>
      </c>
      <c r="R559">
        <f>VLOOKUP($A559,[2]marketing!$A$1:$I$2221,4,FALSE)</f>
        <v>0</v>
      </c>
      <c r="S559">
        <f>VLOOKUP($A559,[2]marketing!$A$1:$I$2221,5,FALSE)</f>
        <v>0</v>
      </c>
      <c r="T559">
        <f>VLOOKUP($A559,[2]marketing!$A$1:$I$2221,6,FALSE)</f>
        <v>0</v>
      </c>
      <c r="U559">
        <f>VLOOKUP($A559,[2]marketing!$A$1:$I$2221,7,FALSE)</f>
        <v>0</v>
      </c>
      <c r="V559">
        <f>VLOOKUP($A559,[2]marketing!$A$1:$I$2221,8,FALSE)</f>
        <v>1</v>
      </c>
      <c r="W559" s="9">
        <f>VLOOKUP($A559,[2]marketing!$A$1:$I$2221,9,FALSE)</f>
        <v>43572</v>
      </c>
    </row>
    <row r="560" spans="1:23">
      <c r="A560">
        <v>1662</v>
      </c>
      <c r="B560">
        <v>168118</v>
      </c>
      <c r="C560">
        <v>0</v>
      </c>
      <c r="D560">
        <v>1</v>
      </c>
      <c r="E560">
        <v>57</v>
      </c>
      <c r="F560">
        <v>1</v>
      </c>
      <c r="G560">
        <v>0</v>
      </c>
      <c r="H560">
        <v>0</v>
      </c>
      <c r="I560">
        <v>0</v>
      </c>
      <c r="J560">
        <v>0</v>
      </c>
      <c r="K560">
        <v>0</v>
      </c>
      <c r="L560">
        <v>1</v>
      </c>
      <c r="M560">
        <v>0</v>
      </c>
      <c r="N560">
        <v>0</v>
      </c>
      <c r="O560" t="s">
        <v>25</v>
      </c>
      <c r="P560">
        <f>VLOOKUP($A560,[2]marketing!$A$1:$I$2221,2,FALSE)</f>
        <v>0</v>
      </c>
      <c r="Q560">
        <f>VLOOKUP($A560,[2]marketing!$A$1:$I$2221,3,FALSE)</f>
        <v>0</v>
      </c>
      <c r="R560">
        <f>VLOOKUP($A560,[2]marketing!$A$1:$I$2221,4,FALSE)</f>
        <v>0</v>
      </c>
      <c r="S560">
        <f>VLOOKUP($A560,[2]marketing!$A$1:$I$2221,5,FALSE)</f>
        <v>0</v>
      </c>
      <c r="T560">
        <f>VLOOKUP($A560,[2]marketing!$A$1:$I$2221,6,FALSE)</f>
        <v>0</v>
      </c>
      <c r="U560">
        <f>VLOOKUP($A560,[2]marketing!$A$1:$I$2221,7,FALSE)</f>
        <v>0</v>
      </c>
      <c r="V560">
        <f>VLOOKUP($A560,[2]marketing!$A$1:$I$2221,8,FALSE)</f>
        <v>0</v>
      </c>
      <c r="W560" s="9">
        <f>VLOOKUP($A560,[2]marketing!$A$1:$I$2221,9,FALSE)</f>
        <v>43914</v>
      </c>
    </row>
    <row r="561" spans="1:23">
      <c r="A561">
        <v>2235</v>
      </c>
      <c r="B561">
        <v>168118</v>
      </c>
      <c r="C561">
        <v>0</v>
      </c>
      <c r="D561">
        <v>1</v>
      </c>
      <c r="E561">
        <v>57</v>
      </c>
      <c r="F561">
        <v>1</v>
      </c>
      <c r="G561">
        <v>0</v>
      </c>
      <c r="H561">
        <v>0</v>
      </c>
      <c r="I561">
        <v>0</v>
      </c>
      <c r="J561">
        <v>0</v>
      </c>
      <c r="K561">
        <v>0</v>
      </c>
      <c r="L561">
        <v>1</v>
      </c>
      <c r="M561">
        <v>0</v>
      </c>
      <c r="N561">
        <v>0</v>
      </c>
      <c r="O561" t="s">
        <v>24</v>
      </c>
      <c r="P561">
        <f>VLOOKUP($A561,[2]marketing!$A$1:$I$2221,2,FALSE)</f>
        <v>0</v>
      </c>
      <c r="Q561">
        <f>VLOOKUP($A561,[2]marketing!$A$1:$I$2221,3,FALSE)</f>
        <v>0</v>
      </c>
      <c r="R561">
        <f>VLOOKUP($A561,[2]marketing!$A$1:$I$2221,4,FALSE)</f>
        <v>0</v>
      </c>
      <c r="S561">
        <f>VLOOKUP($A561,[2]marketing!$A$1:$I$2221,5,FALSE)</f>
        <v>0</v>
      </c>
      <c r="T561">
        <f>VLOOKUP($A561,[2]marketing!$A$1:$I$2221,6,FALSE)</f>
        <v>0</v>
      </c>
      <c r="U561">
        <f>VLOOKUP($A561,[2]marketing!$A$1:$I$2221,7,FALSE)</f>
        <v>0</v>
      </c>
      <c r="V561">
        <f>VLOOKUP($A561,[2]marketing!$A$1:$I$2221,8,FALSE)</f>
        <v>0</v>
      </c>
      <c r="W561" s="9">
        <f>VLOOKUP($A561,[2]marketing!$A$1:$I$2221,9,FALSE)</f>
        <v>43914</v>
      </c>
    </row>
    <row r="562" spans="1:23">
      <c r="A562">
        <v>3005</v>
      </c>
      <c r="B562">
        <v>168117</v>
      </c>
      <c r="C562">
        <v>0</v>
      </c>
      <c r="D562">
        <v>1</v>
      </c>
      <c r="E562">
        <v>73</v>
      </c>
      <c r="F562">
        <v>0</v>
      </c>
      <c r="G562">
        <v>0</v>
      </c>
      <c r="H562">
        <v>0</v>
      </c>
      <c r="I562">
        <v>0</v>
      </c>
      <c r="J562">
        <v>1</v>
      </c>
      <c r="K562">
        <v>0</v>
      </c>
      <c r="L562">
        <v>0</v>
      </c>
      <c r="M562">
        <v>0</v>
      </c>
      <c r="N562">
        <v>1</v>
      </c>
      <c r="O562" t="s">
        <v>23</v>
      </c>
      <c r="P562">
        <f>VLOOKUP($A562,[2]marketing!$A$1:$I$2221,2,FALSE)</f>
        <v>1</v>
      </c>
      <c r="Q562">
        <f>VLOOKUP($A562,[2]marketing!$A$1:$I$2221,3,FALSE)</f>
        <v>0</v>
      </c>
      <c r="R562">
        <f>VLOOKUP($A562,[2]marketing!$A$1:$I$2221,4,FALSE)</f>
        <v>0</v>
      </c>
      <c r="S562">
        <f>VLOOKUP($A562,[2]marketing!$A$1:$I$2221,5,FALSE)</f>
        <v>0</v>
      </c>
      <c r="T562">
        <f>VLOOKUP($A562,[2]marketing!$A$1:$I$2221,6,FALSE)</f>
        <v>0</v>
      </c>
      <c r="U562">
        <f>VLOOKUP($A562,[2]marketing!$A$1:$I$2221,7,FALSE)</f>
        <v>0</v>
      </c>
      <c r="V562">
        <f>VLOOKUP($A562,[2]marketing!$A$1:$I$2221,8,FALSE)</f>
        <v>1</v>
      </c>
      <c r="W562" s="9">
        <f>VLOOKUP($A562,[2]marketing!$A$1:$I$2221,9,FALSE)</f>
        <v>43692</v>
      </c>
    </row>
    <row r="563" spans="1:23">
      <c r="A563">
        <v>1870</v>
      </c>
      <c r="B563">
        <v>168092</v>
      </c>
      <c r="C563">
        <v>0</v>
      </c>
      <c r="D563">
        <v>0</v>
      </c>
      <c r="E563">
        <v>42</v>
      </c>
      <c r="F563">
        <v>0</v>
      </c>
      <c r="G563">
        <v>0</v>
      </c>
      <c r="H563">
        <v>1</v>
      </c>
      <c r="I563">
        <v>0</v>
      </c>
      <c r="J563">
        <v>0</v>
      </c>
      <c r="K563">
        <v>0</v>
      </c>
      <c r="L563">
        <v>0</v>
      </c>
      <c r="M563">
        <v>1</v>
      </c>
      <c r="N563">
        <v>0</v>
      </c>
      <c r="O563" t="s">
        <v>28</v>
      </c>
      <c r="P563">
        <f>VLOOKUP($A563,[2]marketing!$A$1:$I$2221,2,FALSE)</f>
        <v>0</v>
      </c>
      <c r="Q563">
        <f>VLOOKUP($A563,[2]marketing!$A$1:$I$2221,3,FALSE)</f>
        <v>0</v>
      </c>
      <c r="R563">
        <f>VLOOKUP($A563,[2]marketing!$A$1:$I$2221,4,FALSE)</f>
        <v>0</v>
      </c>
      <c r="S563">
        <f>VLOOKUP($A563,[2]marketing!$A$1:$I$2221,5,FALSE)</f>
        <v>0</v>
      </c>
      <c r="T563">
        <f>VLOOKUP($A563,[2]marketing!$A$1:$I$2221,6,FALSE)</f>
        <v>0</v>
      </c>
      <c r="U563">
        <f>VLOOKUP($A563,[2]marketing!$A$1:$I$2221,7,FALSE)</f>
        <v>0</v>
      </c>
      <c r="V563">
        <f>VLOOKUP($A563,[2]marketing!$A$1:$I$2221,8,FALSE)</f>
        <v>0</v>
      </c>
      <c r="W563" s="9">
        <f>VLOOKUP($A563,[2]marketing!$A$1:$I$2221,9,FALSE)</f>
        <v>43973</v>
      </c>
    </row>
    <row r="564" spans="1:23">
      <c r="A564">
        <v>1482</v>
      </c>
      <c r="B564">
        <v>167911</v>
      </c>
      <c r="C564">
        <v>0</v>
      </c>
      <c r="D564">
        <v>1</v>
      </c>
      <c r="E564">
        <v>71</v>
      </c>
      <c r="F564">
        <v>0</v>
      </c>
      <c r="G564">
        <v>0</v>
      </c>
      <c r="H564">
        <v>0</v>
      </c>
      <c r="I564">
        <v>1</v>
      </c>
      <c r="J564">
        <v>0</v>
      </c>
      <c r="K564">
        <v>0</v>
      </c>
      <c r="L564">
        <v>0</v>
      </c>
      <c r="M564">
        <v>0</v>
      </c>
      <c r="N564">
        <v>1</v>
      </c>
      <c r="O564" t="s">
        <v>25</v>
      </c>
      <c r="P564">
        <f>VLOOKUP($A564,[2]marketing!$A$1:$I$2221,2,FALSE)</f>
        <v>0</v>
      </c>
      <c r="Q564">
        <f>VLOOKUP($A564,[2]marketing!$A$1:$I$2221,3,FALSE)</f>
        <v>0</v>
      </c>
      <c r="R564">
        <f>VLOOKUP($A564,[2]marketing!$A$1:$I$2221,4,FALSE)</f>
        <v>0</v>
      </c>
      <c r="S564">
        <f>VLOOKUP($A564,[2]marketing!$A$1:$I$2221,5,FALSE)</f>
        <v>0</v>
      </c>
      <c r="T564">
        <f>VLOOKUP($A564,[2]marketing!$A$1:$I$2221,6,FALSE)</f>
        <v>0</v>
      </c>
      <c r="U564">
        <f>VLOOKUP($A564,[2]marketing!$A$1:$I$2221,7,FALSE)</f>
        <v>0</v>
      </c>
      <c r="V564">
        <f>VLOOKUP($A564,[2]marketing!$A$1:$I$2221,8,FALSE)</f>
        <v>0</v>
      </c>
      <c r="W564" s="9">
        <f>VLOOKUP($A564,[2]marketing!$A$1:$I$2221,9,FALSE)</f>
        <v>44130</v>
      </c>
    </row>
    <row r="565" spans="1:23">
      <c r="A565">
        <v>3070</v>
      </c>
      <c r="B565">
        <v>167911</v>
      </c>
      <c r="C565">
        <v>0</v>
      </c>
      <c r="D565">
        <v>1</v>
      </c>
      <c r="E565">
        <v>71</v>
      </c>
      <c r="F565">
        <v>0</v>
      </c>
      <c r="G565">
        <v>0</v>
      </c>
      <c r="H565">
        <v>0</v>
      </c>
      <c r="I565">
        <v>1</v>
      </c>
      <c r="J565">
        <v>0</v>
      </c>
      <c r="K565">
        <v>0</v>
      </c>
      <c r="L565">
        <v>0</v>
      </c>
      <c r="M565">
        <v>0</v>
      </c>
      <c r="N565">
        <v>1</v>
      </c>
      <c r="O565" t="s">
        <v>28</v>
      </c>
      <c r="P565">
        <f>VLOOKUP($A565,[2]marketing!$A$1:$I$2221,2,FALSE)</f>
        <v>0</v>
      </c>
      <c r="Q565">
        <f>VLOOKUP($A565,[2]marketing!$A$1:$I$2221,3,FALSE)</f>
        <v>0</v>
      </c>
      <c r="R565">
        <f>VLOOKUP($A565,[2]marketing!$A$1:$I$2221,4,FALSE)</f>
        <v>0</v>
      </c>
      <c r="S565">
        <f>VLOOKUP($A565,[2]marketing!$A$1:$I$2221,5,FALSE)</f>
        <v>0</v>
      </c>
      <c r="T565">
        <f>VLOOKUP($A565,[2]marketing!$A$1:$I$2221,6,FALSE)</f>
        <v>0</v>
      </c>
      <c r="U565">
        <f>VLOOKUP($A565,[2]marketing!$A$1:$I$2221,7,FALSE)</f>
        <v>0</v>
      </c>
      <c r="V565">
        <f>VLOOKUP($A565,[2]marketing!$A$1:$I$2221,8,FALSE)</f>
        <v>0</v>
      </c>
      <c r="W565" s="9">
        <f>VLOOKUP($A565,[2]marketing!$A$1:$I$2221,9,FALSE)</f>
        <v>44130</v>
      </c>
    </row>
    <row r="566" spans="1:23">
      <c r="A566">
        <v>1930</v>
      </c>
      <c r="B566">
        <v>167893</v>
      </c>
      <c r="C566">
        <v>0</v>
      </c>
      <c r="D566">
        <v>1</v>
      </c>
      <c r="E566">
        <v>45</v>
      </c>
      <c r="F566">
        <v>1</v>
      </c>
      <c r="G566">
        <v>0</v>
      </c>
      <c r="H566">
        <v>0</v>
      </c>
      <c r="I566">
        <v>0</v>
      </c>
      <c r="J566">
        <v>0</v>
      </c>
      <c r="K566">
        <v>0</v>
      </c>
      <c r="L566">
        <v>0</v>
      </c>
      <c r="M566">
        <v>0</v>
      </c>
      <c r="N566">
        <v>0</v>
      </c>
      <c r="O566" t="s">
        <v>28</v>
      </c>
      <c r="P566">
        <f>VLOOKUP($A566,[2]marketing!$A$1:$I$2221,2,FALSE)</f>
        <v>0</v>
      </c>
      <c r="Q566">
        <f>VLOOKUP($A566,[2]marketing!$A$1:$I$2221,3,FALSE)</f>
        <v>0</v>
      </c>
      <c r="R566">
        <f>VLOOKUP($A566,[2]marketing!$A$1:$I$2221,4,FALSE)</f>
        <v>0</v>
      </c>
      <c r="S566">
        <f>VLOOKUP($A566,[2]marketing!$A$1:$I$2221,5,FALSE)</f>
        <v>0</v>
      </c>
      <c r="T566">
        <f>VLOOKUP($A566,[2]marketing!$A$1:$I$2221,6,FALSE)</f>
        <v>0</v>
      </c>
      <c r="U566">
        <f>VLOOKUP($A566,[2]marketing!$A$1:$I$2221,7,FALSE)</f>
        <v>0</v>
      </c>
      <c r="V566">
        <f>VLOOKUP($A566,[2]marketing!$A$1:$I$2221,8,FALSE)</f>
        <v>0</v>
      </c>
      <c r="W566" s="9">
        <f>VLOOKUP($A566,[2]marketing!$A$1:$I$2221,9,FALSE)</f>
        <v>43532</v>
      </c>
    </row>
    <row r="567" spans="1:23">
      <c r="A567">
        <v>2513</v>
      </c>
      <c r="B567">
        <v>167786</v>
      </c>
      <c r="C567">
        <v>0</v>
      </c>
      <c r="D567">
        <v>0</v>
      </c>
      <c r="E567">
        <v>61</v>
      </c>
      <c r="F567">
        <v>0</v>
      </c>
      <c r="G567">
        <v>0</v>
      </c>
      <c r="H567">
        <v>0</v>
      </c>
      <c r="I567">
        <v>0</v>
      </c>
      <c r="J567">
        <v>1</v>
      </c>
      <c r="K567">
        <v>0</v>
      </c>
      <c r="L567">
        <v>0</v>
      </c>
      <c r="M567">
        <v>0</v>
      </c>
      <c r="N567">
        <v>1</v>
      </c>
      <c r="O567" t="s">
        <v>23</v>
      </c>
      <c r="P567">
        <f>VLOOKUP($A567,[2]marketing!$A$1:$I$2221,2,FALSE)</f>
        <v>0</v>
      </c>
      <c r="Q567">
        <f>VLOOKUP($A567,[2]marketing!$A$1:$I$2221,3,FALSE)</f>
        <v>0</v>
      </c>
      <c r="R567">
        <f>VLOOKUP($A567,[2]marketing!$A$1:$I$2221,4,FALSE)</f>
        <v>0</v>
      </c>
      <c r="S567">
        <f>VLOOKUP($A567,[2]marketing!$A$1:$I$2221,5,FALSE)</f>
        <v>0</v>
      </c>
      <c r="T567">
        <f>VLOOKUP($A567,[2]marketing!$A$1:$I$2221,6,FALSE)</f>
        <v>0</v>
      </c>
      <c r="U567">
        <f>VLOOKUP($A567,[2]marketing!$A$1:$I$2221,7,FALSE)</f>
        <v>0</v>
      </c>
      <c r="V567">
        <f>VLOOKUP($A567,[2]marketing!$A$1:$I$2221,8,FALSE)</f>
        <v>1</v>
      </c>
      <c r="W567" s="9">
        <f>VLOOKUP($A567,[2]marketing!$A$1:$I$2221,9,FALSE)</f>
        <v>43964</v>
      </c>
    </row>
    <row r="568" spans="1:23">
      <c r="A568">
        <v>3153</v>
      </c>
      <c r="B568">
        <v>167716</v>
      </c>
      <c r="C568">
        <v>0</v>
      </c>
      <c r="D568">
        <v>1</v>
      </c>
      <c r="E568">
        <v>60</v>
      </c>
      <c r="F568">
        <v>0</v>
      </c>
      <c r="G568">
        <v>1</v>
      </c>
      <c r="H568">
        <v>0</v>
      </c>
      <c r="I568">
        <v>0</v>
      </c>
      <c r="J568">
        <v>0</v>
      </c>
      <c r="K568">
        <v>0</v>
      </c>
      <c r="L568">
        <v>1</v>
      </c>
      <c r="M568">
        <v>0</v>
      </c>
      <c r="N568">
        <v>0</v>
      </c>
      <c r="O568" t="s">
        <v>24</v>
      </c>
      <c r="P568">
        <f>VLOOKUP($A568,[2]marketing!$A$1:$I$2221,2,FALSE)</f>
        <v>0</v>
      </c>
      <c r="Q568">
        <f>VLOOKUP($A568,[2]marketing!$A$1:$I$2221,3,FALSE)</f>
        <v>1</v>
      </c>
      <c r="R568">
        <f>VLOOKUP($A568,[2]marketing!$A$1:$I$2221,4,FALSE)</f>
        <v>0</v>
      </c>
      <c r="S568">
        <f>VLOOKUP($A568,[2]marketing!$A$1:$I$2221,5,FALSE)</f>
        <v>0</v>
      </c>
      <c r="T568">
        <f>VLOOKUP($A568,[2]marketing!$A$1:$I$2221,6,FALSE)</f>
        <v>0</v>
      </c>
      <c r="U568">
        <f>VLOOKUP($A568,[2]marketing!$A$1:$I$2221,7,FALSE)</f>
        <v>0</v>
      </c>
      <c r="V568">
        <f>VLOOKUP($A568,[2]marketing!$A$1:$I$2221,8,FALSE)</f>
        <v>0</v>
      </c>
      <c r="W568" s="9">
        <f>VLOOKUP($A568,[2]marketing!$A$1:$I$2221,9,FALSE)</f>
        <v>43633</v>
      </c>
    </row>
    <row r="569" spans="1:23">
      <c r="A569">
        <v>1059</v>
      </c>
      <c r="B569">
        <v>167680</v>
      </c>
      <c r="C569">
        <v>0</v>
      </c>
      <c r="D569">
        <v>1</v>
      </c>
      <c r="E569">
        <v>69</v>
      </c>
      <c r="F569">
        <v>0</v>
      </c>
      <c r="G569">
        <v>0</v>
      </c>
      <c r="H569">
        <v>0</v>
      </c>
      <c r="I569">
        <v>0</v>
      </c>
      <c r="J569">
        <v>1</v>
      </c>
      <c r="K569">
        <v>0</v>
      </c>
      <c r="L569">
        <v>0</v>
      </c>
      <c r="M569">
        <v>0</v>
      </c>
      <c r="N569">
        <v>1</v>
      </c>
      <c r="O569" t="s">
        <v>24</v>
      </c>
      <c r="P569">
        <f>VLOOKUP($A569,[2]marketing!$A$1:$I$2221,2,FALSE)</f>
        <v>0</v>
      </c>
      <c r="Q569">
        <f>VLOOKUP($A569,[2]marketing!$A$1:$I$2221,3,FALSE)</f>
        <v>0</v>
      </c>
      <c r="R569">
        <f>VLOOKUP($A569,[2]marketing!$A$1:$I$2221,4,FALSE)</f>
        <v>0</v>
      </c>
      <c r="S569">
        <f>VLOOKUP($A569,[2]marketing!$A$1:$I$2221,5,FALSE)</f>
        <v>0</v>
      </c>
      <c r="T569">
        <f>VLOOKUP($A569,[2]marketing!$A$1:$I$2221,6,FALSE)</f>
        <v>0</v>
      </c>
      <c r="U569">
        <f>VLOOKUP($A569,[2]marketing!$A$1:$I$2221,7,FALSE)</f>
        <v>0</v>
      </c>
      <c r="V569">
        <f>VLOOKUP($A569,[2]marketing!$A$1:$I$2221,8,FALSE)</f>
        <v>0</v>
      </c>
      <c r="W569" s="9">
        <f>VLOOKUP($A569,[2]marketing!$A$1:$I$2221,9,FALSE)</f>
        <v>43785</v>
      </c>
    </row>
    <row r="570" spans="1:23">
      <c r="A570">
        <v>2040</v>
      </c>
      <c r="B570">
        <v>167605</v>
      </c>
      <c r="C570">
        <v>0</v>
      </c>
      <c r="D570">
        <v>0</v>
      </c>
      <c r="E570">
        <v>33</v>
      </c>
      <c r="F570">
        <v>0</v>
      </c>
      <c r="G570">
        <v>0</v>
      </c>
      <c r="H570">
        <v>0</v>
      </c>
      <c r="I570">
        <v>1</v>
      </c>
      <c r="J570">
        <v>0</v>
      </c>
      <c r="K570">
        <v>0</v>
      </c>
      <c r="L570">
        <v>1</v>
      </c>
      <c r="M570">
        <v>0</v>
      </c>
      <c r="N570">
        <v>0</v>
      </c>
      <c r="O570" t="s">
        <v>25</v>
      </c>
      <c r="P570">
        <f>VLOOKUP($A570,[2]marketing!$A$1:$I$2221,2,FALSE)</f>
        <v>0</v>
      </c>
      <c r="Q570">
        <f>VLOOKUP($A570,[2]marketing!$A$1:$I$2221,3,FALSE)</f>
        <v>0</v>
      </c>
      <c r="R570">
        <f>VLOOKUP($A570,[2]marketing!$A$1:$I$2221,4,FALSE)</f>
        <v>0</v>
      </c>
      <c r="S570">
        <f>VLOOKUP($A570,[2]marketing!$A$1:$I$2221,5,FALSE)</f>
        <v>0</v>
      </c>
      <c r="T570">
        <f>VLOOKUP($A570,[2]marketing!$A$1:$I$2221,6,FALSE)</f>
        <v>0</v>
      </c>
      <c r="U570">
        <f>VLOOKUP($A570,[2]marketing!$A$1:$I$2221,7,FALSE)</f>
        <v>0</v>
      </c>
      <c r="V570">
        <f>VLOOKUP($A570,[2]marketing!$A$1:$I$2221,8,FALSE)</f>
        <v>0</v>
      </c>
      <c r="W570" s="9">
        <f>VLOOKUP($A570,[2]marketing!$A$1:$I$2221,9,FALSE)</f>
        <v>43713</v>
      </c>
    </row>
    <row r="571" spans="1:23">
      <c r="A571">
        <v>1235</v>
      </c>
      <c r="B571">
        <v>167546</v>
      </c>
      <c r="C571">
        <v>0</v>
      </c>
      <c r="D571">
        <v>0</v>
      </c>
      <c r="E571">
        <v>32</v>
      </c>
      <c r="F571">
        <v>0</v>
      </c>
      <c r="G571">
        <v>1</v>
      </c>
      <c r="H571">
        <v>0</v>
      </c>
      <c r="I571">
        <v>0</v>
      </c>
      <c r="J571">
        <v>0</v>
      </c>
      <c r="K571">
        <v>0</v>
      </c>
      <c r="L571">
        <v>0</v>
      </c>
      <c r="M571">
        <v>0</v>
      </c>
      <c r="N571">
        <v>1</v>
      </c>
      <c r="O571" t="s">
        <v>23</v>
      </c>
      <c r="P571">
        <f>VLOOKUP($A571,[2]marketing!$A$1:$I$2221,2,FALSE)</f>
        <v>0</v>
      </c>
      <c r="Q571">
        <f>VLOOKUP($A571,[2]marketing!$A$1:$I$2221,3,FALSE)</f>
        <v>0</v>
      </c>
      <c r="R571">
        <f>VLOOKUP($A571,[2]marketing!$A$1:$I$2221,4,FALSE)</f>
        <v>0</v>
      </c>
      <c r="S571">
        <f>VLOOKUP($A571,[2]marketing!$A$1:$I$2221,5,FALSE)</f>
        <v>0</v>
      </c>
      <c r="T571">
        <f>VLOOKUP($A571,[2]marketing!$A$1:$I$2221,6,FALSE)</f>
        <v>0</v>
      </c>
      <c r="U571">
        <f>VLOOKUP($A571,[2]marketing!$A$1:$I$2221,7,FALSE)</f>
        <v>0</v>
      </c>
      <c r="V571">
        <f>VLOOKUP($A571,[2]marketing!$A$1:$I$2221,8,FALSE)</f>
        <v>0</v>
      </c>
      <c r="W571" s="9">
        <f>VLOOKUP($A571,[2]marketing!$A$1:$I$2221,9,FALSE)</f>
        <v>43501</v>
      </c>
    </row>
    <row r="572" spans="1:23">
      <c r="A572">
        <v>2865</v>
      </c>
      <c r="B572">
        <v>167546</v>
      </c>
      <c r="C572">
        <v>0</v>
      </c>
      <c r="D572">
        <v>0</v>
      </c>
      <c r="E572">
        <v>32</v>
      </c>
      <c r="F572">
        <v>0</v>
      </c>
      <c r="G572">
        <v>1</v>
      </c>
      <c r="H572">
        <v>0</v>
      </c>
      <c r="I572">
        <v>0</v>
      </c>
      <c r="J572">
        <v>0</v>
      </c>
      <c r="K572">
        <v>0</v>
      </c>
      <c r="L572">
        <v>0</v>
      </c>
      <c r="M572">
        <v>0</v>
      </c>
      <c r="N572">
        <v>1</v>
      </c>
      <c r="O572" t="s">
        <v>24</v>
      </c>
      <c r="P572">
        <f>VLOOKUP($A572,[2]marketing!$A$1:$I$2221,2,FALSE)</f>
        <v>0</v>
      </c>
      <c r="Q572">
        <f>VLOOKUP($A572,[2]marketing!$A$1:$I$2221,3,FALSE)</f>
        <v>0</v>
      </c>
      <c r="R572">
        <f>VLOOKUP($A572,[2]marketing!$A$1:$I$2221,4,FALSE)</f>
        <v>0</v>
      </c>
      <c r="S572">
        <f>VLOOKUP($A572,[2]marketing!$A$1:$I$2221,5,FALSE)</f>
        <v>0</v>
      </c>
      <c r="T572">
        <f>VLOOKUP($A572,[2]marketing!$A$1:$I$2221,6,FALSE)</f>
        <v>0</v>
      </c>
      <c r="U572">
        <f>VLOOKUP($A572,[2]marketing!$A$1:$I$2221,7,FALSE)</f>
        <v>0</v>
      </c>
      <c r="V572">
        <f>VLOOKUP($A572,[2]marketing!$A$1:$I$2221,8,FALSE)</f>
        <v>0</v>
      </c>
      <c r="W572" s="9">
        <f>VLOOKUP($A572,[2]marketing!$A$1:$I$2221,9,FALSE)</f>
        <v>43501</v>
      </c>
    </row>
    <row r="573" spans="1:23">
      <c r="A573">
        <v>1918</v>
      </c>
      <c r="B573">
        <v>167536</v>
      </c>
      <c r="C573">
        <v>0</v>
      </c>
      <c r="D573">
        <v>1</v>
      </c>
      <c r="E573">
        <v>50</v>
      </c>
      <c r="F573">
        <v>0</v>
      </c>
      <c r="G573">
        <v>1</v>
      </c>
      <c r="H573">
        <v>0</v>
      </c>
      <c r="I573">
        <v>0</v>
      </c>
      <c r="J573">
        <v>0</v>
      </c>
      <c r="K573">
        <v>0</v>
      </c>
      <c r="L573">
        <v>0</v>
      </c>
      <c r="M573">
        <v>0</v>
      </c>
      <c r="N573">
        <v>1</v>
      </c>
      <c r="O573" t="s">
        <v>28</v>
      </c>
      <c r="P573">
        <f>VLOOKUP($A573,[2]marketing!$A$1:$I$2221,2,FALSE)</f>
        <v>0</v>
      </c>
      <c r="Q573">
        <f>VLOOKUP($A573,[2]marketing!$A$1:$I$2221,3,FALSE)</f>
        <v>0</v>
      </c>
      <c r="R573">
        <f>VLOOKUP($A573,[2]marketing!$A$1:$I$2221,4,FALSE)</f>
        <v>0</v>
      </c>
      <c r="S573">
        <f>VLOOKUP($A573,[2]marketing!$A$1:$I$2221,5,FALSE)</f>
        <v>1</v>
      </c>
      <c r="T573">
        <f>VLOOKUP($A573,[2]marketing!$A$1:$I$2221,6,FALSE)</f>
        <v>0</v>
      </c>
      <c r="U573">
        <f>VLOOKUP($A573,[2]marketing!$A$1:$I$2221,7,FALSE)</f>
        <v>0</v>
      </c>
      <c r="V573">
        <f>VLOOKUP($A573,[2]marketing!$A$1:$I$2221,8,FALSE)</f>
        <v>0</v>
      </c>
      <c r="W573" s="9">
        <f>VLOOKUP($A573,[2]marketing!$A$1:$I$2221,9,FALSE)</f>
        <v>43765</v>
      </c>
    </row>
    <row r="574" spans="1:23">
      <c r="A574">
        <v>2974</v>
      </c>
      <c r="B574">
        <v>167506</v>
      </c>
      <c r="C574">
        <v>0</v>
      </c>
      <c r="D574">
        <v>1</v>
      </c>
      <c r="E574">
        <v>40</v>
      </c>
      <c r="F574">
        <v>0</v>
      </c>
      <c r="G574">
        <v>0</v>
      </c>
      <c r="H574">
        <v>1</v>
      </c>
      <c r="I574">
        <v>0</v>
      </c>
      <c r="J574">
        <v>0</v>
      </c>
      <c r="K574">
        <v>0</v>
      </c>
      <c r="L574">
        <v>0</v>
      </c>
      <c r="M574">
        <v>0</v>
      </c>
      <c r="N574">
        <v>0</v>
      </c>
      <c r="O574" t="s">
        <v>28</v>
      </c>
      <c r="P574">
        <f>VLOOKUP($A574,[2]marketing!$A$1:$I$2221,2,FALSE)</f>
        <v>0</v>
      </c>
      <c r="Q574">
        <f>VLOOKUP($A574,[2]marketing!$A$1:$I$2221,3,FALSE)</f>
        <v>0</v>
      </c>
      <c r="R574">
        <f>VLOOKUP($A574,[2]marketing!$A$1:$I$2221,4,FALSE)</f>
        <v>0</v>
      </c>
      <c r="S574">
        <f>VLOOKUP($A574,[2]marketing!$A$1:$I$2221,5,FALSE)</f>
        <v>0</v>
      </c>
      <c r="T574">
        <f>VLOOKUP($A574,[2]marketing!$A$1:$I$2221,6,FALSE)</f>
        <v>0</v>
      </c>
      <c r="U574">
        <f>VLOOKUP($A574,[2]marketing!$A$1:$I$2221,7,FALSE)</f>
        <v>0</v>
      </c>
      <c r="V574">
        <f>VLOOKUP($A574,[2]marketing!$A$1:$I$2221,8,FALSE)</f>
        <v>0</v>
      </c>
      <c r="W574" s="9">
        <f>VLOOKUP($A574,[2]marketing!$A$1:$I$2221,9,FALSE)</f>
        <v>43990</v>
      </c>
    </row>
    <row r="575" spans="1:23">
      <c r="A575">
        <v>2906</v>
      </c>
      <c r="B575">
        <v>167472</v>
      </c>
      <c r="C575">
        <v>0</v>
      </c>
      <c r="D575">
        <v>1</v>
      </c>
      <c r="E575">
        <v>73</v>
      </c>
      <c r="F575">
        <v>0</v>
      </c>
      <c r="G575">
        <v>1</v>
      </c>
      <c r="H575">
        <v>0</v>
      </c>
      <c r="I575">
        <v>0</v>
      </c>
      <c r="J575">
        <v>0</v>
      </c>
      <c r="K575">
        <v>0</v>
      </c>
      <c r="L575">
        <v>0</v>
      </c>
      <c r="M575">
        <v>0</v>
      </c>
      <c r="N575">
        <v>1</v>
      </c>
      <c r="O575" t="s">
        <v>27</v>
      </c>
      <c r="P575">
        <f>VLOOKUP($A575,[2]marketing!$A$1:$I$2221,2,FALSE)</f>
        <v>0</v>
      </c>
      <c r="Q575">
        <f>VLOOKUP($A575,[2]marketing!$A$1:$I$2221,3,FALSE)</f>
        <v>0</v>
      </c>
      <c r="R575">
        <f>VLOOKUP($A575,[2]marketing!$A$1:$I$2221,4,FALSE)</f>
        <v>0</v>
      </c>
      <c r="S575">
        <f>VLOOKUP($A575,[2]marketing!$A$1:$I$2221,5,FALSE)</f>
        <v>0</v>
      </c>
      <c r="T575">
        <f>VLOOKUP($A575,[2]marketing!$A$1:$I$2221,6,FALSE)</f>
        <v>0</v>
      </c>
      <c r="U575">
        <f>VLOOKUP($A575,[2]marketing!$A$1:$I$2221,7,FALSE)</f>
        <v>0</v>
      </c>
      <c r="V575">
        <f>VLOOKUP($A575,[2]marketing!$A$1:$I$2221,8,FALSE)</f>
        <v>0</v>
      </c>
      <c r="W575" s="9">
        <f>VLOOKUP($A575,[2]marketing!$A$1:$I$2221,9,FALSE)</f>
        <v>43894</v>
      </c>
    </row>
    <row r="576" spans="1:23">
      <c r="A576">
        <v>1635</v>
      </c>
      <c r="B576">
        <v>167445</v>
      </c>
      <c r="C576">
        <v>0</v>
      </c>
      <c r="D576">
        <v>1</v>
      </c>
      <c r="E576">
        <v>46</v>
      </c>
      <c r="F576">
        <v>0</v>
      </c>
      <c r="G576">
        <v>1</v>
      </c>
      <c r="H576">
        <v>0</v>
      </c>
      <c r="I576">
        <v>0</v>
      </c>
      <c r="J576">
        <v>0</v>
      </c>
      <c r="K576">
        <v>0</v>
      </c>
      <c r="L576">
        <v>1</v>
      </c>
      <c r="M576">
        <v>0</v>
      </c>
      <c r="N576">
        <v>0</v>
      </c>
      <c r="O576" t="s">
        <v>24</v>
      </c>
      <c r="P576">
        <f>VLOOKUP($A576,[2]marketing!$A$1:$I$2221,2,FALSE)</f>
        <v>0</v>
      </c>
      <c r="Q576">
        <f>VLOOKUP($A576,[2]marketing!$A$1:$I$2221,3,FALSE)</f>
        <v>0</v>
      </c>
      <c r="R576">
        <f>VLOOKUP($A576,[2]marketing!$A$1:$I$2221,4,FALSE)</f>
        <v>0</v>
      </c>
      <c r="S576">
        <f>VLOOKUP($A576,[2]marketing!$A$1:$I$2221,5,FALSE)</f>
        <v>0</v>
      </c>
      <c r="T576">
        <f>VLOOKUP($A576,[2]marketing!$A$1:$I$2221,6,FALSE)</f>
        <v>0</v>
      </c>
      <c r="U576">
        <f>VLOOKUP($A576,[2]marketing!$A$1:$I$2221,7,FALSE)</f>
        <v>0</v>
      </c>
      <c r="V576">
        <f>VLOOKUP($A576,[2]marketing!$A$1:$I$2221,8,FALSE)</f>
        <v>0</v>
      </c>
      <c r="W576" s="9">
        <f>VLOOKUP($A576,[2]marketing!$A$1:$I$2221,9,FALSE)</f>
        <v>43482</v>
      </c>
    </row>
    <row r="577" spans="1:23">
      <c r="A577">
        <v>2530</v>
      </c>
      <c r="B577">
        <v>167445</v>
      </c>
      <c r="C577">
        <v>0</v>
      </c>
      <c r="D577">
        <v>1</v>
      </c>
      <c r="E577">
        <v>46</v>
      </c>
      <c r="F577">
        <v>0</v>
      </c>
      <c r="G577">
        <v>1</v>
      </c>
      <c r="H577">
        <v>0</v>
      </c>
      <c r="I577">
        <v>0</v>
      </c>
      <c r="J577">
        <v>0</v>
      </c>
      <c r="K577">
        <v>0</v>
      </c>
      <c r="L577">
        <v>1</v>
      </c>
      <c r="M577">
        <v>0</v>
      </c>
      <c r="N577">
        <v>0</v>
      </c>
      <c r="O577" t="s">
        <v>28</v>
      </c>
      <c r="P577">
        <f>VLOOKUP($A577,[2]marketing!$A$1:$I$2221,2,FALSE)</f>
        <v>0</v>
      </c>
      <c r="Q577">
        <f>VLOOKUP($A577,[2]marketing!$A$1:$I$2221,3,FALSE)</f>
        <v>0</v>
      </c>
      <c r="R577">
        <f>VLOOKUP($A577,[2]marketing!$A$1:$I$2221,4,FALSE)</f>
        <v>0</v>
      </c>
      <c r="S577">
        <f>VLOOKUP($A577,[2]marketing!$A$1:$I$2221,5,FALSE)</f>
        <v>0</v>
      </c>
      <c r="T577">
        <f>VLOOKUP($A577,[2]marketing!$A$1:$I$2221,6,FALSE)</f>
        <v>0</v>
      </c>
      <c r="U577">
        <f>VLOOKUP($A577,[2]marketing!$A$1:$I$2221,7,FALSE)</f>
        <v>0</v>
      </c>
      <c r="V577">
        <f>VLOOKUP($A577,[2]marketing!$A$1:$I$2221,8,FALSE)</f>
        <v>0</v>
      </c>
      <c r="W577" s="9">
        <f>VLOOKUP($A577,[2]marketing!$A$1:$I$2221,9,FALSE)</f>
        <v>43482</v>
      </c>
    </row>
    <row r="578" spans="1:23">
      <c r="A578">
        <v>3037</v>
      </c>
      <c r="B578">
        <v>167445</v>
      </c>
      <c r="C578">
        <v>0</v>
      </c>
      <c r="D578">
        <v>1</v>
      </c>
      <c r="E578">
        <v>46</v>
      </c>
      <c r="F578">
        <v>0</v>
      </c>
      <c r="G578">
        <v>1</v>
      </c>
      <c r="H578">
        <v>0</v>
      </c>
      <c r="I578">
        <v>0</v>
      </c>
      <c r="J578">
        <v>0</v>
      </c>
      <c r="K578">
        <v>0</v>
      </c>
      <c r="L578">
        <v>1</v>
      </c>
      <c r="M578">
        <v>0</v>
      </c>
      <c r="N578">
        <v>0</v>
      </c>
      <c r="O578" t="s">
        <v>26</v>
      </c>
      <c r="P578">
        <f>VLOOKUP($A578,[2]marketing!$A$1:$I$2221,2,FALSE)</f>
        <v>0</v>
      </c>
      <c r="Q578">
        <f>VLOOKUP($A578,[2]marketing!$A$1:$I$2221,3,FALSE)</f>
        <v>0</v>
      </c>
      <c r="R578">
        <f>VLOOKUP($A578,[2]marketing!$A$1:$I$2221,4,FALSE)</f>
        <v>0</v>
      </c>
      <c r="S578">
        <f>VLOOKUP($A578,[2]marketing!$A$1:$I$2221,5,FALSE)</f>
        <v>0</v>
      </c>
      <c r="T578">
        <f>VLOOKUP($A578,[2]marketing!$A$1:$I$2221,6,FALSE)</f>
        <v>0</v>
      </c>
      <c r="U578">
        <f>VLOOKUP($A578,[2]marketing!$A$1:$I$2221,7,FALSE)</f>
        <v>0</v>
      </c>
      <c r="V578">
        <f>VLOOKUP($A578,[2]marketing!$A$1:$I$2221,8,FALSE)</f>
        <v>0</v>
      </c>
      <c r="W578" s="9">
        <f>VLOOKUP($A578,[2]marketing!$A$1:$I$2221,9,FALSE)</f>
        <v>43482</v>
      </c>
    </row>
    <row r="579" spans="1:23">
      <c r="A579">
        <v>2232</v>
      </c>
      <c r="B579">
        <v>167433</v>
      </c>
      <c r="C579">
        <v>0</v>
      </c>
      <c r="D579">
        <v>2</v>
      </c>
      <c r="E579">
        <v>68</v>
      </c>
      <c r="F579">
        <v>0</v>
      </c>
      <c r="G579">
        <v>1</v>
      </c>
      <c r="H579">
        <v>0</v>
      </c>
      <c r="I579">
        <v>0</v>
      </c>
      <c r="J579">
        <v>0</v>
      </c>
      <c r="K579">
        <v>0</v>
      </c>
      <c r="L579">
        <v>1</v>
      </c>
      <c r="M579">
        <v>0</v>
      </c>
      <c r="N579">
        <v>0</v>
      </c>
      <c r="O579" t="s">
        <v>25</v>
      </c>
      <c r="P579">
        <f>VLOOKUP($A579,[2]marketing!$A$1:$I$2221,2,FALSE)</f>
        <v>0</v>
      </c>
      <c r="Q579">
        <f>VLOOKUP($A579,[2]marketing!$A$1:$I$2221,3,FALSE)</f>
        <v>1</v>
      </c>
      <c r="R579">
        <f>VLOOKUP($A579,[2]marketing!$A$1:$I$2221,4,FALSE)</f>
        <v>0</v>
      </c>
      <c r="S579">
        <f>VLOOKUP($A579,[2]marketing!$A$1:$I$2221,5,FALSE)</f>
        <v>0</v>
      </c>
      <c r="T579">
        <f>VLOOKUP($A579,[2]marketing!$A$1:$I$2221,6,FALSE)</f>
        <v>0</v>
      </c>
      <c r="U579">
        <f>VLOOKUP($A579,[2]marketing!$A$1:$I$2221,7,FALSE)</f>
        <v>0</v>
      </c>
      <c r="V579">
        <f>VLOOKUP($A579,[2]marketing!$A$1:$I$2221,8,FALSE)</f>
        <v>0</v>
      </c>
      <c r="W579" s="9">
        <f>VLOOKUP($A579,[2]marketing!$A$1:$I$2221,9,FALSE)</f>
        <v>43820</v>
      </c>
    </row>
    <row r="580" spans="1:23">
      <c r="A580">
        <v>1717</v>
      </c>
      <c r="B580">
        <v>167432</v>
      </c>
      <c r="C580">
        <v>0</v>
      </c>
      <c r="D580">
        <v>1</v>
      </c>
      <c r="E580">
        <v>47</v>
      </c>
      <c r="F580">
        <v>0</v>
      </c>
      <c r="G580">
        <v>1</v>
      </c>
      <c r="H580">
        <v>0</v>
      </c>
      <c r="I580">
        <v>0</v>
      </c>
      <c r="J580">
        <v>0</v>
      </c>
      <c r="K580">
        <v>0</v>
      </c>
      <c r="L580">
        <v>1</v>
      </c>
      <c r="M580">
        <v>0</v>
      </c>
      <c r="N580">
        <v>0</v>
      </c>
      <c r="O580" t="s">
        <v>26</v>
      </c>
      <c r="P580">
        <f>VLOOKUP($A580,[2]marketing!$A$1:$I$2221,2,FALSE)</f>
        <v>0</v>
      </c>
      <c r="Q580">
        <f>VLOOKUP($A580,[2]marketing!$A$1:$I$2221,3,FALSE)</f>
        <v>0</v>
      </c>
      <c r="R580">
        <f>VLOOKUP($A580,[2]marketing!$A$1:$I$2221,4,FALSE)</f>
        <v>0</v>
      </c>
      <c r="S580">
        <f>VLOOKUP($A580,[2]marketing!$A$1:$I$2221,5,FALSE)</f>
        <v>0</v>
      </c>
      <c r="T580">
        <f>VLOOKUP($A580,[2]marketing!$A$1:$I$2221,6,FALSE)</f>
        <v>0</v>
      </c>
      <c r="U580">
        <f>VLOOKUP($A580,[2]marketing!$A$1:$I$2221,7,FALSE)</f>
        <v>0</v>
      </c>
      <c r="V580">
        <f>VLOOKUP($A580,[2]marketing!$A$1:$I$2221,8,FALSE)</f>
        <v>0</v>
      </c>
      <c r="W580" s="9">
        <f>VLOOKUP($A580,[2]marketing!$A$1:$I$2221,9,FALSE)</f>
        <v>43711</v>
      </c>
    </row>
    <row r="581" spans="1:23">
      <c r="A581">
        <v>1748</v>
      </c>
      <c r="B581">
        <v>167430</v>
      </c>
      <c r="C581">
        <v>0</v>
      </c>
      <c r="D581">
        <v>0</v>
      </c>
      <c r="E581">
        <v>33</v>
      </c>
      <c r="F581">
        <v>0</v>
      </c>
      <c r="G581">
        <v>0</v>
      </c>
      <c r="H581">
        <v>0</v>
      </c>
      <c r="I581">
        <v>1</v>
      </c>
      <c r="J581">
        <v>0</v>
      </c>
      <c r="K581">
        <v>0</v>
      </c>
      <c r="L581">
        <v>1</v>
      </c>
      <c r="M581">
        <v>0</v>
      </c>
      <c r="N581">
        <v>0</v>
      </c>
      <c r="O581" t="s">
        <v>27</v>
      </c>
      <c r="P581">
        <f>VLOOKUP($A581,[2]marketing!$A$1:$I$2221,2,FALSE)</f>
        <v>0</v>
      </c>
      <c r="Q581">
        <f>VLOOKUP($A581,[2]marketing!$A$1:$I$2221,3,FALSE)</f>
        <v>0</v>
      </c>
      <c r="R581">
        <f>VLOOKUP($A581,[2]marketing!$A$1:$I$2221,4,FALSE)</f>
        <v>0</v>
      </c>
      <c r="S581">
        <f>VLOOKUP($A581,[2]marketing!$A$1:$I$2221,5,FALSE)</f>
        <v>0</v>
      </c>
      <c r="T581">
        <f>VLOOKUP($A581,[2]marketing!$A$1:$I$2221,6,FALSE)</f>
        <v>0</v>
      </c>
      <c r="U581">
        <f>VLOOKUP($A581,[2]marketing!$A$1:$I$2221,7,FALSE)</f>
        <v>0</v>
      </c>
      <c r="V581">
        <f>VLOOKUP($A581,[2]marketing!$A$1:$I$2221,8,FALSE)</f>
        <v>0</v>
      </c>
      <c r="W581" s="9">
        <f>VLOOKUP($A581,[2]marketing!$A$1:$I$2221,9,FALSE)</f>
        <v>43506</v>
      </c>
    </row>
    <row r="582" spans="1:23">
      <c r="A582">
        <v>2445</v>
      </c>
      <c r="B582">
        <v>167419</v>
      </c>
      <c r="C582">
        <v>0</v>
      </c>
      <c r="D582">
        <v>1</v>
      </c>
      <c r="E582">
        <v>50</v>
      </c>
      <c r="F582">
        <v>0</v>
      </c>
      <c r="G582">
        <v>0</v>
      </c>
      <c r="H582">
        <v>0</v>
      </c>
      <c r="I582">
        <v>1</v>
      </c>
      <c r="J582">
        <v>0</v>
      </c>
      <c r="K582">
        <v>0</v>
      </c>
      <c r="L582">
        <v>1</v>
      </c>
      <c r="M582">
        <v>0</v>
      </c>
      <c r="N582">
        <v>0</v>
      </c>
      <c r="O582" t="s">
        <v>24</v>
      </c>
      <c r="P582">
        <f>VLOOKUP($A582,[2]marketing!$A$1:$I$2221,2,FALSE)</f>
        <v>0</v>
      </c>
      <c r="Q582">
        <f>VLOOKUP($A582,[2]marketing!$A$1:$I$2221,3,FALSE)</f>
        <v>0</v>
      </c>
      <c r="R582">
        <f>VLOOKUP($A582,[2]marketing!$A$1:$I$2221,4,FALSE)</f>
        <v>0</v>
      </c>
      <c r="S582">
        <f>VLOOKUP($A582,[2]marketing!$A$1:$I$2221,5,FALSE)</f>
        <v>0</v>
      </c>
      <c r="T582">
        <f>VLOOKUP($A582,[2]marketing!$A$1:$I$2221,6,FALSE)</f>
        <v>0</v>
      </c>
      <c r="U582">
        <f>VLOOKUP($A582,[2]marketing!$A$1:$I$2221,7,FALSE)</f>
        <v>0</v>
      </c>
      <c r="V582">
        <f>VLOOKUP($A582,[2]marketing!$A$1:$I$2221,8,FALSE)</f>
        <v>0</v>
      </c>
      <c r="W582" s="9">
        <f>VLOOKUP($A582,[2]marketing!$A$1:$I$2221,9,FALSE)</f>
        <v>43639</v>
      </c>
    </row>
    <row r="583" spans="1:23">
      <c r="A583">
        <v>2886</v>
      </c>
      <c r="B583">
        <v>167384</v>
      </c>
      <c r="C583">
        <v>0</v>
      </c>
      <c r="D583">
        <v>1</v>
      </c>
      <c r="E583">
        <v>50</v>
      </c>
      <c r="F583">
        <v>0</v>
      </c>
      <c r="G583">
        <v>0</v>
      </c>
      <c r="H583">
        <v>1</v>
      </c>
      <c r="I583">
        <v>0</v>
      </c>
      <c r="J583">
        <v>0</v>
      </c>
      <c r="K583">
        <v>0</v>
      </c>
      <c r="L583">
        <v>1</v>
      </c>
      <c r="M583">
        <v>0</v>
      </c>
      <c r="N583">
        <v>0</v>
      </c>
      <c r="O583" t="s">
        <v>25</v>
      </c>
      <c r="P583">
        <f>VLOOKUP($A583,[2]marketing!$A$1:$I$2221,2,FALSE)</f>
        <v>0</v>
      </c>
      <c r="Q583">
        <f>VLOOKUP($A583,[2]marketing!$A$1:$I$2221,3,FALSE)</f>
        <v>1</v>
      </c>
      <c r="R583">
        <f>VLOOKUP($A583,[2]marketing!$A$1:$I$2221,4,FALSE)</f>
        <v>0</v>
      </c>
      <c r="S583">
        <f>VLOOKUP($A583,[2]marketing!$A$1:$I$2221,5,FALSE)</f>
        <v>0</v>
      </c>
      <c r="T583">
        <f>VLOOKUP($A583,[2]marketing!$A$1:$I$2221,6,FALSE)</f>
        <v>0</v>
      </c>
      <c r="U583">
        <f>VLOOKUP($A583,[2]marketing!$A$1:$I$2221,7,FALSE)</f>
        <v>0</v>
      </c>
      <c r="V583">
        <f>VLOOKUP($A583,[2]marketing!$A$1:$I$2221,8,FALSE)</f>
        <v>0</v>
      </c>
      <c r="W583" s="9">
        <f>VLOOKUP($A583,[2]marketing!$A$1:$I$2221,9,FALSE)</f>
        <v>43572</v>
      </c>
    </row>
    <row r="584" spans="1:23">
      <c r="A584">
        <v>2111</v>
      </c>
      <c r="B584">
        <v>167381</v>
      </c>
      <c r="C584">
        <v>0</v>
      </c>
      <c r="D584">
        <v>1</v>
      </c>
      <c r="E584">
        <v>69</v>
      </c>
      <c r="F584">
        <v>0</v>
      </c>
      <c r="G584">
        <v>1</v>
      </c>
      <c r="H584">
        <v>0</v>
      </c>
      <c r="I584">
        <v>0</v>
      </c>
      <c r="J584">
        <v>0</v>
      </c>
      <c r="K584">
        <v>0</v>
      </c>
      <c r="L584">
        <v>0</v>
      </c>
      <c r="M584">
        <v>1</v>
      </c>
      <c r="N584">
        <v>0</v>
      </c>
      <c r="O584" t="s">
        <v>23</v>
      </c>
      <c r="P584">
        <f>VLOOKUP($A584,[2]marketing!$A$1:$I$2221,2,FALSE)</f>
        <v>0</v>
      </c>
      <c r="Q584">
        <f>VLOOKUP($A584,[2]marketing!$A$1:$I$2221,3,FALSE)</f>
        <v>1</v>
      </c>
      <c r="R584">
        <f>VLOOKUP($A584,[2]marketing!$A$1:$I$2221,4,FALSE)</f>
        <v>0</v>
      </c>
      <c r="S584">
        <f>VLOOKUP($A584,[2]marketing!$A$1:$I$2221,5,FALSE)</f>
        <v>0</v>
      </c>
      <c r="T584">
        <f>VLOOKUP($A584,[2]marketing!$A$1:$I$2221,6,FALSE)</f>
        <v>0</v>
      </c>
      <c r="U584">
        <f>VLOOKUP($A584,[2]marketing!$A$1:$I$2221,7,FALSE)</f>
        <v>0</v>
      </c>
      <c r="V584">
        <f>VLOOKUP($A584,[2]marketing!$A$1:$I$2221,8,FALSE)</f>
        <v>0</v>
      </c>
      <c r="W584" s="9">
        <f>VLOOKUP($A584,[2]marketing!$A$1:$I$2221,9,FALSE)</f>
        <v>43638</v>
      </c>
    </row>
    <row r="585" spans="1:23">
      <c r="A585">
        <v>2172</v>
      </c>
      <c r="B585">
        <v>167369</v>
      </c>
      <c r="C585">
        <v>0</v>
      </c>
      <c r="D585">
        <v>1</v>
      </c>
      <c r="E585">
        <v>51</v>
      </c>
      <c r="F585">
        <v>0</v>
      </c>
      <c r="G585">
        <v>0</v>
      </c>
      <c r="H585">
        <v>0</v>
      </c>
      <c r="I585">
        <v>0</v>
      </c>
      <c r="J585">
        <v>1</v>
      </c>
      <c r="K585">
        <v>0</v>
      </c>
      <c r="L585">
        <v>0</v>
      </c>
      <c r="M585">
        <v>1</v>
      </c>
      <c r="N585">
        <v>0</v>
      </c>
      <c r="O585" t="s">
        <v>25</v>
      </c>
      <c r="P585">
        <f>VLOOKUP($A585,[2]marketing!$A$1:$I$2221,2,FALSE)</f>
        <v>0</v>
      </c>
      <c r="Q585">
        <f>VLOOKUP($A585,[2]marketing!$A$1:$I$2221,3,FALSE)</f>
        <v>1</v>
      </c>
      <c r="R585">
        <f>VLOOKUP($A585,[2]marketing!$A$1:$I$2221,4,FALSE)</f>
        <v>1</v>
      </c>
      <c r="S585">
        <f>VLOOKUP($A585,[2]marketing!$A$1:$I$2221,5,FALSE)</f>
        <v>0</v>
      </c>
      <c r="T585">
        <f>VLOOKUP($A585,[2]marketing!$A$1:$I$2221,6,FALSE)</f>
        <v>0</v>
      </c>
      <c r="U585">
        <f>VLOOKUP($A585,[2]marketing!$A$1:$I$2221,7,FALSE)</f>
        <v>0</v>
      </c>
      <c r="V585">
        <f>VLOOKUP($A585,[2]marketing!$A$1:$I$2221,8,FALSE)</f>
        <v>1</v>
      </c>
      <c r="W585" s="9">
        <f>VLOOKUP($A585,[2]marketing!$A$1:$I$2221,9,FALSE)</f>
        <v>43579</v>
      </c>
    </row>
    <row r="586" spans="1:23">
      <c r="A586">
        <v>1035</v>
      </c>
      <c r="B586">
        <v>167353</v>
      </c>
      <c r="C586">
        <v>0</v>
      </c>
      <c r="D586">
        <v>1</v>
      </c>
      <c r="E586">
        <v>50</v>
      </c>
      <c r="F586">
        <v>0</v>
      </c>
      <c r="G586">
        <v>1</v>
      </c>
      <c r="H586">
        <v>0</v>
      </c>
      <c r="I586">
        <v>0</v>
      </c>
      <c r="J586">
        <v>0</v>
      </c>
      <c r="K586">
        <v>0</v>
      </c>
      <c r="L586">
        <v>0</v>
      </c>
      <c r="M586">
        <v>0</v>
      </c>
      <c r="N586">
        <v>1</v>
      </c>
      <c r="O586" t="s">
        <v>24</v>
      </c>
      <c r="P586">
        <f>VLOOKUP($A586,[2]marketing!$A$1:$I$2221,2,FALSE)</f>
        <v>0</v>
      </c>
      <c r="Q586">
        <f>VLOOKUP($A586,[2]marketing!$A$1:$I$2221,3,FALSE)</f>
        <v>0</v>
      </c>
      <c r="R586">
        <f>VLOOKUP($A586,[2]marketing!$A$1:$I$2221,4,FALSE)</f>
        <v>0</v>
      </c>
      <c r="S586">
        <f>VLOOKUP($A586,[2]marketing!$A$1:$I$2221,5,FALSE)</f>
        <v>0</v>
      </c>
      <c r="T586">
        <f>VLOOKUP($A586,[2]marketing!$A$1:$I$2221,6,FALSE)</f>
        <v>0</v>
      </c>
      <c r="U586">
        <f>VLOOKUP($A586,[2]marketing!$A$1:$I$2221,7,FALSE)</f>
        <v>0</v>
      </c>
      <c r="V586">
        <f>VLOOKUP($A586,[2]marketing!$A$1:$I$2221,8,FALSE)</f>
        <v>0</v>
      </c>
      <c r="W586" s="9">
        <f>VLOOKUP($A586,[2]marketing!$A$1:$I$2221,9,FALSE)</f>
        <v>43988</v>
      </c>
    </row>
    <row r="587" spans="1:23">
      <c r="A587">
        <v>3218</v>
      </c>
      <c r="B587">
        <v>167312</v>
      </c>
      <c r="C587">
        <v>0</v>
      </c>
      <c r="D587">
        <v>0</v>
      </c>
      <c r="E587">
        <v>1</v>
      </c>
      <c r="F587">
        <v>1</v>
      </c>
      <c r="G587">
        <v>0</v>
      </c>
      <c r="H587">
        <v>0</v>
      </c>
      <c r="I587">
        <v>0</v>
      </c>
      <c r="J587">
        <v>0</v>
      </c>
      <c r="K587">
        <v>0</v>
      </c>
      <c r="L587">
        <v>1</v>
      </c>
      <c r="M587">
        <v>0</v>
      </c>
      <c r="N587">
        <v>0</v>
      </c>
      <c r="O587" t="s">
        <v>27</v>
      </c>
      <c r="P587">
        <f>VLOOKUP($A587,[2]marketing!$A$1:$I$2221,2,FALSE)</f>
        <v>0</v>
      </c>
      <c r="Q587">
        <f>VLOOKUP($A587,[2]marketing!$A$1:$I$2221,3,FALSE)</f>
        <v>1</v>
      </c>
      <c r="R587">
        <f>VLOOKUP($A587,[2]marketing!$A$1:$I$2221,4,FALSE)</f>
        <v>0</v>
      </c>
      <c r="S587">
        <f>VLOOKUP($A587,[2]marketing!$A$1:$I$2221,5,FALSE)</f>
        <v>0</v>
      </c>
      <c r="T587">
        <f>VLOOKUP($A587,[2]marketing!$A$1:$I$2221,6,FALSE)</f>
        <v>0</v>
      </c>
      <c r="U587">
        <f>VLOOKUP($A587,[2]marketing!$A$1:$I$2221,7,FALSE)</f>
        <v>0</v>
      </c>
      <c r="V587">
        <f>VLOOKUP($A587,[2]marketing!$A$1:$I$2221,8,FALSE)</f>
        <v>0</v>
      </c>
      <c r="W587" s="9">
        <f>VLOOKUP($A587,[2]marketing!$A$1:$I$2221,9,FALSE)</f>
        <v>44013</v>
      </c>
    </row>
    <row r="588" spans="1:23">
      <c r="A588">
        <v>1416</v>
      </c>
      <c r="B588">
        <v>167309</v>
      </c>
      <c r="C588">
        <v>1</v>
      </c>
      <c r="D588">
        <v>1</v>
      </c>
      <c r="E588">
        <v>53</v>
      </c>
      <c r="F588">
        <v>0</v>
      </c>
      <c r="G588">
        <v>0</v>
      </c>
      <c r="H588">
        <v>0</v>
      </c>
      <c r="I588">
        <v>1</v>
      </c>
      <c r="J588">
        <v>0</v>
      </c>
      <c r="K588">
        <v>0</v>
      </c>
      <c r="L588">
        <v>0</v>
      </c>
      <c r="M588">
        <v>0</v>
      </c>
      <c r="N588">
        <v>0</v>
      </c>
      <c r="O588" t="s">
        <v>25</v>
      </c>
      <c r="P588">
        <f>VLOOKUP($A588,[2]marketing!$A$1:$I$2221,2,FALSE)</f>
        <v>0</v>
      </c>
      <c r="Q588">
        <f>VLOOKUP($A588,[2]marketing!$A$1:$I$2221,3,FALSE)</f>
        <v>0</v>
      </c>
      <c r="R588">
        <f>VLOOKUP($A588,[2]marketing!$A$1:$I$2221,4,FALSE)</f>
        <v>0</v>
      </c>
      <c r="S588">
        <f>VLOOKUP($A588,[2]marketing!$A$1:$I$2221,5,FALSE)</f>
        <v>0</v>
      </c>
      <c r="T588">
        <f>VLOOKUP($A588,[2]marketing!$A$1:$I$2221,6,FALSE)</f>
        <v>0</v>
      </c>
      <c r="U588">
        <f>VLOOKUP($A588,[2]marketing!$A$1:$I$2221,7,FALSE)</f>
        <v>0</v>
      </c>
      <c r="V588">
        <f>VLOOKUP($A588,[2]marketing!$A$1:$I$2221,8,FALSE)</f>
        <v>0</v>
      </c>
      <c r="W588" s="9">
        <f>VLOOKUP($A588,[2]marketing!$A$1:$I$2221,9,FALSE)</f>
        <v>43646</v>
      </c>
    </row>
    <row r="589" spans="1:23">
      <c r="A589">
        <v>1420</v>
      </c>
      <c r="B589">
        <v>167272</v>
      </c>
      <c r="C589">
        <v>0</v>
      </c>
      <c r="D589">
        <v>1</v>
      </c>
      <c r="E589">
        <v>54</v>
      </c>
      <c r="F589">
        <v>1</v>
      </c>
      <c r="G589">
        <v>0</v>
      </c>
      <c r="H589">
        <v>0</v>
      </c>
      <c r="I589">
        <v>0</v>
      </c>
      <c r="J589">
        <v>0</v>
      </c>
      <c r="K589">
        <v>0</v>
      </c>
      <c r="L589">
        <v>1</v>
      </c>
      <c r="M589">
        <v>0</v>
      </c>
      <c r="N589">
        <v>0</v>
      </c>
      <c r="O589" t="s">
        <v>28</v>
      </c>
      <c r="P589">
        <f>VLOOKUP($A589,[2]marketing!$A$1:$I$2221,2,FALSE)</f>
        <v>0</v>
      </c>
      <c r="Q589">
        <f>VLOOKUP($A589,[2]marketing!$A$1:$I$2221,3,FALSE)</f>
        <v>0</v>
      </c>
      <c r="R589">
        <f>VLOOKUP($A589,[2]marketing!$A$1:$I$2221,4,FALSE)</f>
        <v>0</v>
      </c>
      <c r="S589">
        <f>VLOOKUP($A589,[2]marketing!$A$1:$I$2221,5,FALSE)</f>
        <v>0</v>
      </c>
      <c r="T589">
        <f>VLOOKUP($A589,[2]marketing!$A$1:$I$2221,6,FALSE)</f>
        <v>0</v>
      </c>
      <c r="U589">
        <f>VLOOKUP($A589,[2]marketing!$A$1:$I$2221,7,FALSE)</f>
        <v>0</v>
      </c>
      <c r="V589">
        <f>VLOOKUP($A589,[2]marketing!$A$1:$I$2221,8,FALSE)</f>
        <v>0</v>
      </c>
      <c r="W589" s="9">
        <f>VLOOKUP($A589,[2]marketing!$A$1:$I$2221,9,FALSE)</f>
        <v>43978</v>
      </c>
    </row>
    <row r="590" spans="1:23">
      <c r="A590">
        <v>2349</v>
      </c>
      <c r="B590">
        <v>167267</v>
      </c>
      <c r="C590">
        <v>0</v>
      </c>
      <c r="D590">
        <v>1</v>
      </c>
      <c r="E590">
        <v>62</v>
      </c>
      <c r="F590">
        <v>0</v>
      </c>
      <c r="G590">
        <v>1</v>
      </c>
      <c r="H590">
        <v>0</v>
      </c>
      <c r="I590">
        <v>0</v>
      </c>
      <c r="J590">
        <v>0</v>
      </c>
      <c r="K590">
        <v>0</v>
      </c>
      <c r="L590">
        <v>1</v>
      </c>
      <c r="M590">
        <v>0</v>
      </c>
      <c r="N590">
        <v>0</v>
      </c>
      <c r="O590" t="s">
        <v>24</v>
      </c>
      <c r="P590">
        <f>VLOOKUP($A590,[2]marketing!$A$1:$I$2221,2,FALSE)</f>
        <v>0</v>
      </c>
      <c r="Q590">
        <f>VLOOKUP($A590,[2]marketing!$A$1:$I$2221,3,FALSE)</f>
        <v>0</v>
      </c>
      <c r="R590">
        <f>VLOOKUP($A590,[2]marketing!$A$1:$I$2221,4,FALSE)</f>
        <v>0</v>
      </c>
      <c r="S590">
        <f>VLOOKUP($A590,[2]marketing!$A$1:$I$2221,5,FALSE)</f>
        <v>0</v>
      </c>
      <c r="T590">
        <f>VLOOKUP($A590,[2]marketing!$A$1:$I$2221,6,FALSE)</f>
        <v>0</v>
      </c>
      <c r="U590">
        <f>VLOOKUP($A590,[2]marketing!$A$1:$I$2221,7,FALSE)</f>
        <v>0</v>
      </c>
      <c r="V590">
        <f>VLOOKUP($A590,[2]marketing!$A$1:$I$2221,8,FALSE)</f>
        <v>0</v>
      </c>
      <c r="W590" s="9">
        <f>VLOOKUP($A590,[2]marketing!$A$1:$I$2221,9,FALSE)</f>
        <v>44121</v>
      </c>
    </row>
    <row r="591" spans="1:23">
      <c r="A591">
        <v>3006</v>
      </c>
      <c r="B591">
        <v>167225</v>
      </c>
      <c r="C591">
        <v>0</v>
      </c>
      <c r="D591">
        <v>1</v>
      </c>
      <c r="E591">
        <v>65</v>
      </c>
      <c r="F591">
        <v>0</v>
      </c>
      <c r="G591">
        <v>1</v>
      </c>
      <c r="H591">
        <v>0</v>
      </c>
      <c r="I591">
        <v>0</v>
      </c>
      <c r="J591">
        <v>0</v>
      </c>
      <c r="K591">
        <v>0</v>
      </c>
      <c r="L591">
        <v>1</v>
      </c>
      <c r="M591">
        <v>0</v>
      </c>
      <c r="N591">
        <v>0</v>
      </c>
      <c r="O591" t="s">
        <v>25</v>
      </c>
      <c r="P591">
        <f>VLOOKUP($A591,[2]marketing!$A$1:$I$2221,2,FALSE)</f>
        <v>0</v>
      </c>
      <c r="Q591">
        <f>VLOOKUP($A591,[2]marketing!$A$1:$I$2221,3,FALSE)</f>
        <v>0</v>
      </c>
      <c r="R591">
        <f>VLOOKUP($A591,[2]marketing!$A$1:$I$2221,4,FALSE)</f>
        <v>0</v>
      </c>
      <c r="S591">
        <f>VLOOKUP($A591,[2]marketing!$A$1:$I$2221,5,FALSE)</f>
        <v>0</v>
      </c>
      <c r="T591">
        <f>VLOOKUP($A591,[2]marketing!$A$1:$I$2221,6,FALSE)</f>
        <v>0</v>
      </c>
      <c r="U591">
        <f>VLOOKUP($A591,[2]marketing!$A$1:$I$2221,7,FALSE)</f>
        <v>0</v>
      </c>
      <c r="V591">
        <f>VLOOKUP($A591,[2]marketing!$A$1:$I$2221,8,FALSE)</f>
        <v>0</v>
      </c>
      <c r="W591" s="9">
        <f>VLOOKUP($A591,[2]marketing!$A$1:$I$2221,9,FALSE)</f>
        <v>43953</v>
      </c>
    </row>
    <row r="592" spans="1:23">
      <c r="A592">
        <v>2740</v>
      </c>
      <c r="B592">
        <v>167131</v>
      </c>
      <c r="C592">
        <v>0</v>
      </c>
      <c r="D592">
        <v>1</v>
      </c>
      <c r="E592">
        <v>64</v>
      </c>
      <c r="F592">
        <v>0</v>
      </c>
      <c r="G592">
        <v>1</v>
      </c>
      <c r="H592">
        <v>0</v>
      </c>
      <c r="I592">
        <v>0</v>
      </c>
      <c r="J592">
        <v>0</v>
      </c>
      <c r="K592">
        <v>0</v>
      </c>
      <c r="L592">
        <v>1</v>
      </c>
      <c r="M592">
        <v>0</v>
      </c>
      <c r="N592">
        <v>0</v>
      </c>
      <c r="O592" t="s">
        <v>28</v>
      </c>
      <c r="P592">
        <f>VLOOKUP($A592,[2]marketing!$A$1:$I$2221,2,FALSE)</f>
        <v>0</v>
      </c>
      <c r="Q592">
        <f>VLOOKUP($A592,[2]marketing!$A$1:$I$2221,3,FALSE)</f>
        <v>0</v>
      </c>
      <c r="R592">
        <f>VLOOKUP($A592,[2]marketing!$A$1:$I$2221,4,FALSE)</f>
        <v>0</v>
      </c>
      <c r="S592">
        <f>VLOOKUP($A592,[2]marketing!$A$1:$I$2221,5,FALSE)</f>
        <v>0</v>
      </c>
      <c r="T592">
        <f>VLOOKUP($A592,[2]marketing!$A$1:$I$2221,6,FALSE)</f>
        <v>0</v>
      </c>
      <c r="U592">
        <f>VLOOKUP($A592,[2]marketing!$A$1:$I$2221,7,FALSE)</f>
        <v>0</v>
      </c>
      <c r="V592">
        <f>VLOOKUP($A592,[2]marketing!$A$1:$I$2221,8,FALSE)</f>
        <v>0</v>
      </c>
      <c r="W592" s="9">
        <f>VLOOKUP($A592,[2]marketing!$A$1:$I$2221,9,FALSE)</f>
        <v>43708</v>
      </c>
    </row>
    <row r="593" spans="1:23">
      <c r="A593">
        <v>2383</v>
      </c>
      <c r="B593">
        <v>167087</v>
      </c>
      <c r="C593">
        <v>0</v>
      </c>
      <c r="D593">
        <v>1</v>
      </c>
      <c r="E593">
        <v>67</v>
      </c>
      <c r="F593">
        <v>0</v>
      </c>
      <c r="G593">
        <v>1</v>
      </c>
      <c r="H593">
        <v>0</v>
      </c>
      <c r="I593">
        <v>0</v>
      </c>
      <c r="J593">
        <v>0</v>
      </c>
      <c r="K593">
        <v>0</v>
      </c>
      <c r="L593">
        <v>0</v>
      </c>
      <c r="M593">
        <v>1</v>
      </c>
      <c r="N593">
        <v>0</v>
      </c>
      <c r="O593" t="s">
        <v>26</v>
      </c>
      <c r="P593">
        <f>VLOOKUP($A593,[2]marketing!$A$1:$I$2221,2,FALSE)</f>
        <v>0</v>
      </c>
      <c r="Q593">
        <f>VLOOKUP($A593,[2]marketing!$A$1:$I$2221,3,FALSE)</f>
        <v>0</v>
      </c>
      <c r="R593">
        <f>VLOOKUP($A593,[2]marketing!$A$1:$I$2221,4,FALSE)</f>
        <v>0</v>
      </c>
      <c r="S593">
        <f>VLOOKUP($A593,[2]marketing!$A$1:$I$2221,5,FALSE)</f>
        <v>0</v>
      </c>
      <c r="T593">
        <f>VLOOKUP($A593,[2]marketing!$A$1:$I$2221,6,FALSE)</f>
        <v>0</v>
      </c>
      <c r="U593">
        <f>VLOOKUP($A593,[2]marketing!$A$1:$I$2221,7,FALSE)</f>
        <v>0</v>
      </c>
      <c r="V593">
        <f>VLOOKUP($A593,[2]marketing!$A$1:$I$2221,8,FALSE)</f>
        <v>0</v>
      </c>
      <c r="W593" s="9">
        <f>VLOOKUP($A593,[2]marketing!$A$1:$I$2221,9,FALSE)</f>
        <v>43974</v>
      </c>
    </row>
    <row r="594" spans="1:23">
      <c r="A594">
        <v>3038</v>
      </c>
      <c r="B594">
        <v>167046</v>
      </c>
      <c r="C594">
        <v>0</v>
      </c>
      <c r="D594">
        <v>1</v>
      </c>
      <c r="E594">
        <v>69</v>
      </c>
      <c r="F594">
        <v>0</v>
      </c>
      <c r="G594">
        <v>0</v>
      </c>
      <c r="H594">
        <v>0</v>
      </c>
      <c r="I594">
        <v>0</v>
      </c>
      <c r="J594">
        <v>1</v>
      </c>
      <c r="K594">
        <v>0</v>
      </c>
      <c r="L594">
        <v>1</v>
      </c>
      <c r="M594">
        <v>0</v>
      </c>
      <c r="N594">
        <v>0</v>
      </c>
      <c r="O594" t="s">
        <v>27</v>
      </c>
      <c r="P594">
        <f>VLOOKUP($A594,[2]marketing!$A$1:$I$2221,2,FALSE)</f>
        <v>0</v>
      </c>
      <c r="Q594">
        <f>VLOOKUP($A594,[2]marketing!$A$1:$I$2221,3,FALSE)</f>
        <v>0</v>
      </c>
      <c r="R594">
        <f>VLOOKUP($A594,[2]marketing!$A$1:$I$2221,4,FALSE)</f>
        <v>0</v>
      </c>
      <c r="S594">
        <f>VLOOKUP($A594,[2]marketing!$A$1:$I$2221,5,FALSE)</f>
        <v>0</v>
      </c>
      <c r="T594">
        <f>VLOOKUP($A594,[2]marketing!$A$1:$I$2221,6,FALSE)</f>
        <v>0</v>
      </c>
      <c r="U594">
        <f>VLOOKUP($A594,[2]marketing!$A$1:$I$2221,7,FALSE)</f>
        <v>0</v>
      </c>
      <c r="V594">
        <f>VLOOKUP($A594,[2]marketing!$A$1:$I$2221,8,FALSE)</f>
        <v>0</v>
      </c>
      <c r="W594" s="9">
        <f>VLOOKUP($A594,[2]marketing!$A$1:$I$2221,9,FALSE)</f>
        <v>43629</v>
      </c>
    </row>
    <row r="595" spans="1:23">
      <c r="A595">
        <v>2050</v>
      </c>
      <c r="B595">
        <v>167023</v>
      </c>
      <c r="C595">
        <v>0</v>
      </c>
      <c r="D595">
        <v>0</v>
      </c>
      <c r="E595">
        <v>42</v>
      </c>
      <c r="F595">
        <v>0</v>
      </c>
      <c r="G595">
        <v>1</v>
      </c>
      <c r="H595">
        <v>0</v>
      </c>
      <c r="I595">
        <v>0</v>
      </c>
      <c r="J595">
        <v>0</v>
      </c>
      <c r="K595">
        <v>0</v>
      </c>
      <c r="L595">
        <v>1</v>
      </c>
      <c r="M595">
        <v>0</v>
      </c>
      <c r="N595">
        <v>0</v>
      </c>
      <c r="O595" t="s">
        <v>28</v>
      </c>
      <c r="P595">
        <f>VLOOKUP($A595,[2]marketing!$A$1:$I$2221,2,FALSE)</f>
        <v>0</v>
      </c>
      <c r="Q595">
        <f>VLOOKUP($A595,[2]marketing!$A$1:$I$2221,3,FALSE)</f>
        <v>0</v>
      </c>
      <c r="R595">
        <f>VLOOKUP($A595,[2]marketing!$A$1:$I$2221,4,FALSE)</f>
        <v>0</v>
      </c>
      <c r="S595">
        <f>VLOOKUP($A595,[2]marketing!$A$1:$I$2221,5,FALSE)</f>
        <v>0</v>
      </c>
      <c r="T595">
        <f>VLOOKUP($A595,[2]marketing!$A$1:$I$2221,6,FALSE)</f>
        <v>0</v>
      </c>
      <c r="U595">
        <f>VLOOKUP($A595,[2]marketing!$A$1:$I$2221,7,FALSE)</f>
        <v>1</v>
      </c>
      <c r="V595">
        <f>VLOOKUP($A595,[2]marketing!$A$1:$I$2221,8,FALSE)</f>
        <v>0</v>
      </c>
      <c r="W595" s="9">
        <f>VLOOKUP($A595,[2]marketing!$A$1:$I$2221,9,FALSE)</f>
        <v>44051</v>
      </c>
    </row>
    <row r="596" spans="1:23">
      <c r="A596">
        <v>1066</v>
      </c>
      <c r="B596">
        <v>166991</v>
      </c>
      <c r="C596">
        <v>0</v>
      </c>
      <c r="D596">
        <v>0</v>
      </c>
      <c r="E596">
        <v>66</v>
      </c>
      <c r="F596">
        <v>0</v>
      </c>
      <c r="G596">
        <v>1</v>
      </c>
      <c r="H596">
        <v>0</v>
      </c>
      <c r="I596">
        <v>0</v>
      </c>
      <c r="J596">
        <v>0</v>
      </c>
      <c r="K596">
        <v>0</v>
      </c>
      <c r="L596">
        <v>0</v>
      </c>
      <c r="M596">
        <v>1</v>
      </c>
      <c r="N596">
        <v>0</v>
      </c>
      <c r="O596" t="s">
        <v>28</v>
      </c>
      <c r="P596">
        <f>VLOOKUP($A596,[2]marketing!$A$1:$I$2221,2,FALSE)</f>
        <v>0</v>
      </c>
      <c r="Q596">
        <f>VLOOKUP($A596,[2]marketing!$A$1:$I$2221,3,FALSE)</f>
        <v>0</v>
      </c>
      <c r="R596">
        <f>VLOOKUP($A596,[2]marketing!$A$1:$I$2221,4,FALSE)</f>
        <v>0</v>
      </c>
      <c r="S596">
        <f>VLOOKUP($A596,[2]marketing!$A$1:$I$2221,5,FALSE)</f>
        <v>0</v>
      </c>
      <c r="T596">
        <f>VLOOKUP($A596,[2]marketing!$A$1:$I$2221,6,FALSE)</f>
        <v>0</v>
      </c>
      <c r="U596">
        <f>VLOOKUP($A596,[2]marketing!$A$1:$I$2221,7,FALSE)</f>
        <v>0</v>
      </c>
      <c r="V596">
        <f>VLOOKUP($A596,[2]marketing!$A$1:$I$2221,8,FALSE)</f>
        <v>0</v>
      </c>
      <c r="W596" s="9">
        <f>VLOOKUP($A596,[2]marketing!$A$1:$I$2221,9,FALSE)</f>
        <v>43512</v>
      </c>
    </row>
    <row r="597" spans="1:23">
      <c r="A597">
        <v>1180</v>
      </c>
      <c r="B597">
        <v>166973</v>
      </c>
      <c r="C597">
        <v>0</v>
      </c>
      <c r="D597">
        <v>0</v>
      </c>
      <c r="E597">
        <v>31</v>
      </c>
      <c r="F597">
        <v>0</v>
      </c>
      <c r="G597">
        <v>0</v>
      </c>
      <c r="H597">
        <v>0</v>
      </c>
      <c r="I597">
        <v>1</v>
      </c>
      <c r="J597">
        <v>0</v>
      </c>
      <c r="K597">
        <v>0</v>
      </c>
      <c r="L597">
        <v>0</v>
      </c>
      <c r="M597">
        <v>0</v>
      </c>
      <c r="N597">
        <v>1</v>
      </c>
      <c r="O597" t="s">
        <v>28</v>
      </c>
      <c r="P597">
        <f>VLOOKUP($A597,[2]marketing!$A$1:$I$2221,2,FALSE)</f>
        <v>0</v>
      </c>
      <c r="Q597">
        <f>VLOOKUP($A597,[2]marketing!$A$1:$I$2221,3,FALSE)</f>
        <v>0</v>
      </c>
      <c r="R597">
        <f>VLOOKUP($A597,[2]marketing!$A$1:$I$2221,4,FALSE)</f>
        <v>0</v>
      </c>
      <c r="S597">
        <f>VLOOKUP($A597,[2]marketing!$A$1:$I$2221,5,FALSE)</f>
        <v>0</v>
      </c>
      <c r="T597">
        <f>VLOOKUP($A597,[2]marketing!$A$1:$I$2221,6,FALSE)</f>
        <v>0</v>
      </c>
      <c r="U597">
        <f>VLOOKUP($A597,[2]marketing!$A$1:$I$2221,7,FALSE)</f>
        <v>0</v>
      </c>
      <c r="V597">
        <f>VLOOKUP($A597,[2]marketing!$A$1:$I$2221,8,FALSE)</f>
        <v>0</v>
      </c>
      <c r="W597" s="9">
        <f>VLOOKUP($A597,[2]marketing!$A$1:$I$2221,9,FALSE)</f>
        <v>43760</v>
      </c>
    </row>
    <row r="598" spans="1:23">
      <c r="A598">
        <v>1157</v>
      </c>
      <c r="B598">
        <v>166951</v>
      </c>
      <c r="C598">
        <v>0</v>
      </c>
      <c r="D598">
        <v>0</v>
      </c>
      <c r="E598">
        <v>32</v>
      </c>
      <c r="F598">
        <v>0</v>
      </c>
      <c r="G598">
        <v>0</v>
      </c>
      <c r="H598">
        <v>1</v>
      </c>
      <c r="I598">
        <v>0</v>
      </c>
      <c r="J598">
        <v>0</v>
      </c>
      <c r="K598">
        <v>0</v>
      </c>
      <c r="L598">
        <v>1</v>
      </c>
      <c r="M598">
        <v>0</v>
      </c>
      <c r="N598">
        <v>0</v>
      </c>
      <c r="O598" t="s">
        <v>23</v>
      </c>
      <c r="P598">
        <f>VLOOKUP($A598,[2]marketing!$A$1:$I$2221,2,FALSE)</f>
        <v>0</v>
      </c>
      <c r="Q598">
        <f>VLOOKUP($A598,[2]marketing!$A$1:$I$2221,3,FALSE)</f>
        <v>0</v>
      </c>
      <c r="R598">
        <f>VLOOKUP($A598,[2]marketing!$A$1:$I$2221,4,FALSE)</f>
        <v>0</v>
      </c>
      <c r="S598">
        <f>VLOOKUP($A598,[2]marketing!$A$1:$I$2221,5,FALSE)</f>
        <v>0</v>
      </c>
      <c r="T598">
        <f>VLOOKUP($A598,[2]marketing!$A$1:$I$2221,6,FALSE)</f>
        <v>0</v>
      </c>
      <c r="U598">
        <f>VLOOKUP($A598,[2]marketing!$A$1:$I$2221,7,FALSE)</f>
        <v>0</v>
      </c>
      <c r="V598">
        <f>VLOOKUP($A598,[2]marketing!$A$1:$I$2221,8,FALSE)</f>
        <v>0</v>
      </c>
      <c r="W598" s="9">
        <f>VLOOKUP($A598,[2]marketing!$A$1:$I$2221,9,FALSE)</f>
        <v>43929</v>
      </c>
    </row>
    <row r="599" spans="1:23">
      <c r="A599">
        <v>1632</v>
      </c>
      <c r="B599">
        <v>166886</v>
      </c>
      <c r="C599">
        <v>0</v>
      </c>
      <c r="D599">
        <v>1</v>
      </c>
      <c r="E599">
        <v>62</v>
      </c>
      <c r="F599">
        <v>0</v>
      </c>
      <c r="G599">
        <v>0</v>
      </c>
      <c r="H599">
        <v>0</v>
      </c>
      <c r="I599">
        <v>1</v>
      </c>
      <c r="J599">
        <v>0</v>
      </c>
      <c r="K599">
        <v>0</v>
      </c>
      <c r="L599">
        <v>1</v>
      </c>
      <c r="M599">
        <v>0</v>
      </c>
      <c r="N599">
        <v>0</v>
      </c>
      <c r="O599" t="s">
        <v>25</v>
      </c>
      <c r="P599">
        <f>VLOOKUP($A599,[2]marketing!$A$1:$I$2221,2,FALSE)</f>
        <v>0</v>
      </c>
      <c r="Q599">
        <f>VLOOKUP($A599,[2]marketing!$A$1:$I$2221,3,FALSE)</f>
        <v>0</v>
      </c>
      <c r="R599">
        <f>VLOOKUP($A599,[2]marketing!$A$1:$I$2221,4,FALSE)</f>
        <v>0</v>
      </c>
      <c r="S599">
        <f>VLOOKUP($A599,[2]marketing!$A$1:$I$2221,5,FALSE)</f>
        <v>0</v>
      </c>
      <c r="T599">
        <f>VLOOKUP($A599,[2]marketing!$A$1:$I$2221,6,FALSE)</f>
        <v>0</v>
      </c>
      <c r="U599">
        <f>VLOOKUP($A599,[2]marketing!$A$1:$I$2221,7,FALSE)</f>
        <v>0</v>
      </c>
      <c r="V599">
        <f>VLOOKUP($A599,[2]marketing!$A$1:$I$2221,8,FALSE)</f>
        <v>0</v>
      </c>
      <c r="W599" s="9">
        <f>VLOOKUP($A599,[2]marketing!$A$1:$I$2221,9,FALSE)</f>
        <v>43882</v>
      </c>
    </row>
    <row r="600" spans="1:23">
      <c r="A600">
        <v>1171</v>
      </c>
      <c r="B600">
        <v>166835</v>
      </c>
      <c r="C600">
        <v>0</v>
      </c>
      <c r="D600">
        <v>0</v>
      </c>
      <c r="E600">
        <v>74</v>
      </c>
      <c r="F600">
        <v>0</v>
      </c>
      <c r="G600">
        <v>1</v>
      </c>
      <c r="H600">
        <v>0</v>
      </c>
      <c r="I600">
        <v>0</v>
      </c>
      <c r="J600">
        <v>0</v>
      </c>
      <c r="K600">
        <v>0</v>
      </c>
      <c r="L600">
        <v>0</v>
      </c>
      <c r="M600">
        <v>1</v>
      </c>
      <c r="N600">
        <v>0</v>
      </c>
      <c r="O600" t="s">
        <v>26</v>
      </c>
      <c r="P600">
        <f>VLOOKUP($A600,[2]marketing!$A$1:$I$2221,2,FALSE)</f>
        <v>0</v>
      </c>
      <c r="Q600">
        <f>VLOOKUP($A600,[2]marketing!$A$1:$I$2221,3,FALSE)</f>
        <v>0</v>
      </c>
      <c r="R600">
        <f>VLOOKUP($A600,[2]marketing!$A$1:$I$2221,4,FALSE)</f>
        <v>0</v>
      </c>
      <c r="S600">
        <f>VLOOKUP($A600,[2]marketing!$A$1:$I$2221,5,FALSE)</f>
        <v>0</v>
      </c>
      <c r="T600">
        <f>VLOOKUP($A600,[2]marketing!$A$1:$I$2221,6,FALSE)</f>
        <v>0</v>
      </c>
      <c r="U600">
        <f>VLOOKUP($A600,[2]marketing!$A$1:$I$2221,7,FALSE)</f>
        <v>0</v>
      </c>
      <c r="V600">
        <f>VLOOKUP($A600,[2]marketing!$A$1:$I$2221,8,FALSE)</f>
        <v>0</v>
      </c>
      <c r="W600" s="9">
        <f>VLOOKUP($A600,[2]marketing!$A$1:$I$2221,9,FALSE)</f>
        <v>43894</v>
      </c>
    </row>
    <row r="601" spans="1:23">
      <c r="A601">
        <v>2722</v>
      </c>
      <c r="B601">
        <v>166835</v>
      </c>
      <c r="C601">
        <v>0</v>
      </c>
      <c r="D601">
        <v>0</v>
      </c>
      <c r="E601">
        <v>74</v>
      </c>
      <c r="F601">
        <v>0</v>
      </c>
      <c r="G601">
        <v>1</v>
      </c>
      <c r="H601">
        <v>0</v>
      </c>
      <c r="I601">
        <v>0</v>
      </c>
      <c r="J601">
        <v>0</v>
      </c>
      <c r="K601">
        <v>0</v>
      </c>
      <c r="L601">
        <v>0</v>
      </c>
      <c r="M601">
        <v>1</v>
      </c>
      <c r="N601">
        <v>0</v>
      </c>
      <c r="O601" t="s">
        <v>28</v>
      </c>
      <c r="P601">
        <f>VLOOKUP($A601,[2]marketing!$A$1:$I$2221,2,FALSE)</f>
        <v>0</v>
      </c>
      <c r="Q601">
        <f>VLOOKUP($A601,[2]marketing!$A$1:$I$2221,3,FALSE)</f>
        <v>0</v>
      </c>
      <c r="R601">
        <f>VLOOKUP($A601,[2]marketing!$A$1:$I$2221,4,FALSE)</f>
        <v>0</v>
      </c>
      <c r="S601">
        <f>VLOOKUP($A601,[2]marketing!$A$1:$I$2221,5,FALSE)</f>
        <v>0</v>
      </c>
      <c r="T601">
        <f>VLOOKUP($A601,[2]marketing!$A$1:$I$2221,6,FALSE)</f>
        <v>0</v>
      </c>
      <c r="U601">
        <f>VLOOKUP($A601,[2]marketing!$A$1:$I$2221,7,FALSE)</f>
        <v>0</v>
      </c>
      <c r="V601">
        <f>VLOOKUP($A601,[2]marketing!$A$1:$I$2221,8,FALSE)</f>
        <v>0</v>
      </c>
      <c r="W601" s="9">
        <f>VLOOKUP($A601,[2]marketing!$A$1:$I$2221,9,FALSE)</f>
        <v>43894</v>
      </c>
    </row>
    <row r="602" spans="1:23">
      <c r="A602">
        <v>1883</v>
      </c>
      <c r="B602">
        <v>166825</v>
      </c>
      <c r="C602">
        <v>0</v>
      </c>
      <c r="D602">
        <v>0</v>
      </c>
      <c r="E602">
        <v>53</v>
      </c>
      <c r="F602">
        <v>0</v>
      </c>
      <c r="G602">
        <v>0</v>
      </c>
      <c r="H602">
        <v>0</v>
      </c>
      <c r="I602">
        <v>1</v>
      </c>
      <c r="J602">
        <v>0</v>
      </c>
      <c r="K602">
        <v>0</v>
      </c>
      <c r="L602">
        <v>1</v>
      </c>
      <c r="M602">
        <v>0</v>
      </c>
      <c r="N602">
        <v>0</v>
      </c>
      <c r="O602" t="s">
        <v>23</v>
      </c>
      <c r="P602">
        <f>VLOOKUP($A602,[2]marketing!$A$1:$I$2221,2,FALSE)</f>
        <v>0</v>
      </c>
      <c r="Q602">
        <f>VLOOKUP($A602,[2]marketing!$A$1:$I$2221,3,FALSE)</f>
        <v>0</v>
      </c>
      <c r="R602">
        <f>VLOOKUP($A602,[2]marketing!$A$1:$I$2221,4,FALSE)</f>
        <v>0</v>
      </c>
      <c r="S602">
        <f>VLOOKUP($A602,[2]marketing!$A$1:$I$2221,5,FALSE)</f>
        <v>0</v>
      </c>
      <c r="T602">
        <f>VLOOKUP($A602,[2]marketing!$A$1:$I$2221,6,FALSE)</f>
        <v>0</v>
      </c>
      <c r="U602">
        <f>VLOOKUP($A602,[2]marketing!$A$1:$I$2221,7,FALSE)</f>
        <v>0</v>
      </c>
      <c r="V602">
        <f>VLOOKUP($A602,[2]marketing!$A$1:$I$2221,8,FALSE)</f>
        <v>0</v>
      </c>
      <c r="W602" s="9">
        <f>VLOOKUP($A602,[2]marketing!$A$1:$I$2221,9,FALSE)</f>
        <v>43818</v>
      </c>
    </row>
    <row r="603" spans="1:23">
      <c r="A603">
        <v>1654</v>
      </c>
      <c r="B603">
        <v>166731</v>
      </c>
      <c r="C603">
        <v>0</v>
      </c>
      <c r="D603">
        <v>1</v>
      </c>
      <c r="E603">
        <v>50</v>
      </c>
      <c r="F603">
        <v>0</v>
      </c>
      <c r="G603">
        <v>0</v>
      </c>
      <c r="H603">
        <v>0</v>
      </c>
      <c r="I603">
        <v>0</v>
      </c>
      <c r="J603">
        <v>1</v>
      </c>
      <c r="K603">
        <v>0</v>
      </c>
      <c r="L603">
        <v>1</v>
      </c>
      <c r="M603">
        <v>0</v>
      </c>
      <c r="N603">
        <v>0</v>
      </c>
      <c r="O603" t="s">
        <v>28</v>
      </c>
      <c r="P603">
        <f>VLOOKUP($A603,[2]marketing!$A$1:$I$2221,2,FALSE)</f>
        <v>0</v>
      </c>
      <c r="Q603">
        <f>VLOOKUP($A603,[2]marketing!$A$1:$I$2221,3,FALSE)</f>
        <v>0</v>
      </c>
      <c r="R603">
        <f>VLOOKUP($A603,[2]marketing!$A$1:$I$2221,4,FALSE)</f>
        <v>0</v>
      </c>
      <c r="S603">
        <f>VLOOKUP($A603,[2]marketing!$A$1:$I$2221,5,FALSE)</f>
        <v>0</v>
      </c>
      <c r="T603">
        <f>VLOOKUP($A603,[2]marketing!$A$1:$I$2221,6,FALSE)</f>
        <v>0</v>
      </c>
      <c r="U603">
        <f>VLOOKUP($A603,[2]marketing!$A$1:$I$2221,7,FALSE)</f>
        <v>0</v>
      </c>
      <c r="V603">
        <f>VLOOKUP($A603,[2]marketing!$A$1:$I$2221,8,FALSE)</f>
        <v>0</v>
      </c>
      <c r="W603" s="9">
        <f>VLOOKUP($A603,[2]marketing!$A$1:$I$2221,9,FALSE)</f>
        <v>43513</v>
      </c>
    </row>
    <row r="604" spans="1:23">
      <c r="A604">
        <v>2154</v>
      </c>
      <c r="B604">
        <v>166726</v>
      </c>
      <c r="C604">
        <v>1</v>
      </c>
      <c r="D604">
        <v>1</v>
      </c>
      <c r="E604">
        <v>63</v>
      </c>
      <c r="F604">
        <v>0</v>
      </c>
      <c r="G604">
        <v>1</v>
      </c>
      <c r="H604">
        <v>0</v>
      </c>
      <c r="I604">
        <v>0</v>
      </c>
      <c r="J604">
        <v>0</v>
      </c>
      <c r="K604">
        <v>0</v>
      </c>
      <c r="L604">
        <v>0</v>
      </c>
      <c r="M604">
        <v>1</v>
      </c>
      <c r="N604">
        <v>0</v>
      </c>
      <c r="O604" t="s">
        <v>25</v>
      </c>
      <c r="P604">
        <f>VLOOKUP($A604,[2]marketing!$A$1:$I$2221,2,FALSE)</f>
        <v>0</v>
      </c>
      <c r="Q604">
        <f>VLOOKUP($A604,[2]marketing!$A$1:$I$2221,3,FALSE)</f>
        <v>1</v>
      </c>
      <c r="R604">
        <f>VLOOKUP($A604,[2]marketing!$A$1:$I$2221,4,FALSE)</f>
        <v>0</v>
      </c>
      <c r="S604">
        <f>VLOOKUP($A604,[2]marketing!$A$1:$I$2221,5,FALSE)</f>
        <v>0</v>
      </c>
      <c r="T604">
        <f>VLOOKUP($A604,[2]marketing!$A$1:$I$2221,6,FALSE)</f>
        <v>0</v>
      </c>
      <c r="U604">
        <f>VLOOKUP($A604,[2]marketing!$A$1:$I$2221,7,FALSE)</f>
        <v>0</v>
      </c>
      <c r="V604">
        <f>VLOOKUP($A604,[2]marketing!$A$1:$I$2221,8,FALSE)</f>
        <v>0</v>
      </c>
      <c r="W604" s="9">
        <f>VLOOKUP($A604,[2]marketing!$A$1:$I$2221,9,FALSE)</f>
        <v>44000</v>
      </c>
    </row>
    <row r="605" spans="1:23">
      <c r="A605">
        <v>1443</v>
      </c>
      <c r="B605">
        <v>166664</v>
      </c>
      <c r="C605">
        <v>0</v>
      </c>
      <c r="D605">
        <v>0</v>
      </c>
      <c r="E605">
        <v>38</v>
      </c>
      <c r="F605">
        <v>0</v>
      </c>
      <c r="G605">
        <v>0</v>
      </c>
      <c r="H605">
        <v>0</v>
      </c>
      <c r="I605">
        <v>1</v>
      </c>
      <c r="J605">
        <v>0</v>
      </c>
      <c r="K605">
        <v>0</v>
      </c>
      <c r="L605">
        <v>0</v>
      </c>
      <c r="M605">
        <v>0</v>
      </c>
      <c r="N605">
        <v>0</v>
      </c>
      <c r="O605" t="s">
        <v>24</v>
      </c>
      <c r="P605">
        <f>VLOOKUP($A605,[2]marketing!$A$1:$I$2221,2,FALSE)</f>
        <v>0</v>
      </c>
      <c r="Q605">
        <f>VLOOKUP($A605,[2]marketing!$A$1:$I$2221,3,FALSE)</f>
        <v>0</v>
      </c>
      <c r="R605">
        <f>VLOOKUP($A605,[2]marketing!$A$1:$I$2221,4,FALSE)</f>
        <v>0</v>
      </c>
      <c r="S605">
        <f>VLOOKUP($A605,[2]marketing!$A$1:$I$2221,5,FALSE)</f>
        <v>0</v>
      </c>
      <c r="T605">
        <f>VLOOKUP($A605,[2]marketing!$A$1:$I$2221,6,FALSE)</f>
        <v>0</v>
      </c>
      <c r="U605">
        <f>VLOOKUP($A605,[2]marketing!$A$1:$I$2221,7,FALSE)</f>
        <v>0</v>
      </c>
      <c r="V605">
        <f>VLOOKUP($A605,[2]marketing!$A$1:$I$2221,8,FALSE)</f>
        <v>0</v>
      </c>
      <c r="W605" s="9">
        <f>VLOOKUP($A605,[2]marketing!$A$1:$I$2221,9,FALSE)</f>
        <v>43526</v>
      </c>
    </row>
    <row r="606" spans="1:23">
      <c r="A606">
        <v>2598</v>
      </c>
      <c r="B606">
        <v>166664</v>
      </c>
      <c r="C606">
        <v>0</v>
      </c>
      <c r="D606">
        <v>0</v>
      </c>
      <c r="E606">
        <v>38</v>
      </c>
      <c r="F606">
        <v>0</v>
      </c>
      <c r="G606">
        <v>0</v>
      </c>
      <c r="H606">
        <v>0</v>
      </c>
      <c r="I606">
        <v>1</v>
      </c>
      <c r="J606">
        <v>0</v>
      </c>
      <c r="K606">
        <v>0</v>
      </c>
      <c r="L606">
        <v>0</v>
      </c>
      <c r="M606">
        <v>0</v>
      </c>
      <c r="N606">
        <v>0</v>
      </c>
      <c r="O606" t="s">
        <v>25</v>
      </c>
      <c r="P606">
        <f>VLOOKUP($A606,[2]marketing!$A$1:$I$2221,2,FALSE)</f>
        <v>0</v>
      </c>
      <c r="Q606">
        <f>VLOOKUP($A606,[2]marketing!$A$1:$I$2221,3,FALSE)</f>
        <v>0</v>
      </c>
      <c r="R606">
        <f>VLOOKUP($A606,[2]marketing!$A$1:$I$2221,4,FALSE)</f>
        <v>0</v>
      </c>
      <c r="S606">
        <f>VLOOKUP($A606,[2]marketing!$A$1:$I$2221,5,FALSE)</f>
        <v>0</v>
      </c>
      <c r="T606">
        <f>VLOOKUP($A606,[2]marketing!$A$1:$I$2221,6,FALSE)</f>
        <v>0</v>
      </c>
      <c r="U606">
        <f>VLOOKUP($A606,[2]marketing!$A$1:$I$2221,7,FALSE)</f>
        <v>0</v>
      </c>
      <c r="V606">
        <f>VLOOKUP($A606,[2]marketing!$A$1:$I$2221,8,FALSE)</f>
        <v>0</v>
      </c>
      <c r="W606" s="9">
        <f>VLOOKUP($A606,[2]marketing!$A$1:$I$2221,9,FALSE)</f>
        <v>43526</v>
      </c>
    </row>
    <row r="607" spans="1:23">
      <c r="A607">
        <v>1057</v>
      </c>
      <c r="B607">
        <v>166653</v>
      </c>
      <c r="C607">
        <v>1</v>
      </c>
      <c r="D607">
        <v>1</v>
      </c>
      <c r="E607">
        <v>45</v>
      </c>
      <c r="F607">
        <v>0</v>
      </c>
      <c r="G607">
        <v>0</v>
      </c>
      <c r="H607">
        <v>0</v>
      </c>
      <c r="I607">
        <v>1</v>
      </c>
      <c r="J607">
        <v>0</v>
      </c>
      <c r="K607">
        <v>0</v>
      </c>
      <c r="L607">
        <v>1</v>
      </c>
      <c r="M607">
        <v>0</v>
      </c>
      <c r="N607">
        <v>0</v>
      </c>
      <c r="O607" t="s">
        <v>26</v>
      </c>
      <c r="P607">
        <f>VLOOKUP($A607,[2]marketing!$A$1:$I$2221,2,FALSE)</f>
        <v>0</v>
      </c>
      <c r="Q607">
        <f>VLOOKUP($A607,[2]marketing!$A$1:$I$2221,3,FALSE)</f>
        <v>0</v>
      </c>
      <c r="R607">
        <f>VLOOKUP($A607,[2]marketing!$A$1:$I$2221,4,FALSE)</f>
        <v>0</v>
      </c>
      <c r="S607">
        <f>VLOOKUP($A607,[2]marketing!$A$1:$I$2221,5,FALSE)</f>
        <v>0</v>
      </c>
      <c r="T607">
        <f>VLOOKUP($A607,[2]marketing!$A$1:$I$2221,6,FALSE)</f>
        <v>0</v>
      </c>
      <c r="U607">
        <f>VLOOKUP($A607,[2]marketing!$A$1:$I$2221,7,FALSE)</f>
        <v>0</v>
      </c>
      <c r="V607">
        <f>VLOOKUP($A607,[2]marketing!$A$1:$I$2221,8,FALSE)</f>
        <v>0</v>
      </c>
      <c r="W607" s="9">
        <f>VLOOKUP($A607,[2]marketing!$A$1:$I$2221,9,FALSE)</f>
        <v>43508</v>
      </c>
    </row>
    <row r="608" spans="1:23">
      <c r="A608">
        <v>2185</v>
      </c>
      <c r="B608">
        <v>166636</v>
      </c>
      <c r="C608">
        <v>0</v>
      </c>
      <c r="D608">
        <v>0</v>
      </c>
      <c r="E608">
        <v>63</v>
      </c>
      <c r="F608">
        <v>0</v>
      </c>
      <c r="G608">
        <v>0</v>
      </c>
      <c r="H608">
        <v>0</v>
      </c>
      <c r="I608">
        <v>1</v>
      </c>
      <c r="J608">
        <v>0</v>
      </c>
      <c r="K608">
        <v>0</v>
      </c>
      <c r="L608">
        <v>0</v>
      </c>
      <c r="M608">
        <v>1</v>
      </c>
      <c r="N608">
        <v>0</v>
      </c>
      <c r="O608" t="s">
        <v>26</v>
      </c>
      <c r="P608">
        <f>VLOOKUP($A608,[2]marketing!$A$1:$I$2221,2,FALSE)</f>
        <v>0</v>
      </c>
      <c r="Q608">
        <f>VLOOKUP($A608,[2]marketing!$A$1:$I$2221,3,FALSE)</f>
        <v>0</v>
      </c>
      <c r="R608">
        <f>VLOOKUP($A608,[2]marketing!$A$1:$I$2221,4,FALSE)</f>
        <v>0</v>
      </c>
      <c r="S608">
        <f>VLOOKUP($A608,[2]marketing!$A$1:$I$2221,5,FALSE)</f>
        <v>0</v>
      </c>
      <c r="T608">
        <f>VLOOKUP($A608,[2]marketing!$A$1:$I$2221,6,FALSE)</f>
        <v>0</v>
      </c>
      <c r="U608">
        <f>VLOOKUP($A608,[2]marketing!$A$1:$I$2221,7,FALSE)</f>
        <v>0</v>
      </c>
      <c r="V608">
        <f>VLOOKUP($A608,[2]marketing!$A$1:$I$2221,8,FALSE)</f>
        <v>0</v>
      </c>
      <c r="W608" s="9">
        <f>VLOOKUP($A608,[2]marketing!$A$1:$I$2221,9,FALSE)</f>
        <v>43852</v>
      </c>
    </row>
    <row r="609" spans="1:23">
      <c r="A609">
        <v>1449</v>
      </c>
      <c r="B609">
        <v>166582</v>
      </c>
      <c r="C609">
        <v>0</v>
      </c>
      <c r="D609">
        <v>0</v>
      </c>
      <c r="E609">
        <v>51</v>
      </c>
      <c r="F609">
        <v>0</v>
      </c>
      <c r="G609">
        <v>0</v>
      </c>
      <c r="H609">
        <v>1</v>
      </c>
      <c r="I609">
        <v>0</v>
      </c>
      <c r="J609">
        <v>0</v>
      </c>
      <c r="K609">
        <v>0</v>
      </c>
      <c r="L609">
        <v>0</v>
      </c>
      <c r="M609">
        <v>0</v>
      </c>
      <c r="N609">
        <v>1</v>
      </c>
      <c r="O609" t="s">
        <v>24</v>
      </c>
      <c r="P609">
        <f>VLOOKUP($A609,[2]marketing!$A$1:$I$2221,2,FALSE)</f>
        <v>0</v>
      </c>
      <c r="Q609">
        <f>VLOOKUP($A609,[2]marketing!$A$1:$I$2221,3,FALSE)</f>
        <v>0</v>
      </c>
      <c r="R609">
        <f>VLOOKUP($A609,[2]marketing!$A$1:$I$2221,4,FALSE)</f>
        <v>0</v>
      </c>
      <c r="S609">
        <f>VLOOKUP($A609,[2]marketing!$A$1:$I$2221,5,FALSE)</f>
        <v>0</v>
      </c>
      <c r="T609">
        <f>VLOOKUP($A609,[2]marketing!$A$1:$I$2221,6,FALSE)</f>
        <v>0</v>
      </c>
      <c r="U609">
        <f>VLOOKUP($A609,[2]marketing!$A$1:$I$2221,7,FALSE)</f>
        <v>0</v>
      </c>
      <c r="V609">
        <f>VLOOKUP($A609,[2]marketing!$A$1:$I$2221,8,FALSE)</f>
        <v>0</v>
      </c>
      <c r="W609" s="9">
        <f>VLOOKUP($A609,[2]marketing!$A$1:$I$2221,9,FALSE)</f>
        <v>44050</v>
      </c>
    </row>
    <row r="610" spans="1:23">
      <c r="A610">
        <v>1550</v>
      </c>
      <c r="B610">
        <v>166565</v>
      </c>
      <c r="C610">
        <v>0</v>
      </c>
      <c r="D610">
        <v>1</v>
      </c>
      <c r="E610">
        <v>58</v>
      </c>
      <c r="F610">
        <v>0</v>
      </c>
      <c r="G610">
        <v>0</v>
      </c>
      <c r="H610">
        <v>1</v>
      </c>
      <c r="I610">
        <v>0</v>
      </c>
      <c r="J610">
        <v>0</v>
      </c>
      <c r="K610">
        <v>0</v>
      </c>
      <c r="L610">
        <v>1</v>
      </c>
      <c r="M610">
        <v>0</v>
      </c>
      <c r="N610">
        <v>0</v>
      </c>
      <c r="O610" t="s">
        <v>27</v>
      </c>
      <c r="P610">
        <f>VLOOKUP($A610,[2]marketing!$A$1:$I$2221,2,FALSE)</f>
        <v>0</v>
      </c>
      <c r="Q610">
        <f>VLOOKUP($A610,[2]marketing!$A$1:$I$2221,3,FALSE)</f>
        <v>0</v>
      </c>
      <c r="R610">
        <f>VLOOKUP($A610,[2]marketing!$A$1:$I$2221,4,FALSE)</f>
        <v>0</v>
      </c>
      <c r="S610">
        <f>VLOOKUP($A610,[2]marketing!$A$1:$I$2221,5,FALSE)</f>
        <v>0</v>
      </c>
      <c r="T610">
        <f>VLOOKUP($A610,[2]marketing!$A$1:$I$2221,6,FALSE)</f>
        <v>0</v>
      </c>
      <c r="U610">
        <f>VLOOKUP($A610,[2]marketing!$A$1:$I$2221,7,FALSE)</f>
        <v>0</v>
      </c>
      <c r="V610">
        <f>VLOOKUP($A610,[2]marketing!$A$1:$I$2221,8,FALSE)</f>
        <v>0</v>
      </c>
      <c r="W610" s="9">
        <f>VLOOKUP($A610,[2]marketing!$A$1:$I$2221,9,FALSE)</f>
        <v>43597</v>
      </c>
    </row>
    <row r="611" spans="1:23">
      <c r="A611">
        <v>1303</v>
      </c>
      <c r="B611">
        <v>166503</v>
      </c>
      <c r="C611">
        <v>1</v>
      </c>
      <c r="D611">
        <v>0</v>
      </c>
      <c r="E611">
        <v>35</v>
      </c>
      <c r="F611">
        <v>0</v>
      </c>
      <c r="G611">
        <v>0</v>
      </c>
      <c r="H611">
        <v>1</v>
      </c>
      <c r="I611">
        <v>0</v>
      </c>
      <c r="J611">
        <v>0</v>
      </c>
      <c r="K611">
        <v>0</v>
      </c>
      <c r="L611">
        <v>1</v>
      </c>
      <c r="M611">
        <v>0</v>
      </c>
      <c r="N611">
        <v>0</v>
      </c>
      <c r="O611" t="s">
        <v>26</v>
      </c>
      <c r="P611">
        <f>VLOOKUP($A611,[2]marketing!$A$1:$I$2221,2,FALSE)</f>
        <v>0</v>
      </c>
      <c r="Q611">
        <f>VLOOKUP($A611,[2]marketing!$A$1:$I$2221,3,FALSE)</f>
        <v>0</v>
      </c>
      <c r="R611">
        <f>VLOOKUP($A611,[2]marketing!$A$1:$I$2221,4,FALSE)</f>
        <v>0</v>
      </c>
      <c r="S611">
        <f>VLOOKUP($A611,[2]marketing!$A$1:$I$2221,5,FALSE)</f>
        <v>0</v>
      </c>
      <c r="T611">
        <f>VLOOKUP($A611,[2]marketing!$A$1:$I$2221,6,FALSE)</f>
        <v>0</v>
      </c>
      <c r="U611">
        <f>VLOOKUP($A611,[2]marketing!$A$1:$I$2221,7,FALSE)</f>
        <v>0</v>
      </c>
      <c r="V611">
        <f>VLOOKUP($A611,[2]marketing!$A$1:$I$2221,8,FALSE)</f>
        <v>0</v>
      </c>
      <c r="W611" s="9">
        <f>VLOOKUP($A611,[2]marketing!$A$1:$I$2221,9,FALSE)</f>
        <v>43484</v>
      </c>
    </row>
    <row r="612" spans="1:23">
      <c r="A612">
        <v>2090</v>
      </c>
      <c r="B612">
        <v>166480</v>
      </c>
      <c r="C612">
        <v>1</v>
      </c>
      <c r="D612">
        <v>1</v>
      </c>
      <c r="E612">
        <v>55</v>
      </c>
      <c r="F612">
        <v>0</v>
      </c>
      <c r="G612">
        <v>1</v>
      </c>
      <c r="H612">
        <v>0</v>
      </c>
      <c r="I612">
        <v>0</v>
      </c>
      <c r="J612">
        <v>0</v>
      </c>
      <c r="K612">
        <v>0</v>
      </c>
      <c r="L612">
        <v>1</v>
      </c>
      <c r="M612">
        <v>0</v>
      </c>
      <c r="N612">
        <v>0</v>
      </c>
      <c r="O612" t="s">
        <v>27</v>
      </c>
      <c r="P612">
        <f>VLOOKUP($A612,[2]marketing!$A$1:$I$2221,2,FALSE)</f>
        <v>0</v>
      </c>
      <c r="Q612">
        <f>VLOOKUP($A612,[2]marketing!$A$1:$I$2221,3,FALSE)</f>
        <v>0</v>
      </c>
      <c r="R612">
        <f>VLOOKUP($A612,[2]marketing!$A$1:$I$2221,4,FALSE)</f>
        <v>0</v>
      </c>
      <c r="S612">
        <f>VLOOKUP($A612,[2]marketing!$A$1:$I$2221,5,FALSE)</f>
        <v>0</v>
      </c>
      <c r="T612">
        <f>VLOOKUP($A612,[2]marketing!$A$1:$I$2221,6,FALSE)</f>
        <v>0</v>
      </c>
      <c r="U612">
        <f>VLOOKUP($A612,[2]marketing!$A$1:$I$2221,7,FALSE)</f>
        <v>0</v>
      </c>
      <c r="V612">
        <f>VLOOKUP($A612,[2]marketing!$A$1:$I$2221,8,FALSE)</f>
        <v>0</v>
      </c>
      <c r="W612" s="9">
        <f>VLOOKUP($A612,[2]marketing!$A$1:$I$2221,9,FALSE)</f>
        <v>44139</v>
      </c>
    </row>
    <row r="613" spans="1:23">
      <c r="A613">
        <v>3084</v>
      </c>
      <c r="B613">
        <v>166476</v>
      </c>
      <c r="C613">
        <v>0</v>
      </c>
      <c r="D613">
        <v>1</v>
      </c>
      <c r="E613">
        <v>51</v>
      </c>
      <c r="F613">
        <v>0</v>
      </c>
      <c r="G613">
        <v>0</v>
      </c>
      <c r="H613">
        <v>0</v>
      </c>
      <c r="I613">
        <v>1</v>
      </c>
      <c r="J613">
        <v>0</v>
      </c>
      <c r="K613">
        <v>0</v>
      </c>
      <c r="L613">
        <v>0</v>
      </c>
      <c r="M613">
        <v>1</v>
      </c>
      <c r="N613">
        <v>0</v>
      </c>
      <c r="O613" t="s">
        <v>25</v>
      </c>
      <c r="P613">
        <f>VLOOKUP($A613,[2]marketing!$A$1:$I$2221,2,FALSE)</f>
        <v>0</v>
      </c>
      <c r="Q613">
        <f>VLOOKUP($A613,[2]marketing!$A$1:$I$2221,3,FALSE)</f>
        <v>0</v>
      </c>
      <c r="R613">
        <f>VLOOKUP($A613,[2]marketing!$A$1:$I$2221,4,FALSE)</f>
        <v>0</v>
      </c>
      <c r="S613">
        <f>VLOOKUP($A613,[2]marketing!$A$1:$I$2221,5,FALSE)</f>
        <v>0</v>
      </c>
      <c r="T613">
        <f>VLOOKUP($A613,[2]marketing!$A$1:$I$2221,6,FALSE)</f>
        <v>0</v>
      </c>
      <c r="U613">
        <f>VLOOKUP($A613,[2]marketing!$A$1:$I$2221,7,FALSE)</f>
        <v>0</v>
      </c>
      <c r="V613">
        <f>VLOOKUP($A613,[2]marketing!$A$1:$I$2221,8,FALSE)</f>
        <v>0</v>
      </c>
      <c r="W613" s="9">
        <f>VLOOKUP($A613,[2]marketing!$A$1:$I$2221,9,FALSE)</f>
        <v>43961</v>
      </c>
    </row>
    <row r="614" spans="1:23">
      <c r="A614">
        <v>1667</v>
      </c>
      <c r="B614">
        <v>166476</v>
      </c>
      <c r="C614">
        <v>0</v>
      </c>
      <c r="D614">
        <v>1</v>
      </c>
      <c r="E614">
        <v>44</v>
      </c>
      <c r="F614">
        <v>1</v>
      </c>
      <c r="G614">
        <v>0</v>
      </c>
      <c r="H614">
        <v>0</v>
      </c>
      <c r="I614">
        <v>0</v>
      </c>
      <c r="J614">
        <v>0</v>
      </c>
      <c r="K614">
        <v>0</v>
      </c>
      <c r="L614">
        <v>0</v>
      </c>
      <c r="M614">
        <v>0</v>
      </c>
      <c r="N614">
        <v>1</v>
      </c>
      <c r="O614" t="s">
        <v>23</v>
      </c>
      <c r="P614">
        <f>VLOOKUP($A614,[2]marketing!$A$1:$I$2221,2,FALSE)</f>
        <v>0</v>
      </c>
      <c r="Q614">
        <f>VLOOKUP($A614,[2]marketing!$A$1:$I$2221,3,FALSE)</f>
        <v>0</v>
      </c>
      <c r="R614">
        <f>VLOOKUP($A614,[2]marketing!$A$1:$I$2221,4,FALSE)</f>
        <v>0</v>
      </c>
      <c r="S614">
        <f>VLOOKUP($A614,[2]marketing!$A$1:$I$2221,5,FALSE)</f>
        <v>0</v>
      </c>
      <c r="T614">
        <f>VLOOKUP($A614,[2]marketing!$A$1:$I$2221,6,FALSE)</f>
        <v>0</v>
      </c>
      <c r="U614">
        <f>VLOOKUP($A614,[2]marketing!$A$1:$I$2221,7,FALSE)</f>
        <v>0</v>
      </c>
      <c r="V614">
        <f>VLOOKUP($A614,[2]marketing!$A$1:$I$2221,8,FALSE)</f>
        <v>0</v>
      </c>
      <c r="W614" s="9">
        <f>VLOOKUP($A614,[2]marketing!$A$1:$I$2221,9,FALSE)</f>
        <v>43689</v>
      </c>
    </row>
    <row r="615" spans="1:23">
      <c r="A615">
        <v>1396</v>
      </c>
      <c r="B615">
        <v>166465</v>
      </c>
      <c r="C615">
        <v>0</v>
      </c>
      <c r="D615">
        <v>1</v>
      </c>
      <c r="E615">
        <v>65</v>
      </c>
      <c r="F615">
        <v>0</v>
      </c>
      <c r="G615">
        <v>1</v>
      </c>
      <c r="H615">
        <v>0</v>
      </c>
      <c r="I615">
        <v>0</v>
      </c>
      <c r="J615">
        <v>0</v>
      </c>
      <c r="K615">
        <v>0</v>
      </c>
      <c r="L615">
        <v>0</v>
      </c>
      <c r="M615">
        <v>0</v>
      </c>
      <c r="N615">
        <v>1</v>
      </c>
      <c r="O615" t="s">
        <v>28</v>
      </c>
      <c r="P615">
        <f>VLOOKUP($A615,[2]marketing!$A$1:$I$2221,2,FALSE)</f>
        <v>0</v>
      </c>
      <c r="Q615">
        <f>VLOOKUP($A615,[2]marketing!$A$1:$I$2221,3,FALSE)</f>
        <v>0</v>
      </c>
      <c r="R615">
        <f>VLOOKUP($A615,[2]marketing!$A$1:$I$2221,4,FALSE)</f>
        <v>0</v>
      </c>
      <c r="S615">
        <f>VLOOKUP($A615,[2]marketing!$A$1:$I$2221,5,FALSE)</f>
        <v>1</v>
      </c>
      <c r="T615">
        <f>VLOOKUP($A615,[2]marketing!$A$1:$I$2221,6,FALSE)</f>
        <v>0</v>
      </c>
      <c r="U615">
        <f>VLOOKUP($A615,[2]marketing!$A$1:$I$2221,7,FALSE)</f>
        <v>0</v>
      </c>
      <c r="V615">
        <f>VLOOKUP($A615,[2]marketing!$A$1:$I$2221,8,FALSE)</f>
        <v>0</v>
      </c>
      <c r="W615" s="9">
        <f>VLOOKUP($A615,[2]marketing!$A$1:$I$2221,9,FALSE)</f>
        <v>43712</v>
      </c>
    </row>
    <row r="616" spans="1:23">
      <c r="A616">
        <v>1362</v>
      </c>
      <c r="B616">
        <v>166426</v>
      </c>
      <c r="C616">
        <v>0</v>
      </c>
      <c r="D616">
        <v>1</v>
      </c>
      <c r="E616">
        <v>59</v>
      </c>
      <c r="F616">
        <v>0</v>
      </c>
      <c r="G616">
        <v>0</v>
      </c>
      <c r="H616">
        <v>0</v>
      </c>
      <c r="I616">
        <v>1</v>
      </c>
      <c r="J616">
        <v>0</v>
      </c>
      <c r="K616">
        <v>0</v>
      </c>
      <c r="L616">
        <v>0</v>
      </c>
      <c r="M616">
        <v>0</v>
      </c>
      <c r="N616">
        <v>1</v>
      </c>
      <c r="O616" t="s">
        <v>25</v>
      </c>
      <c r="P616">
        <f>VLOOKUP($A616,[2]marketing!$A$1:$I$2221,2,FALSE)</f>
        <v>0</v>
      </c>
      <c r="Q616">
        <f>VLOOKUP($A616,[2]marketing!$A$1:$I$2221,3,FALSE)</f>
        <v>0</v>
      </c>
      <c r="R616">
        <f>VLOOKUP($A616,[2]marketing!$A$1:$I$2221,4,FALSE)</f>
        <v>0</v>
      </c>
      <c r="S616">
        <f>VLOOKUP($A616,[2]marketing!$A$1:$I$2221,5,FALSE)</f>
        <v>0</v>
      </c>
      <c r="T616">
        <f>VLOOKUP($A616,[2]marketing!$A$1:$I$2221,6,FALSE)</f>
        <v>0</v>
      </c>
      <c r="U616">
        <f>VLOOKUP($A616,[2]marketing!$A$1:$I$2221,7,FALSE)</f>
        <v>0</v>
      </c>
      <c r="V616">
        <f>VLOOKUP($A616,[2]marketing!$A$1:$I$2221,8,FALSE)</f>
        <v>0</v>
      </c>
      <c r="W616" s="9">
        <f>VLOOKUP($A616,[2]marketing!$A$1:$I$2221,9,FALSE)</f>
        <v>43898</v>
      </c>
    </row>
    <row r="617" spans="1:23">
      <c r="A617">
        <v>1689</v>
      </c>
      <c r="B617">
        <v>166375</v>
      </c>
      <c r="C617">
        <v>0</v>
      </c>
      <c r="D617">
        <v>1</v>
      </c>
      <c r="E617">
        <v>72</v>
      </c>
      <c r="F617">
        <v>0</v>
      </c>
      <c r="G617">
        <v>0</v>
      </c>
      <c r="H617">
        <v>0</v>
      </c>
      <c r="I617">
        <v>1</v>
      </c>
      <c r="J617">
        <v>0</v>
      </c>
      <c r="K617">
        <v>0</v>
      </c>
      <c r="L617">
        <v>0</v>
      </c>
      <c r="M617">
        <v>0</v>
      </c>
      <c r="N617">
        <v>1</v>
      </c>
      <c r="O617" t="s">
        <v>24</v>
      </c>
      <c r="P617">
        <f>VLOOKUP($A617,[2]marketing!$A$1:$I$2221,2,FALSE)</f>
        <v>1</v>
      </c>
      <c r="Q617">
        <f>VLOOKUP($A617,[2]marketing!$A$1:$I$2221,3,FALSE)</f>
        <v>0</v>
      </c>
      <c r="R617">
        <f>VLOOKUP($A617,[2]marketing!$A$1:$I$2221,4,FALSE)</f>
        <v>0</v>
      </c>
      <c r="S617">
        <f>VLOOKUP($A617,[2]marketing!$A$1:$I$2221,5,FALSE)</f>
        <v>0</v>
      </c>
      <c r="T617">
        <f>VLOOKUP($A617,[2]marketing!$A$1:$I$2221,6,FALSE)</f>
        <v>0</v>
      </c>
      <c r="U617">
        <f>VLOOKUP($A617,[2]marketing!$A$1:$I$2221,7,FALSE)</f>
        <v>0</v>
      </c>
      <c r="V617">
        <f>VLOOKUP($A617,[2]marketing!$A$1:$I$2221,8,FALSE)</f>
        <v>0</v>
      </c>
      <c r="W617" s="9">
        <f>VLOOKUP($A617,[2]marketing!$A$1:$I$2221,9,FALSE)</f>
        <v>43948</v>
      </c>
    </row>
    <row r="618" spans="1:23">
      <c r="A618">
        <v>1051</v>
      </c>
      <c r="B618">
        <v>166373</v>
      </c>
      <c r="C618">
        <v>1</v>
      </c>
      <c r="D618">
        <v>1</v>
      </c>
      <c r="E618">
        <v>42</v>
      </c>
      <c r="F618">
        <v>0</v>
      </c>
      <c r="G618">
        <v>1</v>
      </c>
      <c r="H618">
        <v>0</v>
      </c>
      <c r="I618">
        <v>0</v>
      </c>
      <c r="J618">
        <v>0</v>
      </c>
      <c r="K618">
        <v>0</v>
      </c>
      <c r="L618">
        <v>1</v>
      </c>
      <c r="M618">
        <v>0</v>
      </c>
      <c r="N618">
        <v>0</v>
      </c>
      <c r="O618" t="s">
        <v>26</v>
      </c>
      <c r="P618">
        <f>VLOOKUP($A618,[2]marketing!$A$1:$I$2221,2,FALSE)</f>
        <v>0</v>
      </c>
      <c r="Q618">
        <f>VLOOKUP($A618,[2]marketing!$A$1:$I$2221,3,FALSE)</f>
        <v>0</v>
      </c>
      <c r="R618">
        <f>VLOOKUP($A618,[2]marketing!$A$1:$I$2221,4,FALSE)</f>
        <v>0</v>
      </c>
      <c r="S618">
        <f>VLOOKUP($A618,[2]marketing!$A$1:$I$2221,5,FALSE)</f>
        <v>0</v>
      </c>
      <c r="T618">
        <f>VLOOKUP($A618,[2]marketing!$A$1:$I$2221,6,FALSE)</f>
        <v>0</v>
      </c>
      <c r="U618">
        <f>VLOOKUP($A618,[2]marketing!$A$1:$I$2221,7,FALSE)</f>
        <v>0</v>
      </c>
      <c r="V618">
        <f>VLOOKUP($A618,[2]marketing!$A$1:$I$2221,8,FALSE)</f>
        <v>0</v>
      </c>
      <c r="W618" s="9">
        <f>VLOOKUP($A618,[2]marketing!$A$1:$I$2221,9,FALSE)</f>
        <v>43786</v>
      </c>
    </row>
    <row r="619" spans="1:23">
      <c r="A619">
        <v>1713</v>
      </c>
      <c r="B619">
        <v>166373</v>
      </c>
      <c r="C619">
        <v>1</v>
      </c>
      <c r="D619">
        <v>1</v>
      </c>
      <c r="E619">
        <v>42</v>
      </c>
      <c r="F619">
        <v>0</v>
      </c>
      <c r="G619">
        <v>1</v>
      </c>
      <c r="H619">
        <v>0</v>
      </c>
      <c r="I619">
        <v>0</v>
      </c>
      <c r="J619">
        <v>0</v>
      </c>
      <c r="K619">
        <v>0</v>
      </c>
      <c r="L619">
        <v>1</v>
      </c>
      <c r="M619">
        <v>0</v>
      </c>
      <c r="N619">
        <v>0</v>
      </c>
      <c r="O619" t="s">
        <v>24</v>
      </c>
      <c r="P619">
        <f>VLOOKUP($A619,[2]marketing!$A$1:$I$2221,2,FALSE)</f>
        <v>0</v>
      </c>
      <c r="Q619">
        <f>VLOOKUP($A619,[2]marketing!$A$1:$I$2221,3,FALSE)</f>
        <v>0</v>
      </c>
      <c r="R619">
        <f>VLOOKUP($A619,[2]marketing!$A$1:$I$2221,4,FALSE)</f>
        <v>0</v>
      </c>
      <c r="S619">
        <f>VLOOKUP($A619,[2]marketing!$A$1:$I$2221,5,FALSE)</f>
        <v>0</v>
      </c>
      <c r="T619">
        <f>VLOOKUP($A619,[2]marketing!$A$1:$I$2221,6,FALSE)</f>
        <v>0</v>
      </c>
      <c r="U619">
        <f>VLOOKUP($A619,[2]marketing!$A$1:$I$2221,7,FALSE)</f>
        <v>0</v>
      </c>
      <c r="V619">
        <f>VLOOKUP($A619,[2]marketing!$A$1:$I$2221,8,FALSE)</f>
        <v>0</v>
      </c>
      <c r="W619" s="9">
        <f>VLOOKUP($A619,[2]marketing!$A$1:$I$2221,9,FALSE)</f>
        <v>43786</v>
      </c>
    </row>
    <row r="620" spans="1:23">
      <c r="A620">
        <v>1317</v>
      </c>
      <c r="B620">
        <v>166334</v>
      </c>
      <c r="C620">
        <v>0</v>
      </c>
      <c r="D620">
        <v>1</v>
      </c>
      <c r="E620">
        <v>64</v>
      </c>
      <c r="F620">
        <v>0</v>
      </c>
      <c r="G620">
        <v>1</v>
      </c>
      <c r="H620">
        <v>0</v>
      </c>
      <c r="I620">
        <v>0</v>
      </c>
      <c r="J620">
        <v>0</v>
      </c>
      <c r="K620">
        <v>0</v>
      </c>
      <c r="L620">
        <v>0</v>
      </c>
      <c r="M620">
        <v>0</v>
      </c>
      <c r="N620">
        <v>1</v>
      </c>
      <c r="O620" t="s">
        <v>24</v>
      </c>
      <c r="P620">
        <f>VLOOKUP($A620,[2]marketing!$A$1:$I$2221,2,FALSE)</f>
        <v>0</v>
      </c>
      <c r="Q620">
        <f>VLOOKUP($A620,[2]marketing!$A$1:$I$2221,3,FALSE)</f>
        <v>0</v>
      </c>
      <c r="R620">
        <f>VLOOKUP($A620,[2]marketing!$A$1:$I$2221,4,FALSE)</f>
        <v>0</v>
      </c>
      <c r="S620">
        <f>VLOOKUP($A620,[2]marketing!$A$1:$I$2221,5,FALSE)</f>
        <v>0</v>
      </c>
      <c r="T620">
        <f>VLOOKUP($A620,[2]marketing!$A$1:$I$2221,6,FALSE)</f>
        <v>0</v>
      </c>
      <c r="U620">
        <f>VLOOKUP($A620,[2]marketing!$A$1:$I$2221,7,FALSE)</f>
        <v>0</v>
      </c>
      <c r="V620">
        <f>VLOOKUP($A620,[2]marketing!$A$1:$I$2221,8,FALSE)</f>
        <v>1</v>
      </c>
      <c r="W620" s="9">
        <f>VLOOKUP($A620,[2]marketing!$A$1:$I$2221,9,FALSE)</f>
        <v>43716</v>
      </c>
    </row>
    <row r="621" spans="1:23">
      <c r="A621">
        <v>1262</v>
      </c>
      <c r="B621">
        <v>166313</v>
      </c>
      <c r="C621">
        <v>0</v>
      </c>
      <c r="D621">
        <v>1</v>
      </c>
      <c r="E621">
        <v>57</v>
      </c>
      <c r="F621">
        <v>0</v>
      </c>
      <c r="G621">
        <v>0</v>
      </c>
      <c r="H621">
        <v>0</v>
      </c>
      <c r="I621">
        <v>1</v>
      </c>
      <c r="J621">
        <v>0</v>
      </c>
      <c r="K621">
        <v>0</v>
      </c>
      <c r="L621">
        <v>0</v>
      </c>
      <c r="M621">
        <v>0</v>
      </c>
      <c r="N621">
        <v>1</v>
      </c>
      <c r="O621" t="s">
        <v>27</v>
      </c>
      <c r="P621">
        <f>VLOOKUP($A621,[2]marketing!$A$1:$I$2221,2,FALSE)</f>
        <v>0</v>
      </c>
      <c r="Q621">
        <f>VLOOKUP($A621,[2]marketing!$A$1:$I$2221,3,FALSE)</f>
        <v>0</v>
      </c>
      <c r="R621">
        <f>VLOOKUP($A621,[2]marketing!$A$1:$I$2221,4,FALSE)</f>
        <v>0</v>
      </c>
      <c r="S621">
        <f>VLOOKUP($A621,[2]marketing!$A$1:$I$2221,5,FALSE)</f>
        <v>0</v>
      </c>
      <c r="T621">
        <f>VLOOKUP($A621,[2]marketing!$A$1:$I$2221,6,FALSE)</f>
        <v>0</v>
      </c>
      <c r="U621">
        <f>VLOOKUP($A621,[2]marketing!$A$1:$I$2221,7,FALSE)</f>
        <v>0</v>
      </c>
      <c r="V621">
        <f>VLOOKUP($A621,[2]marketing!$A$1:$I$2221,8,FALSE)</f>
        <v>0</v>
      </c>
      <c r="W621" s="9">
        <f>VLOOKUP($A621,[2]marketing!$A$1:$I$2221,9,FALSE)</f>
        <v>43882</v>
      </c>
    </row>
    <row r="622" spans="1:23">
      <c r="A622">
        <v>2256</v>
      </c>
      <c r="B622">
        <v>166303</v>
      </c>
      <c r="C622">
        <v>0</v>
      </c>
      <c r="D622">
        <v>1</v>
      </c>
      <c r="E622">
        <v>49</v>
      </c>
      <c r="F622">
        <v>0</v>
      </c>
      <c r="G622">
        <v>1</v>
      </c>
      <c r="H622">
        <v>0</v>
      </c>
      <c r="I622">
        <v>0</v>
      </c>
      <c r="J622">
        <v>0</v>
      </c>
      <c r="K622">
        <v>0</v>
      </c>
      <c r="L622">
        <v>1</v>
      </c>
      <c r="M622">
        <v>0</v>
      </c>
      <c r="N622">
        <v>0</v>
      </c>
      <c r="O622" t="s">
        <v>25</v>
      </c>
      <c r="P622">
        <f>VLOOKUP($A622,[2]marketing!$A$1:$I$2221,2,FALSE)</f>
        <v>0</v>
      </c>
      <c r="Q622">
        <f>VLOOKUP($A622,[2]marketing!$A$1:$I$2221,3,FALSE)</f>
        <v>1</v>
      </c>
      <c r="R622">
        <f>VLOOKUP($A622,[2]marketing!$A$1:$I$2221,4,FALSE)</f>
        <v>0</v>
      </c>
      <c r="S622">
        <f>VLOOKUP($A622,[2]marketing!$A$1:$I$2221,5,FALSE)</f>
        <v>0</v>
      </c>
      <c r="T622">
        <f>VLOOKUP($A622,[2]marketing!$A$1:$I$2221,6,FALSE)</f>
        <v>0</v>
      </c>
      <c r="U622">
        <f>VLOOKUP($A622,[2]marketing!$A$1:$I$2221,7,FALSE)</f>
        <v>0</v>
      </c>
      <c r="V622">
        <f>VLOOKUP($A622,[2]marketing!$A$1:$I$2221,8,FALSE)</f>
        <v>0</v>
      </c>
      <c r="W622" s="9">
        <f>VLOOKUP($A622,[2]marketing!$A$1:$I$2221,9,FALSE)</f>
        <v>43680</v>
      </c>
    </row>
    <row r="623" spans="1:23">
      <c r="A623">
        <v>2061</v>
      </c>
      <c r="B623">
        <v>166294</v>
      </c>
      <c r="C623">
        <v>0</v>
      </c>
      <c r="D623">
        <v>0</v>
      </c>
      <c r="E623">
        <v>55</v>
      </c>
      <c r="F623">
        <v>0</v>
      </c>
      <c r="G623">
        <v>0</v>
      </c>
      <c r="H623">
        <v>1</v>
      </c>
      <c r="I623">
        <v>0</v>
      </c>
      <c r="J623">
        <v>0</v>
      </c>
      <c r="K623">
        <v>0</v>
      </c>
      <c r="L623">
        <v>1</v>
      </c>
      <c r="M623">
        <v>0</v>
      </c>
      <c r="N623">
        <v>0</v>
      </c>
      <c r="O623" t="s">
        <v>24</v>
      </c>
      <c r="P623">
        <f>VLOOKUP($A623,[2]marketing!$A$1:$I$2221,2,FALSE)</f>
        <v>0</v>
      </c>
      <c r="Q623">
        <f>VLOOKUP($A623,[2]marketing!$A$1:$I$2221,3,FALSE)</f>
        <v>0</v>
      </c>
      <c r="R623">
        <f>VLOOKUP($A623,[2]marketing!$A$1:$I$2221,4,FALSE)</f>
        <v>0</v>
      </c>
      <c r="S623">
        <f>VLOOKUP($A623,[2]marketing!$A$1:$I$2221,5,FALSE)</f>
        <v>0</v>
      </c>
      <c r="T623">
        <f>VLOOKUP($A623,[2]marketing!$A$1:$I$2221,6,FALSE)</f>
        <v>0</v>
      </c>
      <c r="U623">
        <f>VLOOKUP($A623,[2]marketing!$A$1:$I$2221,7,FALSE)</f>
        <v>0</v>
      </c>
      <c r="V623">
        <f>VLOOKUP($A623,[2]marketing!$A$1:$I$2221,8,FALSE)</f>
        <v>0</v>
      </c>
      <c r="W623" s="9">
        <f>VLOOKUP($A623,[2]marketing!$A$1:$I$2221,9,FALSE)</f>
        <v>44064</v>
      </c>
    </row>
    <row r="624" spans="1:23">
      <c r="A624">
        <v>3217</v>
      </c>
      <c r="B624">
        <v>166201</v>
      </c>
      <c r="C624">
        <v>2</v>
      </c>
      <c r="D624">
        <v>1</v>
      </c>
      <c r="E624">
        <v>74</v>
      </c>
      <c r="F624">
        <v>0</v>
      </c>
      <c r="G624">
        <v>0</v>
      </c>
      <c r="H624">
        <v>0</v>
      </c>
      <c r="I624">
        <v>1</v>
      </c>
      <c r="J624">
        <v>0</v>
      </c>
      <c r="K624">
        <v>0</v>
      </c>
      <c r="L624">
        <v>0</v>
      </c>
      <c r="M624">
        <v>0</v>
      </c>
      <c r="N624">
        <v>1</v>
      </c>
      <c r="O624" t="s">
        <v>26</v>
      </c>
      <c r="P624">
        <f>VLOOKUP($A624,[2]marketing!$A$1:$I$2221,2,FALSE)</f>
        <v>0</v>
      </c>
      <c r="Q624">
        <f>VLOOKUP($A624,[2]marketing!$A$1:$I$2221,3,FALSE)</f>
        <v>0</v>
      </c>
      <c r="R624">
        <f>VLOOKUP($A624,[2]marketing!$A$1:$I$2221,4,FALSE)</f>
        <v>0</v>
      </c>
      <c r="S624">
        <f>VLOOKUP($A624,[2]marketing!$A$1:$I$2221,5,FALSE)</f>
        <v>1</v>
      </c>
      <c r="T624">
        <f>VLOOKUP($A624,[2]marketing!$A$1:$I$2221,6,FALSE)</f>
        <v>0</v>
      </c>
      <c r="U624">
        <f>VLOOKUP($A624,[2]marketing!$A$1:$I$2221,7,FALSE)</f>
        <v>0</v>
      </c>
      <c r="V624">
        <f>VLOOKUP($A624,[2]marketing!$A$1:$I$2221,8,FALSE)</f>
        <v>0</v>
      </c>
      <c r="W624" s="9">
        <f>VLOOKUP($A624,[2]marketing!$A$1:$I$2221,9,FALSE)</f>
        <v>44149</v>
      </c>
    </row>
    <row r="625" spans="1:23">
      <c r="A625">
        <v>2524</v>
      </c>
      <c r="B625">
        <v>166033</v>
      </c>
      <c r="C625">
        <v>0</v>
      </c>
      <c r="D625">
        <v>1</v>
      </c>
      <c r="E625">
        <v>63</v>
      </c>
      <c r="F625">
        <v>0</v>
      </c>
      <c r="G625">
        <v>0</v>
      </c>
      <c r="H625">
        <v>0</v>
      </c>
      <c r="I625">
        <v>0</v>
      </c>
      <c r="J625">
        <v>1</v>
      </c>
      <c r="K625">
        <v>0</v>
      </c>
      <c r="L625">
        <v>1</v>
      </c>
      <c r="M625">
        <v>0</v>
      </c>
      <c r="N625">
        <v>0</v>
      </c>
      <c r="O625" t="s">
        <v>28</v>
      </c>
      <c r="P625">
        <f>VLOOKUP($A625,[2]marketing!$A$1:$I$2221,2,FALSE)</f>
        <v>0</v>
      </c>
      <c r="Q625">
        <f>VLOOKUP($A625,[2]marketing!$A$1:$I$2221,3,FALSE)</f>
        <v>0</v>
      </c>
      <c r="R625">
        <f>VLOOKUP($A625,[2]marketing!$A$1:$I$2221,4,FALSE)</f>
        <v>0</v>
      </c>
      <c r="S625">
        <f>VLOOKUP($A625,[2]marketing!$A$1:$I$2221,5,FALSE)</f>
        <v>0</v>
      </c>
      <c r="T625">
        <f>VLOOKUP($A625,[2]marketing!$A$1:$I$2221,6,FALSE)</f>
        <v>0</v>
      </c>
      <c r="U625">
        <f>VLOOKUP($A625,[2]marketing!$A$1:$I$2221,7,FALSE)</f>
        <v>0</v>
      </c>
      <c r="V625">
        <f>VLOOKUP($A625,[2]marketing!$A$1:$I$2221,8,FALSE)</f>
        <v>0</v>
      </c>
      <c r="W625" s="9">
        <f>VLOOKUP($A625,[2]marketing!$A$1:$I$2221,9,FALSE)</f>
        <v>43643</v>
      </c>
    </row>
    <row r="626" spans="1:23">
      <c r="A626">
        <v>2224</v>
      </c>
      <c r="B626">
        <v>166000</v>
      </c>
      <c r="C626">
        <v>0</v>
      </c>
      <c r="D626">
        <v>0</v>
      </c>
      <c r="E626">
        <v>73</v>
      </c>
      <c r="F626">
        <v>0</v>
      </c>
      <c r="G626">
        <v>0</v>
      </c>
      <c r="H626">
        <v>0</v>
      </c>
      <c r="I626">
        <v>1</v>
      </c>
      <c r="J626">
        <v>0</v>
      </c>
      <c r="K626">
        <v>0</v>
      </c>
      <c r="L626">
        <v>0</v>
      </c>
      <c r="M626">
        <v>1</v>
      </c>
      <c r="N626">
        <v>0</v>
      </c>
      <c r="O626" t="s">
        <v>28</v>
      </c>
      <c r="P626">
        <f>VLOOKUP($A626,[2]marketing!$A$1:$I$2221,2,FALSE)</f>
        <v>0</v>
      </c>
      <c r="Q626">
        <f>VLOOKUP($A626,[2]marketing!$A$1:$I$2221,3,FALSE)</f>
        <v>0</v>
      </c>
      <c r="R626">
        <f>VLOOKUP($A626,[2]marketing!$A$1:$I$2221,4,FALSE)</f>
        <v>0</v>
      </c>
      <c r="S626">
        <f>VLOOKUP($A626,[2]marketing!$A$1:$I$2221,5,FALSE)</f>
        <v>0</v>
      </c>
      <c r="T626">
        <f>VLOOKUP($A626,[2]marketing!$A$1:$I$2221,6,FALSE)</f>
        <v>0</v>
      </c>
      <c r="U626">
        <f>VLOOKUP($A626,[2]marketing!$A$1:$I$2221,7,FALSE)</f>
        <v>0</v>
      </c>
      <c r="V626">
        <f>VLOOKUP($A626,[2]marketing!$A$1:$I$2221,8,FALSE)</f>
        <v>0</v>
      </c>
      <c r="W626" s="9">
        <f>VLOOKUP($A626,[2]marketing!$A$1:$I$2221,9,FALSE)</f>
        <v>44098</v>
      </c>
    </row>
    <row r="627" spans="1:23">
      <c r="A627">
        <v>1438</v>
      </c>
      <c r="B627">
        <v>165991</v>
      </c>
      <c r="C627">
        <v>0</v>
      </c>
      <c r="D627">
        <v>1</v>
      </c>
      <c r="E627">
        <v>44</v>
      </c>
      <c r="F627">
        <v>0</v>
      </c>
      <c r="G627">
        <v>1</v>
      </c>
      <c r="H627">
        <v>0</v>
      </c>
      <c r="I627">
        <v>0</v>
      </c>
      <c r="J627">
        <v>0</v>
      </c>
      <c r="K627">
        <v>0</v>
      </c>
      <c r="L627">
        <v>1</v>
      </c>
      <c r="M627">
        <v>0</v>
      </c>
      <c r="N627">
        <v>0</v>
      </c>
      <c r="O627" t="s">
        <v>28</v>
      </c>
      <c r="P627">
        <f>VLOOKUP($A627,[2]marketing!$A$1:$I$2221,2,FALSE)</f>
        <v>0</v>
      </c>
      <c r="Q627">
        <f>VLOOKUP($A627,[2]marketing!$A$1:$I$2221,3,FALSE)</f>
        <v>0</v>
      </c>
      <c r="R627">
        <f>VLOOKUP($A627,[2]marketing!$A$1:$I$2221,4,FALSE)</f>
        <v>0</v>
      </c>
      <c r="S627">
        <f>VLOOKUP($A627,[2]marketing!$A$1:$I$2221,5,FALSE)</f>
        <v>0</v>
      </c>
      <c r="T627">
        <f>VLOOKUP($A627,[2]marketing!$A$1:$I$2221,6,FALSE)</f>
        <v>0</v>
      </c>
      <c r="U627">
        <f>VLOOKUP($A627,[2]marketing!$A$1:$I$2221,7,FALSE)</f>
        <v>0</v>
      </c>
      <c r="V627">
        <f>VLOOKUP($A627,[2]marketing!$A$1:$I$2221,8,FALSE)</f>
        <v>0</v>
      </c>
      <c r="W627" s="9">
        <f>VLOOKUP($A627,[2]marketing!$A$1:$I$2221,9,FALSE)</f>
        <v>43508</v>
      </c>
    </row>
    <row r="628" spans="1:23">
      <c r="A628">
        <v>1796</v>
      </c>
      <c r="B628">
        <v>165968</v>
      </c>
      <c r="C628">
        <v>0</v>
      </c>
      <c r="D628">
        <v>1</v>
      </c>
      <c r="E628">
        <v>50</v>
      </c>
      <c r="F628">
        <v>0</v>
      </c>
      <c r="G628">
        <v>0</v>
      </c>
      <c r="H628">
        <v>0</v>
      </c>
      <c r="I628">
        <v>1</v>
      </c>
      <c r="J628">
        <v>0</v>
      </c>
      <c r="K628">
        <v>0</v>
      </c>
      <c r="L628">
        <v>0</v>
      </c>
      <c r="M628">
        <v>0</v>
      </c>
      <c r="N628">
        <v>1</v>
      </c>
      <c r="O628" t="s">
        <v>27</v>
      </c>
      <c r="P628">
        <f>VLOOKUP($A628,[2]marketing!$A$1:$I$2221,2,FALSE)</f>
        <v>0</v>
      </c>
      <c r="Q628">
        <f>VLOOKUP($A628,[2]marketing!$A$1:$I$2221,3,FALSE)</f>
        <v>0</v>
      </c>
      <c r="R628">
        <f>VLOOKUP($A628,[2]marketing!$A$1:$I$2221,4,FALSE)</f>
        <v>0</v>
      </c>
      <c r="S628">
        <f>VLOOKUP($A628,[2]marketing!$A$1:$I$2221,5,FALSE)</f>
        <v>0</v>
      </c>
      <c r="T628">
        <f>VLOOKUP($A628,[2]marketing!$A$1:$I$2221,6,FALSE)</f>
        <v>0</v>
      </c>
      <c r="U628">
        <f>VLOOKUP($A628,[2]marketing!$A$1:$I$2221,7,FALSE)</f>
        <v>0</v>
      </c>
      <c r="V628">
        <f>VLOOKUP($A628,[2]marketing!$A$1:$I$2221,8,FALSE)</f>
        <v>0</v>
      </c>
      <c r="W628" s="9">
        <f>VLOOKUP($A628,[2]marketing!$A$1:$I$2221,9,FALSE)</f>
        <v>44120</v>
      </c>
    </row>
    <row r="629" spans="1:23">
      <c r="A629">
        <v>1095</v>
      </c>
      <c r="B629">
        <v>165846</v>
      </c>
      <c r="C629">
        <v>0</v>
      </c>
      <c r="D629">
        <v>0</v>
      </c>
      <c r="E629">
        <v>75</v>
      </c>
      <c r="F629">
        <v>0</v>
      </c>
      <c r="G629">
        <v>1</v>
      </c>
      <c r="H629">
        <v>0</v>
      </c>
      <c r="I629">
        <v>0</v>
      </c>
      <c r="J629">
        <v>0</v>
      </c>
      <c r="K629">
        <v>0</v>
      </c>
      <c r="L629">
        <v>0</v>
      </c>
      <c r="M629">
        <v>0</v>
      </c>
      <c r="N629">
        <v>1</v>
      </c>
      <c r="O629" t="s">
        <v>24</v>
      </c>
      <c r="P629">
        <f>VLOOKUP($A629,[2]marketing!$A$1:$I$2221,2,FALSE)</f>
        <v>0</v>
      </c>
      <c r="Q629">
        <f>VLOOKUP($A629,[2]marketing!$A$1:$I$2221,3,FALSE)</f>
        <v>0</v>
      </c>
      <c r="R629">
        <f>VLOOKUP($A629,[2]marketing!$A$1:$I$2221,4,FALSE)</f>
        <v>0</v>
      </c>
      <c r="S629">
        <f>VLOOKUP($A629,[2]marketing!$A$1:$I$2221,5,FALSE)</f>
        <v>0</v>
      </c>
      <c r="T629">
        <f>VLOOKUP($A629,[2]marketing!$A$1:$I$2221,6,FALSE)</f>
        <v>0</v>
      </c>
      <c r="U629">
        <f>VLOOKUP($A629,[2]marketing!$A$1:$I$2221,7,FALSE)</f>
        <v>0</v>
      </c>
      <c r="V629">
        <f>VLOOKUP($A629,[2]marketing!$A$1:$I$2221,8,FALSE)</f>
        <v>0</v>
      </c>
      <c r="W629" s="9">
        <f>VLOOKUP($A629,[2]marketing!$A$1:$I$2221,9,FALSE)</f>
        <v>43760</v>
      </c>
    </row>
    <row r="630" spans="1:23">
      <c r="A630">
        <v>2518</v>
      </c>
      <c r="B630">
        <v>165819</v>
      </c>
      <c r="C630">
        <v>0</v>
      </c>
      <c r="D630">
        <v>0</v>
      </c>
      <c r="E630">
        <v>42</v>
      </c>
      <c r="F630">
        <v>0</v>
      </c>
      <c r="G630">
        <v>1</v>
      </c>
      <c r="H630">
        <v>0</v>
      </c>
      <c r="I630">
        <v>0</v>
      </c>
      <c r="J630">
        <v>0</v>
      </c>
      <c r="K630">
        <v>0</v>
      </c>
      <c r="L630">
        <v>1</v>
      </c>
      <c r="M630">
        <v>0</v>
      </c>
      <c r="N630">
        <v>0</v>
      </c>
      <c r="O630" t="s">
        <v>28</v>
      </c>
      <c r="P630">
        <f>VLOOKUP($A630,[2]marketing!$A$1:$I$2221,2,FALSE)</f>
        <v>0</v>
      </c>
      <c r="Q630">
        <f>VLOOKUP($A630,[2]marketing!$A$1:$I$2221,3,FALSE)</f>
        <v>0</v>
      </c>
      <c r="R630">
        <f>VLOOKUP($A630,[2]marketing!$A$1:$I$2221,4,FALSE)</f>
        <v>0</v>
      </c>
      <c r="S630">
        <f>VLOOKUP($A630,[2]marketing!$A$1:$I$2221,5,FALSE)</f>
        <v>0</v>
      </c>
      <c r="T630">
        <f>VLOOKUP($A630,[2]marketing!$A$1:$I$2221,6,FALSE)</f>
        <v>0</v>
      </c>
      <c r="U630">
        <f>VLOOKUP($A630,[2]marketing!$A$1:$I$2221,7,FALSE)</f>
        <v>0</v>
      </c>
      <c r="V630">
        <f>VLOOKUP($A630,[2]marketing!$A$1:$I$2221,8,FALSE)</f>
        <v>0</v>
      </c>
      <c r="W630" s="9">
        <f>VLOOKUP($A630,[2]marketing!$A$1:$I$2221,9,FALSE)</f>
        <v>43591</v>
      </c>
    </row>
    <row r="631" spans="1:23">
      <c r="A631">
        <v>2984</v>
      </c>
      <c r="B631">
        <v>165814</v>
      </c>
      <c r="C631">
        <v>0</v>
      </c>
      <c r="D631">
        <v>1</v>
      </c>
      <c r="E631">
        <v>54</v>
      </c>
      <c r="F631">
        <v>0</v>
      </c>
      <c r="G631">
        <v>0</v>
      </c>
      <c r="H631">
        <v>0</v>
      </c>
      <c r="I631">
        <v>1</v>
      </c>
      <c r="J631">
        <v>0</v>
      </c>
      <c r="K631">
        <v>0</v>
      </c>
      <c r="L631">
        <v>0</v>
      </c>
      <c r="M631">
        <v>0</v>
      </c>
      <c r="N631">
        <v>1</v>
      </c>
      <c r="O631" t="s">
        <v>27</v>
      </c>
      <c r="P631">
        <f>VLOOKUP($A631,[2]marketing!$A$1:$I$2221,2,FALSE)</f>
        <v>0</v>
      </c>
      <c r="Q631">
        <f>VLOOKUP($A631,[2]marketing!$A$1:$I$2221,3,FALSE)</f>
        <v>0</v>
      </c>
      <c r="R631">
        <f>VLOOKUP($A631,[2]marketing!$A$1:$I$2221,4,FALSE)</f>
        <v>0</v>
      </c>
      <c r="S631">
        <f>VLOOKUP($A631,[2]marketing!$A$1:$I$2221,5,FALSE)</f>
        <v>0</v>
      </c>
      <c r="T631">
        <f>VLOOKUP($A631,[2]marketing!$A$1:$I$2221,6,FALSE)</f>
        <v>0</v>
      </c>
      <c r="U631">
        <f>VLOOKUP($A631,[2]marketing!$A$1:$I$2221,7,FALSE)</f>
        <v>0</v>
      </c>
      <c r="V631">
        <f>VLOOKUP($A631,[2]marketing!$A$1:$I$2221,8,FALSE)</f>
        <v>0</v>
      </c>
      <c r="W631" s="9">
        <f>VLOOKUP($A631,[2]marketing!$A$1:$I$2221,9,FALSE)</f>
        <v>44049</v>
      </c>
    </row>
    <row r="632" spans="1:23">
      <c r="A632">
        <v>1391</v>
      </c>
      <c r="B632">
        <v>165808</v>
      </c>
      <c r="C632">
        <v>1</v>
      </c>
      <c r="D632">
        <v>1</v>
      </c>
      <c r="E632">
        <v>49</v>
      </c>
      <c r="F632">
        <v>1</v>
      </c>
      <c r="G632">
        <v>0</v>
      </c>
      <c r="H632">
        <v>0</v>
      </c>
      <c r="I632">
        <v>0</v>
      </c>
      <c r="J632">
        <v>0</v>
      </c>
      <c r="K632">
        <v>0</v>
      </c>
      <c r="L632">
        <v>0</v>
      </c>
      <c r="M632">
        <v>0</v>
      </c>
      <c r="N632">
        <v>1</v>
      </c>
      <c r="O632" t="s">
        <v>23</v>
      </c>
      <c r="P632">
        <f>VLOOKUP($A632,[2]marketing!$A$1:$I$2221,2,FALSE)</f>
        <v>0</v>
      </c>
      <c r="Q632">
        <f>VLOOKUP($A632,[2]marketing!$A$1:$I$2221,3,FALSE)</f>
        <v>0</v>
      </c>
      <c r="R632">
        <f>VLOOKUP($A632,[2]marketing!$A$1:$I$2221,4,FALSE)</f>
        <v>0</v>
      </c>
      <c r="S632">
        <f>VLOOKUP($A632,[2]marketing!$A$1:$I$2221,5,FALSE)</f>
        <v>0</v>
      </c>
      <c r="T632">
        <f>VLOOKUP($A632,[2]marketing!$A$1:$I$2221,6,FALSE)</f>
        <v>0</v>
      </c>
      <c r="U632">
        <f>VLOOKUP($A632,[2]marketing!$A$1:$I$2221,7,FALSE)</f>
        <v>0</v>
      </c>
      <c r="V632">
        <f>VLOOKUP($A632,[2]marketing!$A$1:$I$2221,8,FALSE)</f>
        <v>0</v>
      </c>
      <c r="W632" s="9">
        <f>VLOOKUP($A632,[2]marketing!$A$1:$I$2221,9,FALSE)</f>
        <v>44138</v>
      </c>
    </row>
    <row r="633" spans="1:23">
      <c r="A633">
        <v>1666</v>
      </c>
      <c r="B633">
        <v>165777</v>
      </c>
      <c r="C633">
        <v>0</v>
      </c>
      <c r="D633">
        <v>0</v>
      </c>
      <c r="E633">
        <v>53</v>
      </c>
      <c r="F633">
        <v>0</v>
      </c>
      <c r="G633">
        <v>0</v>
      </c>
      <c r="H633">
        <v>0</v>
      </c>
      <c r="I633">
        <v>1</v>
      </c>
      <c r="J633">
        <v>0</v>
      </c>
      <c r="K633">
        <v>0</v>
      </c>
      <c r="L633">
        <v>1</v>
      </c>
      <c r="M633">
        <v>0</v>
      </c>
      <c r="N633">
        <v>0</v>
      </c>
      <c r="O633" t="s">
        <v>28</v>
      </c>
      <c r="P633">
        <f>VLOOKUP($A633,[2]marketing!$A$1:$I$2221,2,FALSE)</f>
        <v>0</v>
      </c>
      <c r="Q633">
        <f>VLOOKUP($A633,[2]marketing!$A$1:$I$2221,3,FALSE)</f>
        <v>0</v>
      </c>
      <c r="R633">
        <f>VLOOKUP($A633,[2]marketing!$A$1:$I$2221,4,FALSE)</f>
        <v>0</v>
      </c>
      <c r="S633">
        <f>VLOOKUP($A633,[2]marketing!$A$1:$I$2221,5,FALSE)</f>
        <v>0</v>
      </c>
      <c r="T633">
        <f>VLOOKUP($A633,[2]marketing!$A$1:$I$2221,6,FALSE)</f>
        <v>0</v>
      </c>
      <c r="U633">
        <f>VLOOKUP($A633,[2]marketing!$A$1:$I$2221,7,FALSE)</f>
        <v>0</v>
      </c>
      <c r="V633">
        <f>VLOOKUP($A633,[2]marketing!$A$1:$I$2221,8,FALSE)</f>
        <v>0</v>
      </c>
      <c r="W633" s="9">
        <f>VLOOKUP($A633,[2]marketing!$A$1:$I$2221,9,FALSE)</f>
        <v>43976</v>
      </c>
    </row>
    <row r="634" spans="1:23">
      <c r="A634">
        <v>2192</v>
      </c>
      <c r="B634">
        <v>165748</v>
      </c>
      <c r="C634">
        <v>0</v>
      </c>
      <c r="D634">
        <v>1</v>
      </c>
      <c r="E634">
        <v>65</v>
      </c>
      <c r="F634">
        <v>0</v>
      </c>
      <c r="G634">
        <v>0</v>
      </c>
      <c r="H634">
        <v>0</v>
      </c>
      <c r="I634">
        <v>1</v>
      </c>
      <c r="J634">
        <v>0</v>
      </c>
      <c r="K634">
        <v>0</v>
      </c>
      <c r="L634">
        <v>1</v>
      </c>
      <c r="M634">
        <v>0</v>
      </c>
      <c r="N634">
        <v>0</v>
      </c>
      <c r="O634" t="s">
        <v>27</v>
      </c>
      <c r="P634">
        <f>VLOOKUP($A634,[2]marketing!$A$1:$I$2221,2,FALSE)</f>
        <v>0</v>
      </c>
      <c r="Q634">
        <f>VLOOKUP($A634,[2]marketing!$A$1:$I$2221,3,FALSE)</f>
        <v>0</v>
      </c>
      <c r="R634">
        <f>VLOOKUP($A634,[2]marketing!$A$1:$I$2221,4,FALSE)</f>
        <v>0</v>
      </c>
      <c r="S634">
        <f>VLOOKUP($A634,[2]marketing!$A$1:$I$2221,5,FALSE)</f>
        <v>0</v>
      </c>
      <c r="T634">
        <f>VLOOKUP($A634,[2]marketing!$A$1:$I$2221,6,FALSE)</f>
        <v>0</v>
      </c>
      <c r="U634">
        <f>VLOOKUP($A634,[2]marketing!$A$1:$I$2221,7,FALSE)</f>
        <v>1</v>
      </c>
      <c r="V634">
        <f>VLOOKUP($A634,[2]marketing!$A$1:$I$2221,8,FALSE)</f>
        <v>0</v>
      </c>
      <c r="W634" s="9">
        <f>VLOOKUP($A634,[2]marketing!$A$1:$I$2221,9,FALSE)</f>
        <v>43728</v>
      </c>
    </row>
    <row r="635" spans="1:23">
      <c r="A635">
        <v>1141</v>
      </c>
      <c r="B635">
        <v>165747</v>
      </c>
      <c r="C635">
        <v>0</v>
      </c>
      <c r="D635">
        <v>1</v>
      </c>
      <c r="E635">
        <v>51</v>
      </c>
      <c r="F635">
        <v>0</v>
      </c>
      <c r="G635">
        <v>1</v>
      </c>
      <c r="H635">
        <v>0</v>
      </c>
      <c r="I635">
        <v>0</v>
      </c>
      <c r="J635">
        <v>0</v>
      </c>
      <c r="K635">
        <v>0</v>
      </c>
      <c r="L635">
        <v>1</v>
      </c>
      <c r="M635">
        <v>0</v>
      </c>
      <c r="N635">
        <v>0</v>
      </c>
      <c r="O635" t="s">
        <v>26</v>
      </c>
      <c r="P635">
        <f>VLOOKUP($A635,[2]marketing!$A$1:$I$2221,2,FALSE)</f>
        <v>0</v>
      </c>
      <c r="Q635">
        <f>VLOOKUP($A635,[2]marketing!$A$1:$I$2221,3,FALSE)</f>
        <v>1</v>
      </c>
      <c r="R635">
        <f>VLOOKUP($A635,[2]marketing!$A$1:$I$2221,4,FALSE)</f>
        <v>0</v>
      </c>
      <c r="S635">
        <f>VLOOKUP($A635,[2]marketing!$A$1:$I$2221,5,FALSE)</f>
        <v>0</v>
      </c>
      <c r="T635">
        <f>VLOOKUP($A635,[2]marketing!$A$1:$I$2221,6,FALSE)</f>
        <v>0</v>
      </c>
      <c r="U635">
        <f>VLOOKUP($A635,[2]marketing!$A$1:$I$2221,7,FALSE)</f>
        <v>0</v>
      </c>
      <c r="V635">
        <f>VLOOKUP($A635,[2]marketing!$A$1:$I$2221,8,FALSE)</f>
        <v>0</v>
      </c>
      <c r="W635" s="9">
        <f>VLOOKUP($A635,[2]marketing!$A$1:$I$2221,9,FALSE)</f>
        <v>44054</v>
      </c>
    </row>
    <row r="636" spans="1:23">
      <c r="A636">
        <v>2819</v>
      </c>
      <c r="B636">
        <v>165735</v>
      </c>
      <c r="C636">
        <v>1</v>
      </c>
      <c r="D636">
        <v>1</v>
      </c>
      <c r="E636">
        <v>55</v>
      </c>
      <c r="F636">
        <v>0</v>
      </c>
      <c r="G636">
        <v>0</v>
      </c>
      <c r="H636">
        <v>0</v>
      </c>
      <c r="I636">
        <v>1</v>
      </c>
      <c r="J636">
        <v>0</v>
      </c>
      <c r="K636">
        <v>0</v>
      </c>
      <c r="L636">
        <v>0</v>
      </c>
      <c r="M636">
        <v>1</v>
      </c>
      <c r="N636">
        <v>0</v>
      </c>
      <c r="O636" t="s">
        <v>23</v>
      </c>
      <c r="P636">
        <f>VLOOKUP($A636,[2]marketing!$A$1:$I$2221,2,FALSE)</f>
        <v>0</v>
      </c>
      <c r="Q636">
        <f>VLOOKUP($A636,[2]marketing!$A$1:$I$2221,3,FALSE)</f>
        <v>0</v>
      </c>
      <c r="R636">
        <f>VLOOKUP($A636,[2]marketing!$A$1:$I$2221,4,FALSE)</f>
        <v>0</v>
      </c>
      <c r="S636">
        <f>VLOOKUP($A636,[2]marketing!$A$1:$I$2221,5,FALSE)</f>
        <v>0</v>
      </c>
      <c r="T636">
        <f>VLOOKUP($A636,[2]marketing!$A$1:$I$2221,6,FALSE)</f>
        <v>0</v>
      </c>
      <c r="U636">
        <f>VLOOKUP($A636,[2]marketing!$A$1:$I$2221,7,FALSE)</f>
        <v>0</v>
      </c>
      <c r="V636">
        <f>VLOOKUP($A636,[2]marketing!$A$1:$I$2221,8,FALSE)</f>
        <v>0</v>
      </c>
      <c r="W636" s="9">
        <f>VLOOKUP($A636,[2]marketing!$A$1:$I$2221,9,FALSE)</f>
        <v>43964</v>
      </c>
    </row>
    <row r="637" spans="1:23">
      <c r="A637">
        <v>3139</v>
      </c>
      <c r="B637">
        <v>165706</v>
      </c>
      <c r="C637">
        <v>0</v>
      </c>
      <c r="D637">
        <v>0</v>
      </c>
      <c r="E637">
        <v>50</v>
      </c>
      <c r="F637">
        <v>1</v>
      </c>
      <c r="G637">
        <v>0</v>
      </c>
      <c r="H637">
        <v>0</v>
      </c>
      <c r="I637">
        <v>0</v>
      </c>
      <c r="J637">
        <v>0</v>
      </c>
      <c r="K637">
        <v>0</v>
      </c>
      <c r="L637">
        <v>0</v>
      </c>
      <c r="M637">
        <v>0</v>
      </c>
      <c r="N637">
        <v>0</v>
      </c>
      <c r="O637" t="s">
        <v>26</v>
      </c>
      <c r="P637">
        <f>VLOOKUP($A637,[2]marketing!$A$1:$I$2221,2,FALSE)</f>
        <v>0</v>
      </c>
      <c r="Q637">
        <f>VLOOKUP($A637,[2]marketing!$A$1:$I$2221,3,FALSE)</f>
        <v>1</v>
      </c>
      <c r="R637">
        <f>VLOOKUP($A637,[2]marketing!$A$1:$I$2221,4,FALSE)</f>
        <v>1</v>
      </c>
      <c r="S637">
        <f>VLOOKUP($A637,[2]marketing!$A$1:$I$2221,5,FALSE)</f>
        <v>0</v>
      </c>
      <c r="T637">
        <f>VLOOKUP($A637,[2]marketing!$A$1:$I$2221,6,FALSE)</f>
        <v>1</v>
      </c>
      <c r="U637">
        <f>VLOOKUP($A637,[2]marketing!$A$1:$I$2221,7,FALSE)</f>
        <v>0</v>
      </c>
      <c r="V637">
        <f>VLOOKUP($A637,[2]marketing!$A$1:$I$2221,8,FALSE)</f>
        <v>1</v>
      </c>
      <c r="W637" s="9">
        <f>VLOOKUP($A637,[2]marketing!$A$1:$I$2221,9,FALSE)</f>
        <v>43802</v>
      </c>
    </row>
    <row r="638" spans="1:23">
      <c r="A638">
        <v>2397</v>
      </c>
      <c r="B638">
        <v>165704</v>
      </c>
      <c r="C638">
        <v>0</v>
      </c>
      <c r="D638">
        <v>0</v>
      </c>
      <c r="E638">
        <v>48</v>
      </c>
      <c r="F638">
        <v>0</v>
      </c>
      <c r="G638">
        <v>0</v>
      </c>
      <c r="H638">
        <v>1</v>
      </c>
      <c r="I638">
        <v>0</v>
      </c>
      <c r="J638">
        <v>0</v>
      </c>
      <c r="K638">
        <v>0</v>
      </c>
      <c r="L638">
        <v>0</v>
      </c>
      <c r="M638">
        <v>0</v>
      </c>
      <c r="N638">
        <v>0</v>
      </c>
      <c r="O638" t="s">
        <v>24</v>
      </c>
      <c r="P638">
        <f>VLOOKUP($A638,[2]marketing!$A$1:$I$2221,2,FALSE)</f>
        <v>0</v>
      </c>
      <c r="Q638">
        <f>VLOOKUP($A638,[2]marketing!$A$1:$I$2221,3,FALSE)</f>
        <v>0</v>
      </c>
      <c r="R638">
        <f>VLOOKUP($A638,[2]marketing!$A$1:$I$2221,4,FALSE)</f>
        <v>0</v>
      </c>
      <c r="S638">
        <f>VLOOKUP($A638,[2]marketing!$A$1:$I$2221,5,FALSE)</f>
        <v>0</v>
      </c>
      <c r="T638">
        <f>VLOOKUP($A638,[2]marketing!$A$1:$I$2221,6,FALSE)</f>
        <v>0</v>
      </c>
      <c r="U638">
        <f>VLOOKUP($A638,[2]marketing!$A$1:$I$2221,7,FALSE)</f>
        <v>0</v>
      </c>
      <c r="V638">
        <f>VLOOKUP($A638,[2]marketing!$A$1:$I$2221,8,FALSE)</f>
        <v>0</v>
      </c>
      <c r="W638" s="9">
        <f>VLOOKUP($A638,[2]marketing!$A$1:$I$2221,9,FALSE)</f>
        <v>43909</v>
      </c>
    </row>
    <row r="639" spans="1:23">
      <c r="A639">
        <v>2290</v>
      </c>
      <c r="B639">
        <v>165695</v>
      </c>
      <c r="C639">
        <v>0</v>
      </c>
      <c r="D639">
        <v>1</v>
      </c>
      <c r="E639">
        <v>60</v>
      </c>
      <c r="F639">
        <v>0</v>
      </c>
      <c r="G639">
        <v>1</v>
      </c>
      <c r="H639">
        <v>0</v>
      </c>
      <c r="I639">
        <v>0</v>
      </c>
      <c r="J639">
        <v>0</v>
      </c>
      <c r="K639">
        <v>0</v>
      </c>
      <c r="L639">
        <v>0</v>
      </c>
      <c r="M639">
        <v>0</v>
      </c>
      <c r="N639">
        <v>1</v>
      </c>
      <c r="O639" t="s">
        <v>28</v>
      </c>
      <c r="P639">
        <f>VLOOKUP($A639,[2]marketing!$A$1:$I$2221,2,FALSE)</f>
        <v>0</v>
      </c>
      <c r="Q639">
        <f>VLOOKUP($A639,[2]marketing!$A$1:$I$2221,3,FALSE)</f>
        <v>0</v>
      </c>
      <c r="R639">
        <f>VLOOKUP($A639,[2]marketing!$A$1:$I$2221,4,FALSE)</f>
        <v>0</v>
      </c>
      <c r="S639">
        <f>VLOOKUP($A639,[2]marketing!$A$1:$I$2221,5,FALSE)</f>
        <v>0</v>
      </c>
      <c r="T639">
        <f>VLOOKUP($A639,[2]marketing!$A$1:$I$2221,6,FALSE)</f>
        <v>0</v>
      </c>
      <c r="U639">
        <f>VLOOKUP($A639,[2]marketing!$A$1:$I$2221,7,FALSE)</f>
        <v>0</v>
      </c>
      <c r="V639">
        <f>VLOOKUP($A639,[2]marketing!$A$1:$I$2221,8,FALSE)</f>
        <v>0</v>
      </c>
      <c r="W639" s="9">
        <f>VLOOKUP($A639,[2]marketing!$A$1:$I$2221,9,FALSE)</f>
        <v>44019</v>
      </c>
    </row>
    <row r="640" spans="1:23">
      <c r="A640">
        <v>1799</v>
      </c>
      <c r="B640">
        <v>165685</v>
      </c>
      <c r="C640">
        <v>0</v>
      </c>
      <c r="D640">
        <v>1</v>
      </c>
      <c r="E640">
        <v>48</v>
      </c>
      <c r="F640">
        <v>0</v>
      </c>
      <c r="G640">
        <v>1</v>
      </c>
      <c r="H640">
        <v>0</v>
      </c>
      <c r="I640">
        <v>0</v>
      </c>
      <c r="J640">
        <v>0</v>
      </c>
      <c r="K640">
        <v>0</v>
      </c>
      <c r="L640">
        <v>1</v>
      </c>
      <c r="M640">
        <v>0</v>
      </c>
      <c r="N640">
        <v>0</v>
      </c>
      <c r="O640" t="s">
        <v>23</v>
      </c>
      <c r="P640">
        <f>VLOOKUP($A640,[2]marketing!$A$1:$I$2221,2,FALSE)</f>
        <v>0</v>
      </c>
      <c r="Q640">
        <f>VLOOKUP($A640,[2]marketing!$A$1:$I$2221,3,FALSE)</f>
        <v>0</v>
      </c>
      <c r="R640">
        <f>VLOOKUP($A640,[2]marketing!$A$1:$I$2221,4,FALSE)</f>
        <v>0</v>
      </c>
      <c r="S640">
        <f>VLOOKUP($A640,[2]marketing!$A$1:$I$2221,5,FALSE)</f>
        <v>0</v>
      </c>
      <c r="T640">
        <f>VLOOKUP($A640,[2]marketing!$A$1:$I$2221,6,FALSE)</f>
        <v>0</v>
      </c>
      <c r="U640">
        <f>VLOOKUP($A640,[2]marketing!$A$1:$I$2221,7,FALSE)</f>
        <v>0</v>
      </c>
      <c r="V640">
        <f>VLOOKUP($A640,[2]marketing!$A$1:$I$2221,8,FALSE)</f>
        <v>0</v>
      </c>
      <c r="W640" s="9">
        <f>VLOOKUP($A640,[2]marketing!$A$1:$I$2221,9,FALSE)</f>
        <v>44076</v>
      </c>
    </row>
    <row r="641" spans="1:23">
      <c r="A641">
        <v>2377</v>
      </c>
      <c r="B641">
        <v>165685</v>
      </c>
      <c r="C641">
        <v>0</v>
      </c>
      <c r="D641">
        <v>1</v>
      </c>
      <c r="E641">
        <v>48</v>
      </c>
      <c r="F641">
        <v>0</v>
      </c>
      <c r="G641">
        <v>1</v>
      </c>
      <c r="H641">
        <v>0</v>
      </c>
      <c r="I641">
        <v>0</v>
      </c>
      <c r="J641">
        <v>0</v>
      </c>
      <c r="K641">
        <v>0</v>
      </c>
      <c r="L641">
        <v>1</v>
      </c>
      <c r="M641">
        <v>0</v>
      </c>
      <c r="N641">
        <v>0</v>
      </c>
      <c r="O641" t="s">
        <v>26</v>
      </c>
      <c r="P641">
        <f>VLOOKUP($A641,[2]marketing!$A$1:$I$2221,2,FALSE)</f>
        <v>0</v>
      </c>
      <c r="Q641">
        <f>VLOOKUP($A641,[2]marketing!$A$1:$I$2221,3,FALSE)</f>
        <v>0</v>
      </c>
      <c r="R641">
        <f>VLOOKUP($A641,[2]marketing!$A$1:$I$2221,4,FALSE)</f>
        <v>0</v>
      </c>
      <c r="S641">
        <f>VLOOKUP($A641,[2]marketing!$A$1:$I$2221,5,FALSE)</f>
        <v>0</v>
      </c>
      <c r="T641">
        <f>VLOOKUP($A641,[2]marketing!$A$1:$I$2221,6,FALSE)</f>
        <v>0</v>
      </c>
      <c r="U641">
        <f>VLOOKUP($A641,[2]marketing!$A$1:$I$2221,7,FALSE)</f>
        <v>0</v>
      </c>
      <c r="V641">
        <f>VLOOKUP($A641,[2]marketing!$A$1:$I$2221,8,FALSE)</f>
        <v>0</v>
      </c>
      <c r="W641" s="9">
        <f>VLOOKUP($A641,[2]marketing!$A$1:$I$2221,9,FALSE)</f>
        <v>44076</v>
      </c>
    </row>
    <row r="642" spans="1:23">
      <c r="A642">
        <v>1490</v>
      </c>
      <c r="B642">
        <v>165665</v>
      </c>
      <c r="C642">
        <v>0</v>
      </c>
      <c r="D642">
        <v>1</v>
      </c>
      <c r="E642">
        <v>44</v>
      </c>
      <c r="F642">
        <v>0</v>
      </c>
      <c r="G642">
        <v>1</v>
      </c>
      <c r="H642">
        <v>0</v>
      </c>
      <c r="I642">
        <v>0</v>
      </c>
      <c r="J642">
        <v>0</v>
      </c>
      <c r="K642">
        <v>0</v>
      </c>
      <c r="L642">
        <v>1</v>
      </c>
      <c r="M642">
        <v>0</v>
      </c>
      <c r="N642">
        <v>0</v>
      </c>
      <c r="O642" t="s">
        <v>27</v>
      </c>
      <c r="P642">
        <f>VLOOKUP($A642,[2]marketing!$A$1:$I$2221,2,FALSE)</f>
        <v>0</v>
      </c>
      <c r="Q642">
        <f>VLOOKUP($A642,[2]marketing!$A$1:$I$2221,3,FALSE)</f>
        <v>0</v>
      </c>
      <c r="R642">
        <f>VLOOKUP($A642,[2]marketing!$A$1:$I$2221,4,FALSE)</f>
        <v>0</v>
      </c>
      <c r="S642">
        <f>VLOOKUP($A642,[2]marketing!$A$1:$I$2221,5,FALSE)</f>
        <v>0</v>
      </c>
      <c r="T642">
        <f>VLOOKUP($A642,[2]marketing!$A$1:$I$2221,6,FALSE)</f>
        <v>0</v>
      </c>
      <c r="U642">
        <f>VLOOKUP($A642,[2]marketing!$A$1:$I$2221,7,FALSE)</f>
        <v>0</v>
      </c>
      <c r="V642">
        <f>VLOOKUP($A642,[2]marketing!$A$1:$I$2221,8,FALSE)</f>
        <v>0</v>
      </c>
      <c r="W642" s="9">
        <f>VLOOKUP($A642,[2]marketing!$A$1:$I$2221,9,FALSE)</f>
        <v>43959</v>
      </c>
    </row>
    <row r="643" spans="1:23">
      <c r="A643">
        <v>1270</v>
      </c>
      <c r="B643">
        <v>165640</v>
      </c>
      <c r="C643">
        <v>0</v>
      </c>
      <c r="D643">
        <v>1</v>
      </c>
      <c r="E643">
        <v>46</v>
      </c>
      <c r="F643">
        <v>0</v>
      </c>
      <c r="G643">
        <v>0</v>
      </c>
      <c r="H643">
        <v>0</v>
      </c>
      <c r="I643">
        <v>1</v>
      </c>
      <c r="J643">
        <v>0</v>
      </c>
      <c r="K643">
        <v>0</v>
      </c>
      <c r="L643">
        <v>0</v>
      </c>
      <c r="M643">
        <v>0</v>
      </c>
      <c r="N643">
        <v>1</v>
      </c>
      <c r="O643" t="s">
        <v>28</v>
      </c>
      <c r="P643">
        <f>VLOOKUP($A643,[2]marketing!$A$1:$I$2221,2,FALSE)</f>
        <v>0</v>
      </c>
      <c r="Q643">
        <f>VLOOKUP($A643,[2]marketing!$A$1:$I$2221,3,FALSE)</f>
        <v>0</v>
      </c>
      <c r="R643">
        <f>VLOOKUP($A643,[2]marketing!$A$1:$I$2221,4,FALSE)</f>
        <v>0</v>
      </c>
      <c r="S643">
        <f>VLOOKUP($A643,[2]marketing!$A$1:$I$2221,5,FALSE)</f>
        <v>0</v>
      </c>
      <c r="T643">
        <f>VLOOKUP($A643,[2]marketing!$A$1:$I$2221,6,FALSE)</f>
        <v>0</v>
      </c>
      <c r="U643">
        <f>VLOOKUP($A643,[2]marketing!$A$1:$I$2221,7,FALSE)</f>
        <v>0</v>
      </c>
      <c r="V643">
        <f>VLOOKUP($A643,[2]marketing!$A$1:$I$2221,8,FALSE)</f>
        <v>0</v>
      </c>
      <c r="W643" s="9">
        <f>VLOOKUP($A643,[2]marketing!$A$1:$I$2221,9,FALSE)</f>
        <v>44048</v>
      </c>
    </row>
    <row r="644" spans="1:23">
      <c r="A644">
        <v>1987</v>
      </c>
      <c r="B644">
        <v>165569</v>
      </c>
      <c r="C644">
        <v>0</v>
      </c>
      <c r="D644">
        <v>1</v>
      </c>
      <c r="E644">
        <v>67</v>
      </c>
      <c r="F644">
        <v>0</v>
      </c>
      <c r="G644">
        <v>1</v>
      </c>
      <c r="H644">
        <v>0</v>
      </c>
      <c r="I644">
        <v>0</v>
      </c>
      <c r="J644">
        <v>0</v>
      </c>
      <c r="K644">
        <v>0</v>
      </c>
      <c r="L644">
        <v>0</v>
      </c>
      <c r="M644">
        <v>1</v>
      </c>
      <c r="N644">
        <v>0</v>
      </c>
      <c r="O644" t="s">
        <v>26</v>
      </c>
      <c r="P644">
        <f>VLOOKUP($A644,[2]marketing!$A$1:$I$2221,2,FALSE)</f>
        <v>0</v>
      </c>
      <c r="Q644">
        <f>VLOOKUP($A644,[2]marketing!$A$1:$I$2221,3,FALSE)</f>
        <v>0</v>
      </c>
      <c r="R644">
        <f>VLOOKUP($A644,[2]marketing!$A$1:$I$2221,4,FALSE)</f>
        <v>0</v>
      </c>
      <c r="S644">
        <f>VLOOKUP($A644,[2]marketing!$A$1:$I$2221,5,FALSE)</f>
        <v>0</v>
      </c>
      <c r="T644">
        <f>VLOOKUP($A644,[2]marketing!$A$1:$I$2221,6,FALSE)</f>
        <v>0</v>
      </c>
      <c r="U644">
        <f>VLOOKUP($A644,[2]marketing!$A$1:$I$2221,7,FALSE)</f>
        <v>0</v>
      </c>
      <c r="V644">
        <f>VLOOKUP($A644,[2]marketing!$A$1:$I$2221,8,FALSE)</f>
        <v>0</v>
      </c>
      <c r="W644" s="9">
        <f>VLOOKUP($A644,[2]marketing!$A$1:$I$2221,9,FALSE)</f>
        <v>43567</v>
      </c>
    </row>
    <row r="645" spans="1:23">
      <c r="A645">
        <v>2045</v>
      </c>
      <c r="B645">
        <v>165526</v>
      </c>
      <c r="C645">
        <v>0</v>
      </c>
      <c r="D645">
        <v>1</v>
      </c>
      <c r="E645">
        <v>56</v>
      </c>
      <c r="F645">
        <v>0</v>
      </c>
      <c r="G645">
        <v>1</v>
      </c>
      <c r="H645">
        <v>0</v>
      </c>
      <c r="I645">
        <v>0</v>
      </c>
      <c r="J645">
        <v>0</v>
      </c>
      <c r="K645">
        <v>0</v>
      </c>
      <c r="L645">
        <v>0</v>
      </c>
      <c r="M645">
        <v>0</v>
      </c>
      <c r="N645">
        <v>1</v>
      </c>
      <c r="O645" t="s">
        <v>23</v>
      </c>
      <c r="P645">
        <f>VLOOKUP($A645,[2]marketing!$A$1:$I$2221,2,FALSE)</f>
        <v>0</v>
      </c>
      <c r="Q645">
        <f>VLOOKUP($A645,[2]marketing!$A$1:$I$2221,3,FALSE)</f>
        <v>0</v>
      </c>
      <c r="R645">
        <f>VLOOKUP($A645,[2]marketing!$A$1:$I$2221,4,FALSE)</f>
        <v>0</v>
      </c>
      <c r="S645">
        <f>VLOOKUP($A645,[2]marketing!$A$1:$I$2221,5,FALSE)</f>
        <v>0</v>
      </c>
      <c r="T645">
        <f>VLOOKUP($A645,[2]marketing!$A$1:$I$2221,6,FALSE)</f>
        <v>0</v>
      </c>
      <c r="U645">
        <f>VLOOKUP($A645,[2]marketing!$A$1:$I$2221,7,FALSE)</f>
        <v>0</v>
      </c>
      <c r="V645">
        <f>VLOOKUP($A645,[2]marketing!$A$1:$I$2221,8,FALSE)</f>
        <v>0</v>
      </c>
      <c r="W645" s="9">
        <f>VLOOKUP($A645,[2]marketing!$A$1:$I$2221,9,FALSE)</f>
        <v>44089</v>
      </c>
    </row>
    <row r="646" spans="1:23">
      <c r="A646">
        <v>2585</v>
      </c>
      <c r="B646">
        <v>165526</v>
      </c>
      <c r="C646">
        <v>0</v>
      </c>
      <c r="D646">
        <v>1</v>
      </c>
      <c r="E646">
        <v>56</v>
      </c>
      <c r="F646">
        <v>0</v>
      </c>
      <c r="G646">
        <v>1</v>
      </c>
      <c r="H646">
        <v>0</v>
      </c>
      <c r="I646">
        <v>0</v>
      </c>
      <c r="J646">
        <v>0</v>
      </c>
      <c r="K646">
        <v>0</v>
      </c>
      <c r="L646">
        <v>0</v>
      </c>
      <c r="M646">
        <v>0</v>
      </c>
      <c r="N646">
        <v>1</v>
      </c>
      <c r="O646" t="s">
        <v>23</v>
      </c>
      <c r="P646">
        <f>VLOOKUP($A646,[2]marketing!$A$1:$I$2221,2,FALSE)</f>
        <v>0</v>
      </c>
      <c r="Q646">
        <f>VLOOKUP($A646,[2]marketing!$A$1:$I$2221,3,FALSE)</f>
        <v>0</v>
      </c>
      <c r="R646">
        <f>VLOOKUP($A646,[2]marketing!$A$1:$I$2221,4,FALSE)</f>
        <v>0</v>
      </c>
      <c r="S646">
        <f>VLOOKUP($A646,[2]marketing!$A$1:$I$2221,5,FALSE)</f>
        <v>0</v>
      </c>
      <c r="T646">
        <f>VLOOKUP($A646,[2]marketing!$A$1:$I$2221,6,FALSE)</f>
        <v>0</v>
      </c>
      <c r="U646">
        <f>VLOOKUP($A646,[2]marketing!$A$1:$I$2221,7,FALSE)</f>
        <v>0</v>
      </c>
      <c r="V646">
        <f>VLOOKUP($A646,[2]marketing!$A$1:$I$2221,8,FALSE)</f>
        <v>0</v>
      </c>
      <c r="W646" s="9">
        <f>VLOOKUP($A646,[2]marketing!$A$1:$I$2221,9,FALSE)</f>
        <v>44089</v>
      </c>
    </row>
    <row r="647" spans="1:23">
      <c r="A647">
        <v>2471</v>
      </c>
      <c r="B647">
        <v>165492</v>
      </c>
      <c r="C647">
        <v>0</v>
      </c>
      <c r="D647">
        <v>0</v>
      </c>
      <c r="E647">
        <v>61</v>
      </c>
      <c r="F647">
        <v>0</v>
      </c>
      <c r="G647">
        <v>1</v>
      </c>
      <c r="H647">
        <v>0</v>
      </c>
      <c r="I647">
        <v>0</v>
      </c>
      <c r="J647">
        <v>0</v>
      </c>
      <c r="K647">
        <v>0</v>
      </c>
      <c r="L647">
        <v>1</v>
      </c>
      <c r="M647">
        <v>0</v>
      </c>
      <c r="N647">
        <v>0</v>
      </c>
      <c r="O647" t="s">
        <v>23</v>
      </c>
      <c r="P647">
        <f>VLOOKUP($A647,[2]marketing!$A$1:$I$2221,2,FALSE)</f>
        <v>0</v>
      </c>
      <c r="Q647">
        <f>VLOOKUP($A647,[2]marketing!$A$1:$I$2221,3,FALSE)</f>
        <v>0</v>
      </c>
      <c r="R647">
        <f>VLOOKUP($A647,[2]marketing!$A$1:$I$2221,4,FALSE)</f>
        <v>0</v>
      </c>
      <c r="S647">
        <f>VLOOKUP($A647,[2]marketing!$A$1:$I$2221,5,FALSE)</f>
        <v>0</v>
      </c>
      <c r="T647">
        <f>VLOOKUP($A647,[2]marketing!$A$1:$I$2221,6,FALSE)</f>
        <v>0</v>
      </c>
      <c r="U647">
        <f>VLOOKUP($A647,[2]marketing!$A$1:$I$2221,7,FALSE)</f>
        <v>0</v>
      </c>
      <c r="V647">
        <f>VLOOKUP($A647,[2]marketing!$A$1:$I$2221,8,FALSE)</f>
        <v>0</v>
      </c>
      <c r="W647" s="9">
        <f>VLOOKUP($A647,[2]marketing!$A$1:$I$2221,9,FALSE)</f>
        <v>44014</v>
      </c>
    </row>
    <row r="648" spans="1:23">
      <c r="A648">
        <v>1614</v>
      </c>
      <c r="B648">
        <v>165488</v>
      </c>
      <c r="C648">
        <v>0</v>
      </c>
      <c r="D648">
        <v>0</v>
      </c>
      <c r="E648">
        <v>62</v>
      </c>
      <c r="F648">
        <v>0</v>
      </c>
      <c r="G648">
        <v>0</v>
      </c>
      <c r="H648">
        <v>0</v>
      </c>
      <c r="I648">
        <v>1</v>
      </c>
      <c r="J648">
        <v>0</v>
      </c>
      <c r="K648">
        <v>0</v>
      </c>
      <c r="L648">
        <v>0</v>
      </c>
      <c r="M648">
        <v>0</v>
      </c>
      <c r="N648">
        <v>1</v>
      </c>
      <c r="O648" t="s">
        <v>25</v>
      </c>
      <c r="P648">
        <f>VLOOKUP($A648,[2]marketing!$A$1:$I$2221,2,FALSE)</f>
        <v>0</v>
      </c>
      <c r="Q648">
        <f>VLOOKUP($A648,[2]marketing!$A$1:$I$2221,3,FALSE)</f>
        <v>0</v>
      </c>
      <c r="R648">
        <f>VLOOKUP($A648,[2]marketing!$A$1:$I$2221,4,FALSE)</f>
        <v>0</v>
      </c>
      <c r="S648">
        <f>VLOOKUP($A648,[2]marketing!$A$1:$I$2221,5,FALSE)</f>
        <v>0</v>
      </c>
      <c r="T648">
        <f>VLOOKUP($A648,[2]marketing!$A$1:$I$2221,6,FALSE)</f>
        <v>0</v>
      </c>
      <c r="U648">
        <f>VLOOKUP($A648,[2]marketing!$A$1:$I$2221,7,FALSE)</f>
        <v>0</v>
      </c>
      <c r="V648">
        <f>VLOOKUP($A648,[2]marketing!$A$1:$I$2221,8,FALSE)</f>
        <v>0</v>
      </c>
      <c r="W648" s="9">
        <f>VLOOKUP($A648,[2]marketing!$A$1:$I$2221,9,FALSE)</f>
        <v>44152</v>
      </c>
    </row>
    <row r="649" spans="1:23">
      <c r="A649">
        <v>3102</v>
      </c>
      <c r="B649">
        <v>165487</v>
      </c>
      <c r="C649">
        <v>0</v>
      </c>
      <c r="D649">
        <v>0</v>
      </c>
      <c r="E649">
        <v>63</v>
      </c>
      <c r="F649">
        <v>0</v>
      </c>
      <c r="G649">
        <v>0</v>
      </c>
      <c r="H649">
        <v>1</v>
      </c>
      <c r="I649">
        <v>0</v>
      </c>
      <c r="J649">
        <v>0</v>
      </c>
      <c r="K649">
        <v>0</v>
      </c>
      <c r="L649">
        <v>0</v>
      </c>
      <c r="M649">
        <v>1</v>
      </c>
      <c r="N649">
        <v>0</v>
      </c>
      <c r="O649" t="s">
        <v>25</v>
      </c>
      <c r="P649">
        <f>VLOOKUP($A649,[2]marketing!$A$1:$I$2221,2,FALSE)</f>
        <v>0</v>
      </c>
      <c r="Q649">
        <f>VLOOKUP($A649,[2]marketing!$A$1:$I$2221,3,FALSE)</f>
        <v>0</v>
      </c>
      <c r="R649">
        <f>VLOOKUP($A649,[2]marketing!$A$1:$I$2221,4,FALSE)</f>
        <v>0</v>
      </c>
      <c r="S649">
        <f>VLOOKUP($A649,[2]marketing!$A$1:$I$2221,5,FALSE)</f>
        <v>0</v>
      </c>
      <c r="T649">
        <f>VLOOKUP($A649,[2]marketing!$A$1:$I$2221,6,FALSE)</f>
        <v>0</v>
      </c>
      <c r="U649">
        <f>VLOOKUP($A649,[2]marketing!$A$1:$I$2221,7,FALSE)</f>
        <v>0</v>
      </c>
      <c r="V649">
        <f>VLOOKUP($A649,[2]marketing!$A$1:$I$2221,8,FALSE)</f>
        <v>0</v>
      </c>
      <c r="W649" s="9">
        <f>VLOOKUP($A649,[2]marketing!$A$1:$I$2221,9,FALSE)</f>
        <v>43998</v>
      </c>
    </row>
    <row r="650" spans="1:23">
      <c r="A650">
        <v>3156</v>
      </c>
      <c r="B650">
        <v>165487</v>
      </c>
      <c r="C650">
        <v>0</v>
      </c>
      <c r="D650">
        <v>0</v>
      </c>
      <c r="E650">
        <v>63</v>
      </c>
      <c r="F650">
        <v>0</v>
      </c>
      <c r="G650">
        <v>0</v>
      </c>
      <c r="H650">
        <v>0</v>
      </c>
      <c r="I650">
        <v>1</v>
      </c>
      <c r="J650">
        <v>0</v>
      </c>
      <c r="K650">
        <v>0</v>
      </c>
      <c r="L650">
        <v>0</v>
      </c>
      <c r="M650">
        <v>1</v>
      </c>
      <c r="N650">
        <v>0</v>
      </c>
      <c r="O650" t="s">
        <v>25</v>
      </c>
      <c r="P650">
        <f>VLOOKUP($A650,[2]marketing!$A$1:$I$2221,2,FALSE)</f>
        <v>0</v>
      </c>
      <c r="Q650">
        <f>VLOOKUP($A650,[2]marketing!$A$1:$I$2221,3,FALSE)</f>
        <v>0</v>
      </c>
      <c r="R650">
        <f>VLOOKUP($A650,[2]marketing!$A$1:$I$2221,4,FALSE)</f>
        <v>0</v>
      </c>
      <c r="S650">
        <f>VLOOKUP($A650,[2]marketing!$A$1:$I$2221,5,FALSE)</f>
        <v>0</v>
      </c>
      <c r="T650">
        <f>VLOOKUP($A650,[2]marketing!$A$1:$I$2221,6,FALSE)</f>
        <v>0</v>
      </c>
      <c r="U650">
        <f>VLOOKUP($A650,[2]marketing!$A$1:$I$2221,7,FALSE)</f>
        <v>0</v>
      </c>
      <c r="V650">
        <f>VLOOKUP($A650,[2]marketing!$A$1:$I$2221,8,FALSE)</f>
        <v>0</v>
      </c>
      <c r="W650" s="9">
        <f>VLOOKUP($A650,[2]marketing!$A$1:$I$2221,9,FALSE)</f>
        <v>43998</v>
      </c>
    </row>
    <row r="651" spans="1:23">
      <c r="A651">
        <v>1047</v>
      </c>
      <c r="B651">
        <v>165486</v>
      </c>
      <c r="C651">
        <v>0</v>
      </c>
      <c r="D651">
        <v>1</v>
      </c>
      <c r="E651">
        <v>63</v>
      </c>
      <c r="F651">
        <v>0</v>
      </c>
      <c r="G651">
        <v>0</v>
      </c>
      <c r="H651">
        <v>0</v>
      </c>
      <c r="I651">
        <v>0</v>
      </c>
      <c r="J651">
        <v>1</v>
      </c>
      <c r="K651">
        <v>0</v>
      </c>
      <c r="L651">
        <v>1</v>
      </c>
      <c r="M651">
        <v>0</v>
      </c>
      <c r="N651">
        <v>0</v>
      </c>
      <c r="O651" t="s">
        <v>24</v>
      </c>
      <c r="P651">
        <f>VLOOKUP($A651,[2]marketing!$A$1:$I$2221,2,FALSE)</f>
        <v>0</v>
      </c>
      <c r="Q651">
        <f>VLOOKUP($A651,[2]marketing!$A$1:$I$2221,3,FALSE)</f>
        <v>0</v>
      </c>
      <c r="R651">
        <f>VLOOKUP($A651,[2]marketing!$A$1:$I$2221,4,FALSE)</f>
        <v>0</v>
      </c>
      <c r="S651">
        <f>VLOOKUP($A651,[2]marketing!$A$1:$I$2221,5,FALSE)</f>
        <v>0</v>
      </c>
      <c r="T651">
        <f>VLOOKUP($A651,[2]marketing!$A$1:$I$2221,6,FALSE)</f>
        <v>0</v>
      </c>
      <c r="U651">
        <f>VLOOKUP($A651,[2]marketing!$A$1:$I$2221,7,FALSE)</f>
        <v>0</v>
      </c>
      <c r="V651">
        <f>VLOOKUP($A651,[2]marketing!$A$1:$I$2221,8,FALSE)</f>
        <v>0</v>
      </c>
      <c r="W651" s="9">
        <f>VLOOKUP($A651,[2]marketing!$A$1:$I$2221,9,FALSE)</f>
        <v>44120</v>
      </c>
    </row>
    <row r="652" spans="1:23">
      <c r="A652">
        <v>2089</v>
      </c>
      <c r="B652">
        <v>165463</v>
      </c>
      <c r="C652">
        <v>1</v>
      </c>
      <c r="D652">
        <v>0</v>
      </c>
      <c r="E652">
        <v>46</v>
      </c>
      <c r="F652">
        <v>0</v>
      </c>
      <c r="G652">
        <v>1</v>
      </c>
      <c r="H652">
        <v>0</v>
      </c>
      <c r="I652">
        <v>0</v>
      </c>
      <c r="J652">
        <v>0</v>
      </c>
      <c r="K652">
        <v>0</v>
      </c>
      <c r="L652">
        <v>0</v>
      </c>
      <c r="M652">
        <v>0</v>
      </c>
      <c r="N652">
        <v>0</v>
      </c>
      <c r="O652" t="s">
        <v>26</v>
      </c>
      <c r="P652">
        <f>VLOOKUP($A652,[2]marketing!$A$1:$I$2221,2,FALSE)</f>
        <v>0</v>
      </c>
      <c r="Q652">
        <f>VLOOKUP($A652,[2]marketing!$A$1:$I$2221,3,FALSE)</f>
        <v>1</v>
      </c>
      <c r="R652">
        <f>VLOOKUP($A652,[2]marketing!$A$1:$I$2221,4,FALSE)</f>
        <v>0</v>
      </c>
      <c r="S652">
        <f>VLOOKUP($A652,[2]marketing!$A$1:$I$2221,5,FALSE)</f>
        <v>0</v>
      </c>
      <c r="T652">
        <f>VLOOKUP($A652,[2]marketing!$A$1:$I$2221,6,FALSE)</f>
        <v>0</v>
      </c>
      <c r="U652">
        <f>VLOOKUP($A652,[2]marketing!$A$1:$I$2221,7,FALSE)</f>
        <v>0</v>
      </c>
      <c r="V652">
        <f>VLOOKUP($A652,[2]marketing!$A$1:$I$2221,8,FALSE)</f>
        <v>0</v>
      </c>
      <c r="W652" s="9">
        <f>VLOOKUP($A652,[2]marketing!$A$1:$I$2221,9,FALSE)</f>
        <v>44018</v>
      </c>
    </row>
    <row r="653" spans="1:23">
      <c r="A653">
        <v>2754</v>
      </c>
      <c r="B653">
        <v>165370</v>
      </c>
      <c r="C653">
        <v>0</v>
      </c>
      <c r="D653">
        <v>0</v>
      </c>
      <c r="E653">
        <v>36</v>
      </c>
      <c r="F653">
        <v>0</v>
      </c>
      <c r="G653">
        <v>1</v>
      </c>
      <c r="H653">
        <v>0</v>
      </c>
      <c r="I653">
        <v>0</v>
      </c>
      <c r="J653">
        <v>0</v>
      </c>
      <c r="K653">
        <v>0</v>
      </c>
      <c r="L653">
        <v>0</v>
      </c>
      <c r="M653">
        <v>0</v>
      </c>
      <c r="N653">
        <v>0</v>
      </c>
      <c r="O653" t="s">
        <v>25</v>
      </c>
      <c r="P653">
        <f>VLOOKUP($A653,[2]marketing!$A$1:$I$2221,2,FALSE)</f>
        <v>0</v>
      </c>
      <c r="Q653">
        <f>VLOOKUP($A653,[2]marketing!$A$1:$I$2221,3,FALSE)</f>
        <v>0</v>
      </c>
      <c r="R653">
        <f>VLOOKUP($A653,[2]marketing!$A$1:$I$2221,4,FALSE)</f>
        <v>0</v>
      </c>
      <c r="S653">
        <f>VLOOKUP($A653,[2]marketing!$A$1:$I$2221,5,FALSE)</f>
        <v>0</v>
      </c>
      <c r="T653">
        <f>VLOOKUP($A653,[2]marketing!$A$1:$I$2221,6,FALSE)</f>
        <v>0</v>
      </c>
      <c r="U653">
        <f>VLOOKUP($A653,[2]marketing!$A$1:$I$2221,7,FALSE)</f>
        <v>0</v>
      </c>
      <c r="V653">
        <f>VLOOKUP($A653,[2]marketing!$A$1:$I$2221,8,FALSE)</f>
        <v>0</v>
      </c>
      <c r="W653" s="9">
        <f>VLOOKUP($A653,[2]marketing!$A$1:$I$2221,9,FALSE)</f>
        <v>43836</v>
      </c>
    </row>
    <row r="654" spans="1:23">
      <c r="A654">
        <v>1966</v>
      </c>
      <c r="B654">
        <v>165352</v>
      </c>
      <c r="C654">
        <v>0</v>
      </c>
      <c r="D654">
        <v>1</v>
      </c>
      <c r="E654">
        <v>46</v>
      </c>
      <c r="F654">
        <v>0</v>
      </c>
      <c r="G654">
        <v>1</v>
      </c>
      <c r="H654">
        <v>0</v>
      </c>
      <c r="I654">
        <v>0</v>
      </c>
      <c r="J654">
        <v>0</v>
      </c>
      <c r="K654">
        <v>0</v>
      </c>
      <c r="L654">
        <v>0</v>
      </c>
      <c r="M654">
        <v>0</v>
      </c>
      <c r="N654">
        <v>1</v>
      </c>
      <c r="O654" t="s">
        <v>28</v>
      </c>
      <c r="P654">
        <f>VLOOKUP($A654,[2]marketing!$A$1:$I$2221,2,FALSE)</f>
        <v>0</v>
      </c>
      <c r="Q654">
        <f>VLOOKUP($A654,[2]marketing!$A$1:$I$2221,3,FALSE)</f>
        <v>0</v>
      </c>
      <c r="R654">
        <f>VLOOKUP($A654,[2]marketing!$A$1:$I$2221,4,FALSE)</f>
        <v>0</v>
      </c>
      <c r="S654">
        <f>VLOOKUP($A654,[2]marketing!$A$1:$I$2221,5,FALSE)</f>
        <v>0</v>
      </c>
      <c r="T654">
        <f>VLOOKUP($A654,[2]marketing!$A$1:$I$2221,6,FALSE)</f>
        <v>0</v>
      </c>
      <c r="U654">
        <f>VLOOKUP($A654,[2]marketing!$A$1:$I$2221,7,FALSE)</f>
        <v>0</v>
      </c>
      <c r="V654">
        <f>VLOOKUP($A654,[2]marketing!$A$1:$I$2221,8,FALSE)</f>
        <v>0</v>
      </c>
      <c r="W654" s="9">
        <f>VLOOKUP($A654,[2]marketing!$A$1:$I$2221,9,FALSE)</f>
        <v>43856</v>
      </c>
    </row>
    <row r="655" spans="1:23">
      <c r="A655">
        <v>3112</v>
      </c>
      <c r="B655">
        <v>165333</v>
      </c>
      <c r="C655">
        <v>0</v>
      </c>
      <c r="D655">
        <v>1</v>
      </c>
      <c r="E655">
        <v>47</v>
      </c>
      <c r="F655">
        <v>0</v>
      </c>
      <c r="G655">
        <v>0</v>
      </c>
      <c r="H655">
        <v>1</v>
      </c>
      <c r="I655">
        <v>0</v>
      </c>
      <c r="J655">
        <v>0</v>
      </c>
      <c r="K655">
        <v>0</v>
      </c>
      <c r="L655">
        <v>1</v>
      </c>
      <c r="M655">
        <v>0</v>
      </c>
      <c r="N655">
        <v>0</v>
      </c>
      <c r="O655" t="s">
        <v>28</v>
      </c>
      <c r="P655">
        <f>VLOOKUP($A655,[2]marketing!$A$1:$I$2221,2,FALSE)</f>
        <v>0</v>
      </c>
      <c r="Q655">
        <f>VLOOKUP($A655,[2]marketing!$A$1:$I$2221,3,FALSE)</f>
        <v>1</v>
      </c>
      <c r="R655">
        <f>VLOOKUP($A655,[2]marketing!$A$1:$I$2221,4,FALSE)</f>
        <v>1</v>
      </c>
      <c r="S655">
        <f>VLOOKUP($A655,[2]marketing!$A$1:$I$2221,5,FALSE)</f>
        <v>0</v>
      </c>
      <c r="T655">
        <f>VLOOKUP($A655,[2]marketing!$A$1:$I$2221,6,FALSE)</f>
        <v>0</v>
      </c>
      <c r="U655">
        <f>VLOOKUP($A655,[2]marketing!$A$1:$I$2221,7,FALSE)</f>
        <v>0</v>
      </c>
      <c r="V655">
        <f>VLOOKUP($A655,[2]marketing!$A$1:$I$2221,8,FALSE)</f>
        <v>0</v>
      </c>
      <c r="W655" s="9">
        <f>VLOOKUP($A655,[2]marketing!$A$1:$I$2221,9,FALSE)</f>
        <v>44005</v>
      </c>
    </row>
    <row r="656" spans="1:23">
      <c r="A656">
        <v>1023</v>
      </c>
      <c r="B656">
        <v>165324</v>
      </c>
      <c r="C656">
        <v>0</v>
      </c>
      <c r="D656">
        <v>1</v>
      </c>
      <c r="E656">
        <v>66</v>
      </c>
      <c r="F656">
        <v>0</v>
      </c>
      <c r="G656">
        <v>1</v>
      </c>
      <c r="H656">
        <v>0</v>
      </c>
      <c r="I656">
        <v>0</v>
      </c>
      <c r="J656">
        <v>0</v>
      </c>
      <c r="K656">
        <v>0</v>
      </c>
      <c r="L656">
        <v>0</v>
      </c>
      <c r="M656">
        <v>0</v>
      </c>
      <c r="N656">
        <v>1</v>
      </c>
      <c r="O656" t="s">
        <v>24</v>
      </c>
      <c r="P656">
        <f>VLOOKUP($A656,[2]marketing!$A$1:$I$2221,2,FALSE)</f>
        <v>0</v>
      </c>
      <c r="Q656">
        <f>VLOOKUP($A656,[2]marketing!$A$1:$I$2221,3,FALSE)</f>
        <v>0</v>
      </c>
      <c r="R656">
        <f>VLOOKUP($A656,[2]marketing!$A$1:$I$2221,4,FALSE)</f>
        <v>0</v>
      </c>
      <c r="S656">
        <f>VLOOKUP($A656,[2]marketing!$A$1:$I$2221,5,FALSE)</f>
        <v>0</v>
      </c>
      <c r="T656">
        <f>VLOOKUP($A656,[2]marketing!$A$1:$I$2221,6,FALSE)</f>
        <v>0</v>
      </c>
      <c r="U656">
        <f>VLOOKUP($A656,[2]marketing!$A$1:$I$2221,7,FALSE)</f>
        <v>0</v>
      </c>
      <c r="V656">
        <f>VLOOKUP($A656,[2]marketing!$A$1:$I$2221,8,FALSE)</f>
        <v>0</v>
      </c>
      <c r="W656" s="9">
        <f>VLOOKUP($A656,[2]marketing!$A$1:$I$2221,9,FALSE)</f>
        <v>43999</v>
      </c>
    </row>
    <row r="657" spans="1:23">
      <c r="A657">
        <v>1832</v>
      </c>
      <c r="B657">
        <v>165324</v>
      </c>
      <c r="C657">
        <v>0</v>
      </c>
      <c r="D657">
        <v>1</v>
      </c>
      <c r="E657">
        <v>66</v>
      </c>
      <c r="F657">
        <v>0</v>
      </c>
      <c r="G657">
        <v>1</v>
      </c>
      <c r="H657">
        <v>0</v>
      </c>
      <c r="I657">
        <v>0</v>
      </c>
      <c r="J657">
        <v>0</v>
      </c>
      <c r="K657">
        <v>0</v>
      </c>
      <c r="L657">
        <v>0</v>
      </c>
      <c r="M657">
        <v>0</v>
      </c>
      <c r="N657">
        <v>1</v>
      </c>
      <c r="O657" t="s">
        <v>27</v>
      </c>
      <c r="P657">
        <f>VLOOKUP($A657,[2]marketing!$A$1:$I$2221,2,FALSE)</f>
        <v>0</v>
      </c>
      <c r="Q657">
        <f>VLOOKUP($A657,[2]marketing!$A$1:$I$2221,3,FALSE)</f>
        <v>0</v>
      </c>
      <c r="R657">
        <f>VLOOKUP($A657,[2]marketing!$A$1:$I$2221,4,FALSE)</f>
        <v>0</v>
      </c>
      <c r="S657">
        <f>VLOOKUP($A657,[2]marketing!$A$1:$I$2221,5,FALSE)</f>
        <v>0</v>
      </c>
      <c r="T657">
        <f>VLOOKUP($A657,[2]marketing!$A$1:$I$2221,6,FALSE)</f>
        <v>0</v>
      </c>
      <c r="U657">
        <f>VLOOKUP($A657,[2]marketing!$A$1:$I$2221,7,FALSE)</f>
        <v>0</v>
      </c>
      <c r="V657">
        <f>VLOOKUP($A657,[2]marketing!$A$1:$I$2221,8,FALSE)</f>
        <v>0</v>
      </c>
      <c r="W657" s="9">
        <f>VLOOKUP($A657,[2]marketing!$A$1:$I$2221,9,FALSE)</f>
        <v>43999</v>
      </c>
    </row>
    <row r="658" spans="1:23">
      <c r="A658">
        <v>1517</v>
      </c>
      <c r="B658">
        <v>165316</v>
      </c>
      <c r="C658">
        <v>1</v>
      </c>
      <c r="D658">
        <v>1</v>
      </c>
      <c r="E658">
        <v>58</v>
      </c>
      <c r="F658">
        <v>0</v>
      </c>
      <c r="G658">
        <v>1</v>
      </c>
      <c r="H658">
        <v>0</v>
      </c>
      <c r="I658">
        <v>0</v>
      </c>
      <c r="J658">
        <v>0</v>
      </c>
      <c r="K658">
        <v>0</v>
      </c>
      <c r="L658">
        <v>1</v>
      </c>
      <c r="M658">
        <v>0</v>
      </c>
      <c r="N658">
        <v>0</v>
      </c>
      <c r="O658" t="s">
        <v>23</v>
      </c>
      <c r="P658">
        <f>VLOOKUP($A658,[2]marketing!$A$1:$I$2221,2,FALSE)</f>
        <v>0</v>
      </c>
      <c r="Q658">
        <f>VLOOKUP($A658,[2]marketing!$A$1:$I$2221,3,FALSE)</f>
        <v>0</v>
      </c>
      <c r="R658">
        <f>VLOOKUP($A658,[2]marketing!$A$1:$I$2221,4,FALSE)</f>
        <v>0</v>
      </c>
      <c r="S658">
        <f>VLOOKUP($A658,[2]marketing!$A$1:$I$2221,5,FALSE)</f>
        <v>0</v>
      </c>
      <c r="T658">
        <f>VLOOKUP($A658,[2]marketing!$A$1:$I$2221,6,FALSE)</f>
        <v>0</v>
      </c>
      <c r="U658">
        <f>VLOOKUP($A658,[2]marketing!$A$1:$I$2221,7,FALSE)</f>
        <v>0</v>
      </c>
      <c r="V658">
        <f>VLOOKUP($A658,[2]marketing!$A$1:$I$2221,8,FALSE)</f>
        <v>0</v>
      </c>
      <c r="W658" s="9">
        <f>VLOOKUP($A658,[2]marketing!$A$1:$I$2221,9,FALSE)</f>
        <v>43737</v>
      </c>
    </row>
    <row r="659" spans="1:23">
      <c r="A659">
        <v>3022</v>
      </c>
      <c r="B659">
        <v>165308</v>
      </c>
      <c r="C659">
        <v>0</v>
      </c>
      <c r="D659">
        <v>0</v>
      </c>
      <c r="E659">
        <v>47</v>
      </c>
      <c r="F659">
        <v>0</v>
      </c>
      <c r="G659">
        <v>1</v>
      </c>
      <c r="H659">
        <v>0</v>
      </c>
      <c r="I659">
        <v>0</v>
      </c>
      <c r="J659">
        <v>0</v>
      </c>
      <c r="K659">
        <v>0</v>
      </c>
      <c r="L659">
        <v>1</v>
      </c>
      <c r="M659">
        <v>0</v>
      </c>
      <c r="N659">
        <v>0</v>
      </c>
      <c r="O659" t="s">
        <v>28</v>
      </c>
      <c r="P659">
        <f>VLOOKUP($A659,[2]marketing!$A$1:$I$2221,2,FALSE)</f>
        <v>0</v>
      </c>
      <c r="Q659">
        <f>VLOOKUP($A659,[2]marketing!$A$1:$I$2221,3,FALSE)</f>
        <v>0</v>
      </c>
      <c r="R659">
        <f>VLOOKUP($A659,[2]marketing!$A$1:$I$2221,4,FALSE)</f>
        <v>1</v>
      </c>
      <c r="S659">
        <f>VLOOKUP($A659,[2]marketing!$A$1:$I$2221,5,FALSE)</f>
        <v>1</v>
      </c>
      <c r="T659">
        <f>VLOOKUP($A659,[2]marketing!$A$1:$I$2221,6,FALSE)</f>
        <v>0</v>
      </c>
      <c r="U659">
        <f>VLOOKUP($A659,[2]marketing!$A$1:$I$2221,7,FALSE)</f>
        <v>0</v>
      </c>
      <c r="V659">
        <f>VLOOKUP($A659,[2]marketing!$A$1:$I$2221,8,FALSE)</f>
        <v>0</v>
      </c>
      <c r="W659" s="9">
        <f>VLOOKUP($A659,[2]marketing!$A$1:$I$2221,9,FALSE)</f>
        <v>43877</v>
      </c>
    </row>
    <row r="660" spans="1:23">
      <c r="A660">
        <v>1661</v>
      </c>
      <c r="B660">
        <v>165295</v>
      </c>
      <c r="C660">
        <v>0</v>
      </c>
      <c r="D660">
        <v>0</v>
      </c>
      <c r="E660">
        <v>40</v>
      </c>
      <c r="F660">
        <v>0</v>
      </c>
      <c r="G660">
        <v>0</v>
      </c>
      <c r="H660">
        <v>1</v>
      </c>
      <c r="I660">
        <v>0</v>
      </c>
      <c r="J660">
        <v>0</v>
      </c>
      <c r="K660">
        <v>0</v>
      </c>
      <c r="L660">
        <v>0</v>
      </c>
      <c r="M660">
        <v>0</v>
      </c>
      <c r="N660">
        <v>1</v>
      </c>
      <c r="O660" t="s">
        <v>23</v>
      </c>
      <c r="P660">
        <f>VLOOKUP($A660,[2]marketing!$A$1:$I$2221,2,FALSE)</f>
        <v>0</v>
      </c>
      <c r="Q660">
        <f>VLOOKUP($A660,[2]marketing!$A$1:$I$2221,3,FALSE)</f>
        <v>0</v>
      </c>
      <c r="R660">
        <f>VLOOKUP($A660,[2]marketing!$A$1:$I$2221,4,FALSE)</f>
        <v>0</v>
      </c>
      <c r="S660">
        <f>VLOOKUP($A660,[2]marketing!$A$1:$I$2221,5,FALSE)</f>
        <v>0</v>
      </c>
      <c r="T660">
        <f>VLOOKUP($A660,[2]marketing!$A$1:$I$2221,6,FALSE)</f>
        <v>0</v>
      </c>
      <c r="U660">
        <f>VLOOKUP($A660,[2]marketing!$A$1:$I$2221,7,FALSE)</f>
        <v>0</v>
      </c>
      <c r="V660">
        <f>VLOOKUP($A660,[2]marketing!$A$1:$I$2221,8,FALSE)</f>
        <v>0</v>
      </c>
      <c r="W660" s="9">
        <f>VLOOKUP($A660,[2]marketing!$A$1:$I$2221,9,FALSE)</f>
        <v>43980</v>
      </c>
    </row>
    <row r="661" spans="1:23">
      <c r="A661">
        <v>1483</v>
      </c>
      <c r="B661">
        <v>165275</v>
      </c>
      <c r="C661">
        <v>0</v>
      </c>
      <c r="D661">
        <v>0</v>
      </c>
      <c r="E661">
        <v>76</v>
      </c>
      <c r="F661">
        <v>0</v>
      </c>
      <c r="G661">
        <v>1</v>
      </c>
      <c r="H661">
        <v>0</v>
      </c>
      <c r="I661">
        <v>0</v>
      </c>
      <c r="J661">
        <v>0</v>
      </c>
      <c r="K661">
        <v>0</v>
      </c>
      <c r="L661">
        <v>1</v>
      </c>
      <c r="M661">
        <v>0</v>
      </c>
      <c r="N661">
        <v>0</v>
      </c>
      <c r="O661" t="s">
        <v>26</v>
      </c>
      <c r="P661">
        <f>VLOOKUP($A661,[2]marketing!$A$1:$I$2221,2,FALSE)</f>
        <v>0</v>
      </c>
      <c r="Q661">
        <f>VLOOKUP($A661,[2]marketing!$A$1:$I$2221,3,FALSE)</f>
        <v>0</v>
      </c>
      <c r="R661">
        <f>VLOOKUP($A661,[2]marketing!$A$1:$I$2221,4,FALSE)</f>
        <v>0</v>
      </c>
      <c r="S661">
        <f>VLOOKUP($A661,[2]marketing!$A$1:$I$2221,5,FALSE)</f>
        <v>0</v>
      </c>
      <c r="T661">
        <f>VLOOKUP($A661,[2]marketing!$A$1:$I$2221,6,FALSE)</f>
        <v>0</v>
      </c>
      <c r="U661">
        <f>VLOOKUP($A661,[2]marketing!$A$1:$I$2221,7,FALSE)</f>
        <v>0</v>
      </c>
      <c r="V661">
        <f>VLOOKUP($A661,[2]marketing!$A$1:$I$2221,8,FALSE)</f>
        <v>0</v>
      </c>
      <c r="W661" s="9">
        <f>VLOOKUP($A661,[2]marketing!$A$1:$I$2221,9,FALSE)</f>
        <v>43716</v>
      </c>
    </row>
    <row r="662" spans="1:23">
      <c r="A662">
        <v>3097</v>
      </c>
      <c r="B662">
        <v>165220</v>
      </c>
      <c r="C662">
        <v>0</v>
      </c>
      <c r="D662">
        <v>0</v>
      </c>
      <c r="E662">
        <v>55</v>
      </c>
      <c r="F662">
        <v>0</v>
      </c>
      <c r="G662">
        <v>0</v>
      </c>
      <c r="H662">
        <v>0</v>
      </c>
      <c r="I662">
        <v>1</v>
      </c>
      <c r="J662">
        <v>0</v>
      </c>
      <c r="K662">
        <v>0</v>
      </c>
      <c r="L662">
        <v>0</v>
      </c>
      <c r="M662">
        <v>0</v>
      </c>
      <c r="N662">
        <v>1</v>
      </c>
      <c r="O662" t="s">
        <v>26</v>
      </c>
      <c r="P662">
        <f>VLOOKUP($A662,[2]marketing!$A$1:$I$2221,2,FALSE)</f>
        <v>0</v>
      </c>
      <c r="Q662">
        <f>VLOOKUP($A662,[2]marketing!$A$1:$I$2221,3,FALSE)</f>
        <v>0</v>
      </c>
      <c r="R662">
        <f>VLOOKUP($A662,[2]marketing!$A$1:$I$2221,4,FALSE)</f>
        <v>0</v>
      </c>
      <c r="S662">
        <f>VLOOKUP($A662,[2]marketing!$A$1:$I$2221,5,FALSE)</f>
        <v>0</v>
      </c>
      <c r="T662">
        <f>VLOOKUP($A662,[2]marketing!$A$1:$I$2221,6,FALSE)</f>
        <v>0</v>
      </c>
      <c r="U662">
        <f>VLOOKUP($A662,[2]marketing!$A$1:$I$2221,7,FALSE)</f>
        <v>0</v>
      </c>
      <c r="V662">
        <f>VLOOKUP($A662,[2]marketing!$A$1:$I$2221,8,FALSE)</f>
        <v>1</v>
      </c>
      <c r="W662" s="9">
        <f>VLOOKUP($A662,[2]marketing!$A$1:$I$2221,9,FALSE)</f>
        <v>43504</v>
      </c>
    </row>
    <row r="663" spans="1:23">
      <c r="A663">
        <v>3142</v>
      </c>
      <c r="B663">
        <v>165210</v>
      </c>
      <c r="C663">
        <v>0</v>
      </c>
      <c r="D663">
        <v>1</v>
      </c>
      <c r="E663">
        <v>65</v>
      </c>
      <c r="F663">
        <v>0</v>
      </c>
      <c r="G663">
        <v>1</v>
      </c>
      <c r="H663">
        <v>0</v>
      </c>
      <c r="I663">
        <v>0</v>
      </c>
      <c r="J663">
        <v>0</v>
      </c>
      <c r="K663">
        <v>0</v>
      </c>
      <c r="L663">
        <v>1</v>
      </c>
      <c r="M663">
        <v>0</v>
      </c>
      <c r="N663">
        <v>0</v>
      </c>
      <c r="O663" t="s">
        <v>28</v>
      </c>
      <c r="P663">
        <f>VLOOKUP($A663,[2]marketing!$A$1:$I$2221,2,FALSE)</f>
        <v>0</v>
      </c>
      <c r="Q663">
        <f>VLOOKUP($A663,[2]marketing!$A$1:$I$2221,3,FALSE)</f>
        <v>1</v>
      </c>
      <c r="R663">
        <f>VLOOKUP($A663,[2]marketing!$A$1:$I$2221,4,FALSE)</f>
        <v>0</v>
      </c>
      <c r="S663">
        <f>VLOOKUP($A663,[2]marketing!$A$1:$I$2221,5,FALSE)</f>
        <v>1</v>
      </c>
      <c r="T663">
        <f>VLOOKUP($A663,[2]marketing!$A$1:$I$2221,6,FALSE)</f>
        <v>0</v>
      </c>
      <c r="U663">
        <f>VLOOKUP($A663,[2]marketing!$A$1:$I$2221,7,FALSE)</f>
        <v>0</v>
      </c>
      <c r="V663">
        <f>VLOOKUP($A663,[2]marketing!$A$1:$I$2221,8,FALSE)</f>
        <v>0</v>
      </c>
      <c r="W663" s="9">
        <f>VLOOKUP($A663,[2]marketing!$A$1:$I$2221,9,FALSE)</f>
        <v>44057</v>
      </c>
    </row>
    <row r="664" spans="1:23">
      <c r="A664">
        <v>2042</v>
      </c>
      <c r="B664">
        <v>165196</v>
      </c>
      <c r="C664">
        <v>0</v>
      </c>
      <c r="D664">
        <v>2</v>
      </c>
      <c r="E664">
        <v>62</v>
      </c>
      <c r="F664">
        <v>0</v>
      </c>
      <c r="G664">
        <v>0</v>
      </c>
      <c r="H664">
        <v>0</v>
      </c>
      <c r="I664">
        <v>1</v>
      </c>
      <c r="J664">
        <v>0</v>
      </c>
      <c r="K664">
        <v>0</v>
      </c>
      <c r="L664">
        <v>1</v>
      </c>
      <c r="M664">
        <v>0</v>
      </c>
      <c r="N664">
        <v>0</v>
      </c>
      <c r="O664" t="s">
        <v>27</v>
      </c>
      <c r="P664">
        <f>VLOOKUP($A664,[2]marketing!$A$1:$I$2221,2,FALSE)</f>
        <v>1</v>
      </c>
      <c r="Q664">
        <f>VLOOKUP($A664,[2]marketing!$A$1:$I$2221,3,FALSE)</f>
        <v>0</v>
      </c>
      <c r="R664">
        <f>VLOOKUP($A664,[2]marketing!$A$1:$I$2221,4,FALSE)</f>
        <v>0</v>
      </c>
      <c r="S664">
        <f>VLOOKUP($A664,[2]marketing!$A$1:$I$2221,5,FALSE)</f>
        <v>0</v>
      </c>
      <c r="T664">
        <f>VLOOKUP($A664,[2]marketing!$A$1:$I$2221,6,FALSE)</f>
        <v>0</v>
      </c>
      <c r="U664">
        <f>VLOOKUP($A664,[2]marketing!$A$1:$I$2221,7,FALSE)</f>
        <v>0</v>
      </c>
      <c r="V664">
        <f>VLOOKUP($A664,[2]marketing!$A$1:$I$2221,8,FALSE)</f>
        <v>0</v>
      </c>
      <c r="W664" s="9">
        <f>VLOOKUP($A664,[2]marketing!$A$1:$I$2221,9,FALSE)</f>
        <v>43829</v>
      </c>
    </row>
    <row r="665" spans="1:23">
      <c r="A665">
        <v>1236</v>
      </c>
      <c r="B665">
        <v>165176</v>
      </c>
      <c r="C665">
        <v>0</v>
      </c>
      <c r="D665">
        <v>1</v>
      </c>
      <c r="E665">
        <v>51</v>
      </c>
      <c r="F665">
        <v>0</v>
      </c>
      <c r="G665">
        <v>0</v>
      </c>
      <c r="H665">
        <v>0</v>
      </c>
      <c r="I665">
        <v>1</v>
      </c>
      <c r="J665">
        <v>0</v>
      </c>
      <c r="K665">
        <v>0</v>
      </c>
      <c r="L665">
        <v>0</v>
      </c>
      <c r="M665">
        <v>1</v>
      </c>
      <c r="N665">
        <v>0</v>
      </c>
      <c r="O665" t="s">
        <v>25</v>
      </c>
      <c r="P665">
        <f>VLOOKUP($A665,[2]marketing!$A$1:$I$2221,2,FALSE)</f>
        <v>0</v>
      </c>
      <c r="Q665">
        <f>VLOOKUP($A665,[2]marketing!$A$1:$I$2221,3,FALSE)</f>
        <v>0</v>
      </c>
      <c r="R665">
        <f>VLOOKUP($A665,[2]marketing!$A$1:$I$2221,4,FALSE)</f>
        <v>0</v>
      </c>
      <c r="S665">
        <f>VLOOKUP($A665,[2]marketing!$A$1:$I$2221,5,FALSE)</f>
        <v>0</v>
      </c>
      <c r="T665">
        <f>VLOOKUP($A665,[2]marketing!$A$1:$I$2221,6,FALSE)</f>
        <v>0</v>
      </c>
      <c r="U665">
        <f>VLOOKUP($A665,[2]marketing!$A$1:$I$2221,7,FALSE)</f>
        <v>0</v>
      </c>
      <c r="V665">
        <f>VLOOKUP($A665,[2]marketing!$A$1:$I$2221,8,FALSE)</f>
        <v>0</v>
      </c>
      <c r="W665" s="9">
        <f>VLOOKUP($A665,[2]marketing!$A$1:$I$2221,9,FALSE)</f>
        <v>43560</v>
      </c>
    </row>
    <row r="666" spans="1:23">
      <c r="A666">
        <v>2288</v>
      </c>
      <c r="B666">
        <v>165169</v>
      </c>
      <c r="C666">
        <v>0</v>
      </c>
      <c r="D666">
        <v>0</v>
      </c>
      <c r="E666">
        <v>38</v>
      </c>
      <c r="F666">
        <v>0</v>
      </c>
      <c r="G666">
        <v>1</v>
      </c>
      <c r="H666">
        <v>0</v>
      </c>
      <c r="I666">
        <v>0</v>
      </c>
      <c r="J666">
        <v>0</v>
      </c>
      <c r="K666">
        <v>0</v>
      </c>
      <c r="L666">
        <v>1</v>
      </c>
      <c r="M666">
        <v>0</v>
      </c>
      <c r="N666">
        <v>0</v>
      </c>
      <c r="O666" t="s">
        <v>27</v>
      </c>
      <c r="P666">
        <f>VLOOKUP($A666,[2]marketing!$A$1:$I$2221,2,FALSE)</f>
        <v>1</v>
      </c>
      <c r="Q666">
        <f>VLOOKUP($A666,[2]marketing!$A$1:$I$2221,3,FALSE)</f>
        <v>0</v>
      </c>
      <c r="R666">
        <f>VLOOKUP($A666,[2]marketing!$A$1:$I$2221,4,FALSE)</f>
        <v>1</v>
      </c>
      <c r="S666">
        <f>VLOOKUP($A666,[2]marketing!$A$1:$I$2221,5,FALSE)</f>
        <v>1</v>
      </c>
      <c r="T666">
        <f>VLOOKUP($A666,[2]marketing!$A$1:$I$2221,6,FALSE)</f>
        <v>1</v>
      </c>
      <c r="U666">
        <f>VLOOKUP($A666,[2]marketing!$A$1:$I$2221,7,FALSE)</f>
        <v>0</v>
      </c>
      <c r="V666">
        <f>VLOOKUP($A666,[2]marketing!$A$1:$I$2221,8,FALSE)</f>
        <v>1</v>
      </c>
      <c r="W666" s="9">
        <f>VLOOKUP($A666,[2]marketing!$A$1:$I$2221,9,FALSE)</f>
        <v>44002</v>
      </c>
    </row>
    <row r="667" spans="1:23">
      <c r="A667">
        <v>2450</v>
      </c>
      <c r="B667">
        <v>165148</v>
      </c>
      <c r="C667">
        <v>0</v>
      </c>
      <c r="D667">
        <v>1</v>
      </c>
      <c r="E667">
        <v>62</v>
      </c>
      <c r="F667">
        <v>0</v>
      </c>
      <c r="G667">
        <v>1</v>
      </c>
      <c r="H667">
        <v>0</v>
      </c>
      <c r="I667">
        <v>0</v>
      </c>
      <c r="J667">
        <v>0</v>
      </c>
      <c r="K667">
        <v>0</v>
      </c>
      <c r="L667">
        <v>1</v>
      </c>
      <c r="M667">
        <v>0</v>
      </c>
      <c r="N667">
        <v>0</v>
      </c>
      <c r="O667" t="s">
        <v>27</v>
      </c>
      <c r="P667">
        <f>VLOOKUP($A667,[2]marketing!$A$1:$I$2221,2,FALSE)</f>
        <v>0</v>
      </c>
      <c r="Q667">
        <f>VLOOKUP($A667,[2]marketing!$A$1:$I$2221,3,FALSE)</f>
        <v>0</v>
      </c>
      <c r="R667">
        <f>VLOOKUP($A667,[2]marketing!$A$1:$I$2221,4,FALSE)</f>
        <v>0</v>
      </c>
      <c r="S667">
        <f>VLOOKUP($A667,[2]marketing!$A$1:$I$2221,5,FALSE)</f>
        <v>0</v>
      </c>
      <c r="T667">
        <f>VLOOKUP($A667,[2]marketing!$A$1:$I$2221,6,FALSE)</f>
        <v>0</v>
      </c>
      <c r="U667">
        <f>VLOOKUP($A667,[2]marketing!$A$1:$I$2221,7,FALSE)</f>
        <v>0</v>
      </c>
      <c r="V667">
        <f>VLOOKUP($A667,[2]marketing!$A$1:$I$2221,8,FALSE)</f>
        <v>0</v>
      </c>
      <c r="W667" s="9">
        <f>VLOOKUP($A667,[2]marketing!$A$1:$I$2221,9,FALSE)</f>
        <v>43578</v>
      </c>
    </row>
    <row r="668" spans="1:23">
      <c r="A668">
        <v>2230</v>
      </c>
      <c r="B668">
        <v>165106</v>
      </c>
      <c r="C668">
        <v>0</v>
      </c>
      <c r="D668">
        <v>1</v>
      </c>
      <c r="E668">
        <v>45</v>
      </c>
      <c r="F668">
        <v>0</v>
      </c>
      <c r="G668">
        <v>1</v>
      </c>
      <c r="H668">
        <v>0</v>
      </c>
      <c r="I668">
        <v>0</v>
      </c>
      <c r="J668">
        <v>0</v>
      </c>
      <c r="K668">
        <v>0</v>
      </c>
      <c r="L668">
        <v>1</v>
      </c>
      <c r="M668">
        <v>0</v>
      </c>
      <c r="N668">
        <v>0</v>
      </c>
      <c r="O668" t="s">
        <v>28</v>
      </c>
      <c r="P668">
        <f>VLOOKUP($A668,[2]marketing!$A$1:$I$2221,2,FALSE)</f>
        <v>0</v>
      </c>
      <c r="Q668">
        <f>VLOOKUP($A668,[2]marketing!$A$1:$I$2221,3,FALSE)</f>
        <v>1</v>
      </c>
      <c r="R668">
        <f>VLOOKUP($A668,[2]marketing!$A$1:$I$2221,4,FALSE)</f>
        <v>0</v>
      </c>
      <c r="S668">
        <f>VLOOKUP($A668,[2]marketing!$A$1:$I$2221,5,FALSE)</f>
        <v>0</v>
      </c>
      <c r="T668">
        <f>VLOOKUP($A668,[2]marketing!$A$1:$I$2221,6,FALSE)</f>
        <v>0</v>
      </c>
      <c r="U668">
        <f>VLOOKUP($A668,[2]marketing!$A$1:$I$2221,7,FALSE)</f>
        <v>0</v>
      </c>
      <c r="V668">
        <f>VLOOKUP($A668,[2]marketing!$A$1:$I$2221,8,FALSE)</f>
        <v>0</v>
      </c>
      <c r="W668" s="9">
        <f>VLOOKUP($A668,[2]marketing!$A$1:$I$2221,9,FALSE)</f>
        <v>44132</v>
      </c>
    </row>
    <row r="669" spans="1:23">
      <c r="A669">
        <v>1131</v>
      </c>
      <c r="B669">
        <v>165104</v>
      </c>
      <c r="C669">
        <v>0</v>
      </c>
      <c r="D669">
        <v>1</v>
      </c>
      <c r="E669">
        <v>44</v>
      </c>
      <c r="F669">
        <v>0</v>
      </c>
      <c r="G669">
        <v>0</v>
      </c>
      <c r="H669">
        <v>0</v>
      </c>
      <c r="I669">
        <v>1</v>
      </c>
      <c r="J669">
        <v>0</v>
      </c>
      <c r="K669">
        <v>0</v>
      </c>
      <c r="L669">
        <v>0</v>
      </c>
      <c r="M669">
        <v>1</v>
      </c>
      <c r="N669">
        <v>0</v>
      </c>
      <c r="O669" t="s">
        <v>24</v>
      </c>
      <c r="P669">
        <f>VLOOKUP($A669,[2]marketing!$A$1:$I$2221,2,FALSE)</f>
        <v>0</v>
      </c>
      <c r="Q669">
        <f>VLOOKUP($A669,[2]marketing!$A$1:$I$2221,3,FALSE)</f>
        <v>0</v>
      </c>
      <c r="R669">
        <f>VLOOKUP($A669,[2]marketing!$A$1:$I$2221,4,FALSE)</f>
        <v>0</v>
      </c>
      <c r="S669">
        <f>VLOOKUP($A669,[2]marketing!$A$1:$I$2221,5,FALSE)</f>
        <v>0</v>
      </c>
      <c r="T669">
        <f>VLOOKUP($A669,[2]marketing!$A$1:$I$2221,6,FALSE)</f>
        <v>0</v>
      </c>
      <c r="U669">
        <f>VLOOKUP($A669,[2]marketing!$A$1:$I$2221,7,FALSE)</f>
        <v>0</v>
      </c>
      <c r="V669">
        <f>VLOOKUP($A669,[2]marketing!$A$1:$I$2221,8,FALSE)</f>
        <v>1</v>
      </c>
      <c r="W669" s="9">
        <f>VLOOKUP($A669,[2]marketing!$A$1:$I$2221,9,FALSE)</f>
        <v>43941</v>
      </c>
    </row>
    <row r="670" spans="1:23">
      <c r="A670">
        <v>1470</v>
      </c>
      <c r="B670">
        <v>165104</v>
      </c>
      <c r="C670">
        <v>0</v>
      </c>
      <c r="D670">
        <v>1</v>
      </c>
      <c r="E670">
        <v>44</v>
      </c>
      <c r="F670">
        <v>0</v>
      </c>
      <c r="G670">
        <v>0</v>
      </c>
      <c r="H670">
        <v>0</v>
      </c>
      <c r="I670">
        <v>1</v>
      </c>
      <c r="J670">
        <v>0</v>
      </c>
      <c r="K670">
        <v>0</v>
      </c>
      <c r="L670">
        <v>0</v>
      </c>
      <c r="M670">
        <v>1</v>
      </c>
      <c r="N670">
        <v>0</v>
      </c>
      <c r="O670" t="s">
        <v>25</v>
      </c>
      <c r="P670">
        <f>VLOOKUP($A670,[2]marketing!$A$1:$I$2221,2,FALSE)</f>
        <v>0</v>
      </c>
      <c r="Q670">
        <f>VLOOKUP($A670,[2]marketing!$A$1:$I$2221,3,FALSE)</f>
        <v>0</v>
      </c>
      <c r="R670">
        <f>VLOOKUP($A670,[2]marketing!$A$1:$I$2221,4,FALSE)</f>
        <v>0</v>
      </c>
      <c r="S670">
        <f>VLOOKUP($A670,[2]marketing!$A$1:$I$2221,5,FALSE)</f>
        <v>0</v>
      </c>
      <c r="T670">
        <f>VLOOKUP($A670,[2]marketing!$A$1:$I$2221,6,FALSE)</f>
        <v>0</v>
      </c>
      <c r="U670">
        <f>VLOOKUP($A670,[2]marketing!$A$1:$I$2221,7,FALSE)</f>
        <v>0</v>
      </c>
      <c r="V670">
        <f>VLOOKUP($A670,[2]marketing!$A$1:$I$2221,8,FALSE)</f>
        <v>0</v>
      </c>
      <c r="W670" s="9">
        <f>VLOOKUP($A670,[2]marketing!$A$1:$I$2221,9,FALSE)</f>
        <v>43941</v>
      </c>
    </row>
    <row r="671" spans="1:23">
      <c r="A671">
        <v>3216</v>
      </c>
      <c r="B671">
        <v>165090</v>
      </c>
      <c r="C671">
        <v>0</v>
      </c>
      <c r="D671">
        <v>1</v>
      </c>
      <c r="E671">
        <v>53</v>
      </c>
      <c r="F671">
        <v>0</v>
      </c>
      <c r="G671">
        <v>1</v>
      </c>
      <c r="H671">
        <v>0</v>
      </c>
      <c r="I671">
        <v>0</v>
      </c>
      <c r="J671">
        <v>0</v>
      </c>
      <c r="K671">
        <v>0</v>
      </c>
      <c r="L671">
        <v>1</v>
      </c>
      <c r="M671">
        <v>0</v>
      </c>
      <c r="N671">
        <v>0</v>
      </c>
      <c r="O671" t="s">
        <v>25</v>
      </c>
      <c r="P671">
        <f>VLOOKUP($A671,[2]marketing!$A$1:$I$2221,2,FALSE)</f>
        <v>0</v>
      </c>
      <c r="Q671">
        <f>VLOOKUP($A671,[2]marketing!$A$1:$I$2221,3,FALSE)</f>
        <v>0</v>
      </c>
      <c r="R671">
        <f>VLOOKUP($A671,[2]marketing!$A$1:$I$2221,4,FALSE)</f>
        <v>0</v>
      </c>
      <c r="S671">
        <f>VLOOKUP($A671,[2]marketing!$A$1:$I$2221,5,FALSE)</f>
        <v>0</v>
      </c>
      <c r="T671">
        <f>VLOOKUP($A671,[2]marketing!$A$1:$I$2221,6,FALSE)</f>
        <v>0</v>
      </c>
      <c r="U671">
        <f>VLOOKUP($A671,[2]marketing!$A$1:$I$2221,7,FALSE)</f>
        <v>0</v>
      </c>
      <c r="V671">
        <f>VLOOKUP($A671,[2]marketing!$A$1:$I$2221,8,FALSE)</f>
        <v>0</v>
      </c>
      <c r="W671" s="9">
        <f>VLOOKUP($A671,[2]marketing!$A$1:$I$2221,9,FALSE)</f>
        <v>43787</v>
      </c>
    </row>
    <row r="672" spans="1:23">
      <c r="A672">
        <v>1342</v>
      </c>
      <c r="B672">
        <v>165073</v>
      </c>
      <c r="C672">
        <v>0</v>
      </c>
      <c r="D672">
        <v>0</v>
      </c>
      <c r="E672">
        <v>77</v>
      </c>
      <c r="F672">
        <v>0</v>
      </c>
      <c r="G672">
        <v>1</v>
      </c>
      <c r="H672">
        <v>0</v>
      </c>
      <c r="I672">
        <v>0</v>
      </c>
      <c r="J672">
        <v>0</v>
      </c>
      <c r="K672">
        <v>0</v>
      </c>
      <c r="L672">
        <v>0</v>
      </c>
      <c r="M672">
        <v>1</v>
      </c>
      <c r="N672">
        <v>0</v>
      </c>
      <c r="O672" t="s">
        <v>28</v>
      </c>
      <c r="P672">
        <f>VLOOKUP($A672,[2]marketing!$A$1:$I$2221,2,FALSE)</f>
        <v>0</v>
      </c>
      <c r="Q672">
        <f>VLOOKUP($A672,[2]marketing!$A$1:$I$2221,3,FALSE)</f>
        <v>0</v>
      </c>
      <c r="R672">
        <f>VLOOKUP($A672,[2]marketing!$A$1:$I$2221,4,FALSE)</f>
        <v>0</v>
      </c>
      <c r="S672">
        <f>VLOOKUP($A672,[2]marketing!$A$1:$I$2221,5,FALSE)</f>
        <v>0</v>
      </c>
      <c r="T672">
        <f>VLOOKUP($A672,[2]marketing!$A$1:$I$2221,6,FALSE)</f>
        <v>0</v>
      </c>
      <c r="U672">
        <f>VLOOKUP($A672,[2]marketing!$A$1:$I$2221,7,FALSE)</f>
        <v>1</v>
      </c>
      <c r="V672">
        <f>VLOOKUP($A672,[2]marketing!$A$1:$I$2221,8,FALSE)</f>
        <v>0</v>
      </c>
      <c r="W672" s="9">
        <f>VLOOKUP($A672,[2]marketing!$A$1:$I$2221,9,FALSE)</f>
        <v>43855</v>
      </c>
    </row>
    <row r="673" spans="1:23">
      <c r="A673">
        <v>1067</v>
      </c>
      <c r="B673">
        <v>165031</v>
      </c>
      <c r="C673">
        <v>0</v>
      </c>
      <c r="D673">
        <v>1</v>
      </c>
      <c r="E673">
        <v>61</v>
      </c>
      <c r="F673">
        <v>0</v>
      </c>
      <c r="G673">
        <v>1</v>
      </c>
      <c r="H673">
        <v>0</v>
      </c>
      <c r="I673">
        <v>0</v>
      </c>
      <c r="J673">
        <v>0</v>
      </c>
      <c r="K673">
        <v>0</v>
      </c>
      <c r="L673">
        <v>1</v>
      </c>
      <c r="M673">
        <v>0</v>
      </c>
      <c r="N673">
        <v>0</v>
      </c>
      <c r="O673" t="s">
        <v>23</v>
      </c>
      <c r="P673">
        <f>VLOOKUP($A673,[2]marketing!$A$1:$I$2221,2,FALSE)</f>
        <v>0</v>
      </c>
      <c r="Q673">
        <f>VLOOKUP($A673,[2]marketing!$A$1:$I$2221,3,FALSE)</f>
        <v>0</v>
      </c>
      <c r="R673">
        <f>VLOOKUP($A673,[2]marketing!$A$1:$I$2221,4,FALSE)</f>
        <v>0</v>
      </c>
      <c r="S673">
        <f>VLOOKUP($A673,[2]marketing!$A$1:$I$2221,5,FALSE)</f>
        <v>0</v>
      </c>
      <c r="T673">
        <f>VLOOKUP($A673,[2]marketing!$A$1:$I$2221,6,FALSE)</f>
        <v>0</v>
      </c>
      <c r="U673">
        <f>VLOOKUP($A673,[2]marketing!$A$1:$I$2221,7,FALSE)</f>
        <v>0</v>
      </c>
      <c r="V673">
        <f>VLOOKUP($A673,[2]marketing!$A$1:$I$2221,8,FALSE)</f>
        <v>0</v>
      </c>
      <c r="W673" s="9">
        <f>VLOOKUP($A673,[2]marketing!$A$1:$I$2221,9,FALSE)</f>
        <v>43699</v>
      </c>
    </row>
    <row r="674" spans="1:23">
      <c r="A674">
        <v>1228</v>
      </c>
      <c r="B674">
        <v>164961</v>
      </c>
      <c r="C674">
        <v>0</v>
      </c>
      <c r="D674">
        <v>1</v>
      </c>
      <c r="E674">
        <v>62</v>
      </c>
      <c r="F674">
        <v>0</v>
      </c>
      <c r="G674">
        <v>0</v>
      </c>
      <c r="H674">
        <v>0</v>
      </c>
      <c r="I674">
        <v>1</v>
      </c>
      <c r="J674">
        <v>0</v>
      </c>
      <c r="K674">
        <v>0</v>
      </c>
      <c r="L674">
        <v>1</v>
      </c>
      <c r="M674">
        <v>0</v>
      </c>
      <c r="N674">
        <v>0</v>
      </c>
      <c r="O674" t="s">
        <v>28</v>
      </c>
      <c r="P674">
        <f>VLOOKUP($A674,[2]marketing!$A$1:$I$2221,2,FALSE)</f>
        <v>0</v>
      </c>
      <c r="Q674">
        <f>VLOOKUP($A674,[2]marketing!$A$1:$I$2221,3,FALSE)</f>
        <v>0</v>
      </c>
      <c r="R674">
        <f>VLOOKUP($A674,[2]marketing!$A$1:$I$2221,4,FALSE)</f>
        <v>0</v>
      </c>
      <c r="S674">
        <f>VLOOKUP($A674,[2]marketing!$A$1:$I$2221,5,FALSE)</f>
        <v>0</v>
      </c>
      <c r="T674">
        <f>VLOOKUP($A674,[2]marketing!$A$1:$I$2221,6,FALSE)</f>
        <v>0</v>
      </c>
      <c r="U674">
        <f>VLOOKUP($A674,[2]marketing!$A$1:$I$2221,7,FALSE)</f>
        <v>0</v>
      </c>
      <c r="V674">
        <f>VLOOKUP($A674,[2]marketing!$A$1:$I$2221,8,FALSE)</f>
        <v>0</v>
      </c>
      <c r="W674" s="9">
        <f>VLOOKUP($A674,[2]marketing!$A$1:$I$2221,9,FALSE)</f>
        <v>43615</v>
      </c>
    </row>
    <row r="675" spans="1:23">
      <c r="A675">
        <v>1913</v>
      </c>
      <c r="B675">
        <v>164950</v>
      </c>
      <c r="C675">
        <v>0</v>
      </c>
      <c r="D675">
        <v>1</v>
      </c>
      <c r="E675">
        <v>69</v>
      </c>
      <c r="F675">
        <v>0</v>
      </c>
      <c r="G675">
        <v>0</v>
      </c>
      <c r="H675">
        <v>1</v>
      </c>
      <c r="I675">
        <v>0</v>
      </c>
      <c r="J675">
        <v>0</v>
      </c>
      <c r="K675">
        <v>0</v>
      </c>
      <c r="L675">
        <v>0</v>
      </c>
      <c r="M675">
        <v>0</v>
      </c>
      <c r="N675">
        <v>1</v>
      </c>
      <c r="O675" t="s">
        <v>23</v>
      </c>
      <c r="P675">
        <f>VLOOKUP($A675,[2]marketing!$A$1:$I$2221,2,FALSE)</f>
        <v>0</v>
      </c>
      <c r="Q675">
        <f>VLOOKUP($A675,[2]marketing!$A$1:$I$2221,3,FALSE)</f>
        <v>1</v>
      </c>
      <c r="R675">
        <f>VLOOKUP($A675,[2]marketing!$A$1:$I$2221,4,FALSE)</f>
        <v>0</v>
      </c>
      <c r="S675">
        <f>VLOOKUP($A675,[2]marketing!$A$1:$I$2221,5,FALSE)</f>
        <v>0</v>
      </c>
      <c r="T675">
        <f>VLOOKUP($A675,[2]marketing!$A$1:$I$2221,6,FALSE)</f>
        <v>0</v>
      </c>
      <c r="U675">
        <f>VLOOKUP($A675,[2]marketing!$A$1:$I$2221,7,FALSE)</f>
        <v>0</v>
      </c>
      <c r="V675">
        <f>VLOOKUP($A675,[2]marketing!$A$1:$I$2221,8,FALSE)</f>
        <v>0</v>
      </c>
      <c r="W675" s="9">
        <f>VLOOKUP($A675,[2]marketing!$A$1:$I$2221,9,FALSE)</f>
        <v>43482</v>
      </c>
    </row>
    <row r="676" spans="1:23">
      <c r="A676">
        <v>2637</v>
      </c>
      <c r="B676">
        <v>164892</v>
      </c>
      <c r="C676">
        <v>0</v>
      </c>
      <c r="D676">
        <v>1</v>
      </c>
      <c r="E676">
        <v>44</v>
      </c>
      <c r="F676">
        <v>1</v>
      </c>
      <c r="G676">
        <v>0</v>
      </c>
      <c r="H676">
        <v>0</v>
      </c>
      <c r="I676">
        <v>0</v>
      </c>
      <c r="J676">
        <v>0</v>
      </c>
      <c r="K676">
        <v>0</v>
      </c>
      <c r="L676">
        <v>1</v>
      </c>
      <c r="M676">
        <v>0</v>
      </c>
      <c r="N676">
        <v>0</v>
      </c>
      <c r="O676" t="s">
        <v>24</v>
      </c>
      <c r="P676">
        <f>VLOOKUP($A676,[2]marketing!$A$1:$I$2221,2,FALSE)</f>
        <v>0</v>
      </c>
      <c r="Q676">
        <f>VLOOKUP($A676,[2]marketing!$A$1:$I$2221,3,FALSE)</f>
        <v>0</v>
      </c>
      <c r="R676">
        <f>VLOOKUP($A676,[2]marketing!$A$1:$I$2221,4,FALSE)</f>
        <v>0</v>
      </c>
      <c r="S676">
        <f>VLOOKUP($A676,[2]marketing!$A$1:$I$2221,5,FALSE)</f>
        <v>0</v>
      </c>
      <c r="T676">
        <f>VLOOKUP($A676,[2]marketing!$A$1:$I$2221,6,FALSE)</f>
        <v>0</v>
      </c>
      <c r="U676">
        <f>VLOOKUP($A676,[2]marketing!$A$1:$I$2221,7,FALSE)</f>
        <v>0</v>
      </c>
      <c r="V676">
        <f>VLOOKUP($A676,[2]marketing!$A$1:$I$2221,8,FALSE)</f>
        <v>0</v>
      </c>
      <c r="W676" s="9">
        <f>VLOOKUP($A676,[2]marketing!$A$1:$I$2221,9,FALSE)</f>
        <v>44137</v>
      </c>
    </row>
    <row r="677" spans="1:23">
      <c r="A677">
        <v>2436</v>
      </c>
      <c r="B677">
        <v>164866</v>
      </c>
      <c r="C677">
        <v>0</v>
      </c>
      <c r="D677">
        <v>1</v>
      </c>
      <c r="E677">
        <v>70</v>
      </c>
      <c r="F677">
        <v>0</v>
      </c>
      <c r="G677">
        <v>0</v>
      </c>
      <c r="H677">
        <v>0</v>
      </c>
      <c r="I677">
        <v>0</v>
      </c>
      <c r="J677">
        <v>1</v>
      </c>
      <c r="K677">
        <v>0</v>
      </c>
      <c r="L677">
        <v>0</v>
      </c>
      <c r="M677">
        <v>1</v>
      </c>
      <c r="N677">
        <v>0</v>
      </c>
      <c r="O677" t="s">
        <v>25</v>
      </c>
      <c r="P677">
        <f>VLOOKUP($A677,[2]marketing!$A$1:$I$2221,2,FALSE)</f>
        <v>0</v>
      </c>
      <c r="Q677">
        <f>VLOOKUP($A677,[2]marketing!$A$1:$I$2221,3,FALSE)</f>
        <v>1</v>
      </c>
      <c r="R677">
        <f>VLOOKUP($A677,[2]marketing!$A$1:$I$2221,4,FALSE)</f>
        <v>0</v>
      </c>
      <c r="S677">
        <f>VLOOKUP($A677,[2]marketing!$A$1:$I$2221,5,FALSE)</f>
        <v>0</v>
      </c>
      <c r="T677">
        <f>VLOOKUP($A677,[2]marketing!$A$1:$I$2221,6,FALSE)</f>
        <v>0</v>
      </c>
      <c r="U677">
        <f>VLOOKUP($A677,[2]marketing!$A$1:$I$2221,7,FALSE)</f>
        <v>0</v>
      </c>
      <c r="V677">
        <f>VLOOKUP($A677,[2]marketing!$A$1:$I$2221,8,FALSE)</f>
        <v>0</v>
      </c>
      <c r="W677" s="9">
        <f>VLOOKUP($A677,[2]marketing!$A$1:$I$2221,9,FALSE)</f>
        <v>44014</v>
      </c>
    </row>
    <row r="678" spans="1:23">
      <c r="A678">
        <v>2291</v>
      </c>
      <c r="B678">
        <v>164857</v>
      </c>
      <c r="C678">
        <v>0</v>
      </c>
      <c r="D678">
        <v>0</v>
      </c>
      <c r="E678">
        <v>64</v>
      </c>
      <c r="F678">
        <v>0</v>
      </c>
      <c r="G678">
        <v>0</v>
      </c>
      <c r="H678">
        <v>1</v>
      </c>
      <c r="I678">
        <v>0</v>
      </c>
      <c r="J678">
        <v>0</v>
      </c>
      <c r="K678">
        <v>0</v>
      </c>
      <c r="L678">
        <v>0</v>
      </c>
      <c r="M678">
        <v>1</v>
      </c>
      <c r="N678">
        <v>0</v>
      </c>
      <c r="O678" t="s">
        <v>23</v>
      </c>
      <c r="P678">
        <f>VLOOKUP($A678,[2]marketing!$A$1:$I$2221,2,FALSE)</f>
        <v>0</v>
      </c>
      <c r="Q678">
        <f>VLOOKUP($A678,[2]marketing!$A$1:$I$2221,3,FALSE)</f>
        <v>0</v>
      </c>
      <c r="R678">
        <f>VLOOKUP($A678,[2]marketing!$A$1:$I$2221,4,FALSE)</f>
        <v>0</v>
      </c>
      <c r="S678">
        <f>VLOOKUP($A678,[2]marketing!$A$1:$I$2221,5,FALSE)</f>
        <v>0</v>
      </c>
      <c r="T678">
        <f>VLOOKUP($A678,[2]marketing!$A$1:$I$2221,6,FALSE)</f>
        <v>0</v>
      </c>
      <c r="U678">
        <f>VLOOKUP($A678,[2]marketing!$A$1:$I$2221,7,FALSE)</f>
        <v>0</v>
      </c>
      <c r="V678">
        <f>VLOOKUP($A678,[2]marketing!$A$1:$I$2221,8,FALSE)</f>
        <v>0</v>
      </c>
      <c r="W678" s="9">
        <f>VLOOKUP($A678,[2]marketing!$A$1:$I$2221,9,FALSE)</f>
        <v>43585</v>
      </c>
    </row>
    <row r="679" spans="1:23">
      <c r="A679">
        <v>2452</v>
      </c>
      <c r="B679">
        <v>164857</v>
      </c>
      <c r="C679">
        <v>0</v>
      </c>
      <c r="D679">
        <v>0</v>
      </c>
      <c r="E679">
        <v>64</v>
      </c>
      <c r="F679">
        <v>0</v>
      </c>
      <c r="G679">
        <v>0</v>
      </c>
      <c r="H679">
        <v>1</v>
      </c>
      <c r="I679">
        <v>0</v>
      </c>
      <c r="J679">
        <v>0</v>
      </c>
      <c r="K679">
        <v>0</v>
      </c>
      <c r="L679">
        <v>0</v>
      </c>
      <c r="M679">
        <v>1</v>
      </c>
      <c r="N679">
        <v>0</v>
      </c>
      <c r="O679" t="s">
        <v>28</v>
      </c>
      <c r="P679">
        <f>VLOOKUP($A679,[2]marketing!$A$1:$I$2221,2,FALSE)</f>
        <v>0</v>
      </c>
      <c r="Q679">
        <f>VLOOKUP($A679,[2]marketing!$A$1:$I$2221,3,FALSE)</f>
        <v>0</v>
      </c>
      <c r="R679">
        <f>VLOOKUP($A679,[2]marketing!$A$1:$I$2221,4,FALSE)</f>
        <v>0</v>
      </c>
      <c r="S679">
        <f>VLOOKUP($A679,[2]marketing!$A$1:$I$2221,5,FALSE)</f>
        <v>0</v>
      </c>
      <c r="T679">
        <f>VLOOKUP($A679,[2]marketing!$A$1:$I$2221,6,FALSE)</f>
        <v>0</v>
      </c>
      <c r="U679">
        <f>VLOOKUP($A679,[2]marketing!$A$1:$I$2221,7,FALSE)</f>
        <v>0</v>
      </c>
      <c r="V679">
        <f>VLOOKUP($A679,[2]marketing!$A$1:$I$2221,8,FALSE)</f>
        <v>0</v>
      </c>
      <c r="W679" s="9">
        <f>VLOOKUP($A679,[2]marketing!$A$1:$I$2221,9,FALSE)</f>
        <v>43585</v>
      </c>
    </row>
    <row r="680" spans="1:23">
      <c r="A680">
        <v>2903</v>
      </c>
      <c r="B680">
        <v>164849</v>
      </c>
      <c r="C680">
        <v>0</v>
      </c>
      <c r="D680">
        <v>0</v>
      </c>
      <c r="E680">
        <v>63</v>
      </c>
      <c r="F680">
        <v>0</v>
      </c>
      <c r="G680">
        <v>0</v>
      </c>
      <c r="H680">
        <v>1</v>
      </c>
      <c r="I680">
        <v>0</v>
      </c>
      <c r="J680">
        <v>0</v>
      </c>
      <c r="K680">
        <v>0</v>
      </c>
      <c r="L680">
        <v>1</v>
      </c>
      <c r="M680">
        <v>0</v>
      </c>
      <c r="N680">
        <v>0</v>
      </c>
      <c r="O680" t="s">
        <v>23</v>
      </c>
      <c r="P680">
        <f>VLOOKUP($A680,[2]marketing!$A$1:$I$2221,2,FALSE)</f>
        <v>0</v>
      </c>
      <c r="Q680">
        <f>VLOOKUP($A680,[2]marketing!$A$1:$I$2221,3,FALSE)</f>
        <v>0</v>
      </c>
      <c r="R680">
        <f>VLOOKUP($A680,[2]marketing!$A$1:$I$2221,4,FALSE)</f>
        <v>0</v>
      </c>
      <c r="S680">
        <f>VLOOKUP($A680,[2]marketing!$A$1:$I$2221,5,FALSE)</f>
        <v>0</v>
      </c>
      <c r="T680">
        <f>VLOOKUP($A680,[2]marketing!$A$1:$I$2221,6,FALSE)</f>
        <v>0</v>
      </c>
      <c r="U680">
        <f>VLOOKUP($A680,[2]marketing!$A$1:$I$2221,7,FALSE)</f>
        <v>0</v>
      </c>
      <c r="V680">
        <f>VLOOKUP($A680,[2]marketing!$A$1:$I$2221,8,FALSE)</f>
        <v>1</v>
      </c>
      <c r="W680" s="9">
        <f>VLOOKUP($A680,[2]marketing!$A$1:$I$2221,9,FALSE)</f>
        <v>43575</v>
      </c>
    </row>
    <row r="681" spans="1:23">
      <c r="A681">
        <v>1921</v>
      </c>
      <c r="B681">
        <v>164831</v>
      </c>
      <c r="C681">
        <v>1</v>
      </c>
      <c r="D681">
        <v>1</v>
      </c>
      <c r="E681">
        <v>68</v>
      </c>
      <c r="F681">
        <v>0</v>
      </c>
      <c r="G681">
        <v>0</v>
      </c>
      <c r="H681">
        <v>1</v>
      </c>
      <c r="I681">
        <v>0</v>
      </c>
      <c r="J681">
        <v>0</v>
      </c>
      <c r="K681">
        <v>0</v>
      </c>
      <c r="L681">
        <v>0</v>
      </c>
      <c r="M681">
        <v>0</v>
      </c>
      <c r="N681">
        <v>0</v>
      </c>
      <c r="O681" t="s">
        <v>26</v>
      </c>
      <c r="P681">
        <f>VLOOKUP($A681,[2]marketing!$A$1:$I$2221,2,FALSE)</f>
        <v>0</v>
      </c>
      <c r="Q681">
        <f>VLOOKUP($A681,[2]marketing!$A$1:$I$2221,3,FALSE)</f>
        <v>0</v>
      </c>
      <c r="R681">
        <f>VLOOKUP($A681,[2]marketing!$A$1:$I$2221,4,FALSE)</f>
        <v>0</v>
      </c>
      <c r="S681">
        <f>VLOOKUP($A681,[2]marketing!$A$1:$I$2221,5,FALSE)</f>
        <v>0</v>
      </c>
      <c r="T681">
        <f>VLOOKUP($A681,[2]marketing!$A$1:$I$2221,6,FALSE)</f>
        <v>0</v>
      </c>
      <c r="U681">
        <f>VLOOKUP($A681,[2]marketing!$A$1:$I$2221,7,FALSE)</f>
        <v>0</v>
      </c>
      <c r="V681">
        <f>VLOOKUP($A681,[2]marketing!$A$1:$I$2221,8,FALSE)</f>
        <v>0</v>
      </c>
      <c r="W681" s="9">
        <f>VLOOKUP($A681,[2]marketing!$A$1:$I$2221,9,FALSE)</f>
        <v>43784</v>
      </c>
    </row>
    <row r="682" spans="1:23">
      <c r="A682">
        <v>2683</v>
      </c>
      <c r="B682">
        <v>164813</v>
      </c>
      <c r="C682">
        <v>1</v>
      </c>
      <c r="D682">
        <v>0</v>
      </c>
      <c r="E682">
        <v>42</v>
      </c>
      <c r="F682">
        <v>0</v>
      </c>
      <c r="G682">
        <v>1</v>
      </c>
      <c r="H682">
        <v>0</v>
      </c>
      <c r="I682">
        <v>0</v>
      </c>
      <c r="J682">
        <v>0</v>
      </c>
      <c r="K682">
        <v>0</v>
      </c>
      <c r="L682">
        <v>1</v>
      </c>
      <c r="M682">
        <v>0</v>
      </c>
      <c r="N682">
        <v>0</v>
      </c>
      <c r="O682" t="s">
        <v>26</v>
      </c>
      <c r="P682">
        <f>VLOOKUP($A682,[2]marketing!$A$1:$I$2221,2,FALSE)</f>
        <v>0</v>
      </c>
      <c r="Q682">
        <f>VLOOKUP($A682,[2]marketing!$A$1:$I$2221,3,FALSE)</f>
        <v>0</v>
      </c>
      <c r="R682">
        <f>VLOOKUP($A682,[2]marketing!$A$1:$I$2221,4,FALSE)</f>
        <v>0</v>
      </c>
      <c r="S682">
        <f>VLOOKUP($A682,[2]marketing!$A$1:$I$2221,5,FALSE)</f>
        <v>0</v>
      </c>
      <c r="T682">
        <f>VLOOKUP($A682,[2]marketing!$A$1:$I$2221,6,FALSE)</f>
        <v>0</v>
      </c>
      <c r="U682">
        <f>VLOOKUP($A682,[2]marketing!$A$1:$I$2221,7,FALSE)</f>
        <v>0</v>
      </c>
      <c r="V682">
        <f>VLOOKUP($A682,[2]marketing!$A$1:$I$2221,8,FALSE)</f>
        <v>0</v>
      </c>
      <c r="W682" s="9">
        <f>VLOOKUP($A682,[2]marketing!$A$1:$I$2221,9,FALSE)</f>
        <v>43990</v>
      </c>
    </row>
    <row r="683" spans="1:23">
      <c r="A683">
        <v>1305</v>
      </c>
      <c r="B683">
        <v>164795</v>
      </c>
      <c r="C683">
        <v>0</v>
      </c>
      <c r="D683">
        <v>1</v>
      </c>
      <c r="E683">
        <v>49</v>
      </c>
      <c r="F683">
        <v>0</v>
      </c>
      <c r="G683">
        <v>1</v>
      </c>
      <c r="H683">
        <v>0</v>
      </c>
      <c r="I683">
        <v>0</v>
      </c>
      <c r="J683">
        <v>0</v>
      </c>
      <c r="K683">
        <v>0</v>
      </c>
      <c r="L683">
        <v>1</v>
      </c>
      <c r="M683">
        <v>0</v>
      </c>
      <c r="N683">
        <v>0</v>
      </c>
      <c r="O683" t="s">
        <v>24</v>
      </c>
      <c r="P683">
        <f>VLOOKUP($A683,[2]marketing!$A$1:$I$2221,2,FALSE)</f>
        <v>0</v>
      </c>
      <c r="Q683">
        <f>VLOOKUP($A683,[2]marketing!$A$1:$I$2221,3,FALSE)</f>
        <v>0</v>
      </c>
      <c r="R683">
        <f>VLOOKUP($A683,[2]marketing!$A$1:$I$2221,4,FALSE)</f>
        <v>0</v>
      </c>
      <c r="S683">
        <f>VLOOKUP($A683,[2]marketing!$A$1:$I$2221,5,FALSE)</f>
        <v>0</v>
      </c>
      <c r="T683">
        <f>VLOOKUP($A683,[2]marketing!$A$1:$I$2221,6,FALSE)</f>
        <v>0</v>
      </c>
      <c r="U683">
        <f>VLOOKUP($A683,[2]marketing!$A$1:$I$2221,7,FALSE)</f>
        <v>0</v>
      </c>
      <c r="V683">
        <f>VLOOKUP($A683,[2]marketing!$A$1:$I$2221,8,FALSE)</f>
        <v>0</v>
      </c>
      <c r="W683" s="9">
        <f>VLOOKUP($A683,[2]marketing!$A$1:$I$2221,9,FALSE)</f>
        <v>43640</v>
      </c>
    </row>
    <row r="684" spans="1:23">
      <c r="A684">
        <v>2216</v>
      </c>
      <c r="B684">
        <v>164722</v>
      </c>
      <c r="C684">
        <v>1</v>
      </c>
      <c r="D684">
        <v>0</v>
      </c>
      <c r="E684">
        <v>49</v>
      </c>
      <c r="F684">
        <v>0</v>
      </c>
      <c r="G684">
        <v>1</v>
      </c>
      <c r="H684">
        <v>0</v>
      </c>
      <c r="I684">
        <v>0</v>
      </c>
      <c r="J684">
        <v>0</v>
      </c>
      <c r="K684">
        <v>0</v>
      </c>
      <c r="L684">
        <v>1</v>
      </c>
      <c r="M684">
        <v>0</v>
      </c>
      <c r="N684">
        <v>0</v>
      </c>
      <c r="O684" t="s">
        <v>27</v>
      </c>
      <c r="P684">
        <f>VLOOKUP($A684,[2]marketing!$A$1:$I$2221,2,FALSE)</f>
        <v>0</v>
      </c>
      <c r="Q684">
        <f>VLOOKUP($A684,[2]marketing!$A$1:$I$2221,3,FALSE)</f>
        <v>0</v>
      </c>
      <c r="R684">
        <f>VLOOKUP($A684,[2]marketing!$A$1:$I$2221,4,FALSE)</f>
        <v>0</v>
      </c>
      <c r="S684">
        <f>VLOOKUP($A684,[2]marketing!$A$1:$I$2221,5,FALSE)</f>
        <v>0</v>
      </c>
      <c r="T684">
        <f>VLOOKUP($A684,[2]marketing!$A$1:$I$2221,6,FALSE)</f>
        <v>0</v>
      </c>
      <c r="U684">
        <f>VLOOKUP($A684,[2]marketing!$A$1:$I$2221,7,FALSE)</f>
        <v>0</v>
      </c>
      <c r="V684">
        <f>VLOOKUP($A684,[2]marketing!$A$1:$I$2221,8,FALSE)</f>
        <v>0</v>
      </c>
      <c r="W684" s="9">
        <f>VLOOKUP($A684,[2]marketing!$A$1:$I$2221,9,FALSE)</f>
        <v>44134</v>
      </c>
    </row>
    <row r="685" spans="1:23">
      <c r="A685">
        <v>3048</v>
      </c>
      <c r="B685">
        <v>164713</v>
      </c>
      <c r="C685">
        <v>1</v>
      </c>
      <c r="D685">
        <v>0</v>
      </c>
      <c r="E685">
        <v>50</v>
      </c>
      <c r="F685">
        <v>1</v>
      </c>
      <c r="G685">
        <v>0</v>
      </c>
      <c r="H685">
        <v>0</v>
      </c>
      <c r="I685">
        <v>0</v>
      </c>
      <c r="J685">
        <v>0</v>
      </c>
      <c r="K685">
        <v>0</v>
      </c>
      <c r="L685">
        <v>1</v>
      </c>
      <c r="M685">
        <v>0</v>
      </c>
      <c r="N685">
        <v>0</v>
      </c>
      <c r="O685" t="s">
        <v>25</v>
      </c>
      <c r="P685">
        <f>VLOOKUP($A685,[2]marketing!$A$1:$I$2221,2,FALSE)</f>
        <v>0</v>
      </c>
      <c r="Q685">
        <f>VLOOKUP($A685,[2]marketing!$A$1:$I$2221,3,FALSE)</f>
        <v>0</v>
      </c>
      <c r="R685">
        <f>VLOOKUP($A685,[2]marketing!$A$1:$I$2221,4,FALSE)</f>
        <v>0</v>
      </c>
      <c r="S685">
        <f>VLOOKUP($A685,[2]marketing!$A$1:$I$2221,5,FALSE)</f>
        <v>0</v>
      </c>
      <c r="T685">
        <f>VLOOKUP($A685,[2]marketing!$A$1:$I$2221,6,FALSE)</f>
        <v>0</v>
      </c>
      <c r="U685">
        <f>VLOOKUP($A685,[2]marketing!$A$1:$I$2221,7,FALSE)</f>
        <v>0</v>
      </c>
      <c r="V685">
        <f>VLOOKUP($A685,[2]marketing!$A$1:$I$2221,8,FALSE)</f>
        <v>1</v>
      </c>
      <c r="W685" s="9">
        <f>VLOOKUP($A685,[2]marketing!$A$1:$I$2221,9,FALSE)</f>
        <v>44026</v>
      </c>
    </row>
    <row r="686" spans="1:23">
      <c r="A686">
        <v>2757</v>
      </c>
      <c r="B686">
        <v>164590</v>
      </c>
      <c r="C686">
        <v>0</v>
      </c>
      <c r="D686">
        <v>0</v>
      </c>
      <c r="E686">
        <v>52</v>
      </c>
      <c r="F686">
        <v>0</v>
      </c>
      <c r="G686">
        <v>1</v>
      </c>
      <c r="H686">
        <v>0</v>
      </c>
      <c r="I686">
        <v>0</v>
      </c>
      <c r="J686">
        <v>0</v>
      </c>
      <c r="K686">
        <v>0</v>
      </c>
      <c r="L686">
        <v>1</v>
      </c>
      <c r="M686">
        <v>0</v>
      </c>
      <c r="N686">
        <v>0</v>
      </c>
      <c r="O686" t="s">
        <v>24</v>
      </c>
      <c r="P686">
        <f>VLOOKUP($A686,[2]marketing!$A$1:$I$2221,2,FALSE)</f>
        <v>0</v>
      </c>
      <c r="Q686">
        <f>VLOOKUP($A686,[2]marketing!$A$1:$I$2221,3,FALSE)</f>
        <v>0</v>
      </c>
      <c r="R686">
        <f>VLOOKUP($A686,[2]marketing!$A$1:$I$2221,4,FALSE)</f>
        <v>0</v>
      </c>
      <c r="S686">
        <f>VLOOKUP($A686,[2]marketing!$A$1:$I$2221,5,FALSE)</f>
        <v>0</v>
      </c>
      <c r="T686">
        <f>VLOOKUP($A686,[2]marketing!$A$1:$I$2221,6,FALSE)</f>
        <v>0</v>
      </c>
      <c r="U686">
        <f>VLOOKUP($A686,[2]marketing!$A$1:$I$2221,7,FALSE)</f>
        <v>0</v>
      </c>
      <c r="V686">
        <f>VLOOKUP($A686,[2]marketing!$A$1:$I$2221,8,FALSE)</f>
        <v>0</v>
      </c>
      <c r="W686" s="9">
        <f>VLOOKUP($A686,[2]marketing!$A$1:$I$2221,9,FALSE)</f>
        <v>43545</v>
      </c>
    </row>
    <row r="687" spans="1:23">
      <c r="A687">
        <v>1975</v>
      </c>
      <c r="B687">
        <v>164587</v>
      </c>
      <c r="C687">
        <v>1</v>
      </c>
      <c r="D687">
        <v>1</v>
      </c>
      <c r="E687">
        <v>66</v>
      </c>
      <c r="F687">
        <v>1</v>
      </c>
      <c r="G687">
        <v>0</v>
      </c>
      <c r="H687">
        <v>0</v>
      </c>
      <c r="I687">
        <v>0</v>
      </c>
      <c r="J687">
        <v>0</v>
      </c>
      <c r="K687">
        <v>0</v>
      </c>
      <c r="L687">
        <v>1</v>
      </c>
      <c r="M687">
        <v>0</v>
      </c>
      <c r="N687">
        <v>0</v>
      </c>
      <c r="O687" t="s">
        <v>26</v>
      </c>
      <c r="P687">
        <f>VLOOKUP($A687,[2]marketing!$A$1:$I$2221,2,FALSE)</f>
        <v>0</v>
      </c>
      <c r="Q687">
        <f>VLOOKUP($A687,[2]marketing!$A$1:$I$2221,3,FALSE)</f>
        <v>0</v>
      </c>
      <c r="R687">
        <f>VLOOKUP($A687,[2]marketing!$A$1:$I$2221,4,FALSE)</f>
        <v>0</v>
      </c>
      <c r="S687">
        <f>VLOOKUP($A687,[2]marketing!$A$1:$I$2221,5,FALSE)</f>
        <v>0</v>
      </c>
      <c r="T687">
        <f>VLOOKUP($A687,[2]marketing!$A$1:$I$2221,6,FALSE)</f>
        <v>0</v>
      </c>
      <c r="U687">
        <f>VLOOKUP($A687,[2]marketing!$A$1:$I$2221,7,FALSE)</f>
        <v>0</v>
      </c>
      <c r="V687">
        <f>VLOOKUP($A687,[2]marketing!$A$1:$I$2221,8,FALSE)</f>
        <v>0</v>
      </c>
      <c r="W687" s="9">
        <f>VLOOKUP($A687,[2]marketing!$A$1:$I$2221,9,FALSE)</f>
        <v>44161</v>
      </c>
    </row>
    <row r="688" spans="1:23">
      <c r="A688">
        <v>2588</v>
      </c>
      <c r="B688">
        <v>164509</v>
      </c>
      <c r="C688">
        <v>0</v>
      </c>
      <c r="D688">
        <v>0</v>
      </c>
      <c r="E688">
        <v>30</v>
      </c>
      <c r="F688">
        <v>0</v>
      </c>
      <c r="G688">
        <v>0</v>
      </c>
      <c r="H688">
        <v>1</v>
      </c>
      <c r="I688">
        <v>0</v>
      </c>
      <c r="J688">
        <v>0</v>
      </c>
      <c r="K688">
        <v>0</v>
      </c>
      <c r="L688">
        <v>1</v>
      </c>
      <c r="M688">
        <v>0</v>
      </c>
      <c r="N688">
        <v>0</v>
      </c>
      <c r="O688" t="s">
        <v>27</v>
      </c>
      <c r="P688">
        <f>VLOOKUP($A688,[2]marketing!$A$1:$I$2221,2,FALSE)</f>
        <v>1</v>
      </c>
      <c r="Q688">
        <f>VLOOKUP($A688,[2]marketing!$A$1:$I$2221,3,FALSE)</f>
        <v>0</v>
      </c>
      <c r="R688">
        <f>VLOOKUP($A688,[2]marketing!$A$1:$I$2221,4,FALSE)</f>
        <v>0</v>
      </c>
      <c r="S688">
        <f>VLOOKUP($A688,[2]marketing!$A$1:$I$2221,5,FALSE)</f>
        <v>0</v>
      </c>
      <c r="T688">
        <f>VLOOKUP($A688,[2]marketing!$A$1:$I$2221,6,FALSE)</f>
        <v>0</v>
      </c>
      <c r="U688">
        <f>VLOOKUP($A688,[2]marketing!$A$1:$I$2221,7,FALSE)</f>
        <v>0</v>
      </c>
      <c r="V688">
        <f>VLOOKUP($A688,[2]marketing!$A$1:$I$2221,8,FALSE)</f>
        <v>1</v>
      </c>
      <c r="W688" s="9">
        <f>VLOOKUP($A688,[2]marketing!$A$1:$I$2221,9,FALSE)</f>
        <v>43852</v>
      </c>
    </row>
    <row r="689" spans="1:23">
      <c r="A689">
        <v>2003</v>
      </c>
      <c r="B689">
        <v>164504</v>
      </c>
      <c r="C689">
        <v>1</v>
      </c>
      <c r="D689">
        <v>2</v>
      </c>
      <c r="E689">
        <v>67</v>
      </c>
      <c r="F689">
        <v>0</v>
      </c>
      <c r="G689">
        <v>0</v>
      </c>
      <c r="H689">
        <v>0</v>
      </c>
      <c r="I689">
        <v>1</v>
      </c>
      <c r="J689">
        <v>0</v>
      </c>
      <c r="K689">
        <v>0</v>
      </c>
      <c r="L689">
        <v>0</v>
      </c>
      <c r="M689">
        <v>0</v>
      </c>
      <c r="N689">
        <v>1</v>
      </c>
      <c r="O689" t="s">
        <v>23</v>
      </c>
      <c r="P689">
        <f>VLOOKUP($A689,[2]marketing!$A$1:$I$2221,2,FALSE)</f>
        <v>0</v>
      </c>
      <c r="Q689">
        <f>VLOOKUP($A689,[2]marketing!$A$1:$I$2221,3,FALSE)</f>
        <v>0</v>
      </c>
      <c r="R689">
        <f>VLOOKUP($A689,[2]marketing!$A$1:$I$2221,4,FALSE)</f>
        <v>0</v>
      </c>
      <c r="S689">
        <f>VLOOKUP($A689,[2]marketing!$A$1:$I$2221,5,FALSE)</f>
        <v>0</v>
      </c>
      <c r="T689">
        <f>VLOOKUP($A689,[2]marketing!$A$1:$I$2221,6,FALSE)</f>
        <v>0</v>
      </c>
      <c r="U689">
        <f>VLOOKUP($A689,[2]marketing!$A$1:$I$2221,7,FALSE)</f>
        <v>0</v>
      </c>
      <c r="V689">
        <f>VLOOKUP($A689,[2]marketing!$A$1:$I$2221,8,FALSE)</f>
        <v>1</v>
      </c>
      <c r="W689" s="9">
        <f>VLOOKUP($A689,[2]marketing!$A$1:$I$2221,9,FALSE)</f>
        <v>43686</v>
      </c>
    </row>
    <row r="690" spans="1:23">
      <c r="A690">
        <v>1197</v>
      </c>
      <c r="B690">
        <v>164497</v>
      </c>
      <c r="C690">
        <v>0</v>
      </c>
      <c r="D690">
        <v>1</v>
      </c>
      <c r="E690">
        <v>66</v>
      </c>
      <c r="F690">
        <v>1</v>
      </c>
      <c r="G690">
        <v>0</v>
      </c>
      <c r="H690">
        <v>0</v>
      </c>
      <c r="I690">
        <v>0</v>
      </c>
      <c r="J690">
        <v>0</v>
      </c>
      <c r="K690">
        <v>0</v>
      </c>
      <c r="L690">
        <v>1</v>
      </c>
      <c r="M690">
        <v>0</v>
      </c>
      <c r="N690">
        <v>0</v>
      </c>
      <c r="O690" t="s">
        <v>24</v>
      </c>
      <c r="P690">
        <f>VLOOKUP($A690,[2]marketing!$A$1:$I$2221,2,FALSE)</f>
        <v>1</v>
      </c>
      <c r="Q690">
        <f>VLOOKUP($A690,[2]marketing!$A$1:$I$2221,3,FALSE)</f>
        <v>0</v>
      </c>
      <c r="R690">
        <f>VLOOKUP($A690,[2]marketing!$A$1:$I$2221,4,FALSE)</f>
        <v>0</v>
      </c>
      <c r="S690">
        <f>VLOOKUP($A690,[2]marketing!$A$1:$I$2221,5,FALSE)</f>
        <v>0</v>
      </c>
      <c r="T690">
        <f>VLOOKUP($A690,[2]marketing!$A$1:$I$2221,6,FALSE)</f>
        <v>0</v>
      </c>
      <c r="U690">
        <f>VLOOKUP($A690,[2]marketing!$A$1:$I$2221,7,FALSE)</f>
        <v>0</v>
      </c>
      <c r="V690">
        <f>VLOOKUP($A690,[2]marketing!$A$1:$I$2221,8,FALSE)</f>
        <v>1</v>
      </c>
      <c r="W690" s="9">
        <f>VLOOKUP($A690,[2]marketing!$A$1:$I$2221,9,FALSE)</f>
        <v>43511</v>
      </c>
    </row>
    <row r="691" spans="1:23">
      <c r="A691">
        <v>2941</v>
      </c>
      <c r="B691">
        <v>164474</v>
      </c>
      <c r="C691">
        <v>0</v>
      </c>
      <c r="D691">
        <v>1</v>
      </c>
      <c r="E691">
        <v>48</v>
      </c>
      <c r="F691">
        <v>0</v>
      </c>
      <c r="G691">
        <v>0</v>
      </c>
      <c r="H691">
        <v>0</v>
      </c>
      <c r="I691">
        <v>1</v>
      </c>
      <c r="J691">
        <v>0</v>
      </c>
      <c r="K691">
        <v>0</v>
      </c>
      <c r="L691">
        <v>1</v>
      </c>
      <c r="M691">
        <v>0</v>
      </c>
      <c r="N691">
        <v>0</v>
      </c>
      <c r="O691" t="s">
        <v>26</v>
      </c>
      <c r="P691">
        <f>VLOOKUP($A691,[2]marketing!$A$1:$I$2221,2,FALSE)</f>
        <v>0</v>
      </c>
      <c r="Q691">
        <f>VLOOKUP($A691,[2]marketing!$A$1:$I$2221,3,FALSE)</f>
        <v>0</v>
      </c>
      <c r="R691">
        <f>VLOOKUP($A691,[2]marketing!$A$1:$I$2221,4,FALSE)</f>
        <v>0</v>
      </c>
      <c r="S691">
        <f>VLOOKUP($A691,[2]marketing!$A$1:$I$2221,5,FALSE)</f>
        <v>0</v>
      </c>
      <c r="T691">
        <f>VLOOKUP($A691,[2]marketing!$A$1:$I$2221,6,FALSE)</f>
        <v>0</v>
      </c>
      <c r="U691">
        <f>VLOOKUP($A691,[2]marketing!$A$1:$I$2221,7,FALSE)</f>
        <v>0</v>
      </c>
      <c r="V691">
        <f>VLOOKUP($A691,[2]marketing!$A$1:$I$2221,8,FALSE)</f>
        <v>0</v>
      </c>
      <c r="W691" s="9">
        <f>VLOOKUP($A691,[2]marketing!$A$1:$I$2221,9,FALSE)</f>
        <v>43918</v>
      </c>
    </row>
    <row r="692" spans="1:23">
      <c r="A692">
        <v>1974</v>
      </c>
      <c r="B692">
        <v>164449</v>
      </c>
      <c r="C692">
        <v>1</v>
      </c>
      <c r="D692">
        <v>0</v>
      </c>
      <c r="E692">
        <v>31</v>
      </c>
      <c r="F692">
        <v>0</v>
      </c>
      <c r="G692">
        <v>0</v>
      </c>
      <c r="H692">
        <v>1</v>
      </c>
      <c r="I692">
        <v>0</v>
      </c>
      <c r="J692">
        <v>0</v>
      </c>
      <c r="K692">
        <v>0</v>
      </c>
      <c r="L692">
        <v>1</v>
      </c>
      <c r="M692">
        <v>0</v>
      </c>
      <c r="N692">
        <v>0</v>
      </c>
      <c r="O692" t="s">
        <v>25</v>
      </c>
      <c r="P692">
        <f>VLOOKUP($A692,[2]marketing!$A$1:$I$2221,2,FALSE)</f>
        <v>0</v>
      </c>
      <c r="Q692">
        <f>VLOOKUP($A692,[2]marketing!$A$1:$I$2221,3,FALSE)</f>
        <v>0</v>
      </c>
      <c r="R692">
        <f>VLOOKUP($A692,[2]marketing!$A$1:$I$2221,4,FALSE)</f>
        <v>0</v>
      </c>
      <c r="S692">
        <f>VLOOKUP($A692,[2]marketing!$A$1:$I$2221,5,FALSE)</f>
        <v>0</v>
      </c>
      <c r="T692">
        <f>VLOOKUP($A692,[2]marketing!$A$1:$I$2221,6,FALSE)</f>
        <v>0</v>
      </c>
      <c r="U692">
        <f>VLOOKUP($A692,[2]marketing!$A$1:$I$2221,7,FALSE)</f>
        <v>0</v>
      </c>
      <c r="V692">
        <f>VLOOKUP($A692,[2]marketing!$A$1:$I$2221,8,FALSE)</f>
        <v>0</v>
      </c>
      <c r="W692" s="9">
        <f>VLOOKUP($A692,[2]marketing!$A$1:$I$2221,9,FALSE)</f>
        <v>44037</v>
      </c>
    </row>
    <row r="693" spans="1:23">
      <c r="A693">
        <v>1557</v>
      </c>
      <c r="B693">
        <v>164413</v>
      </c>
      <c r="C693">
        <v>0</v>
      </c>
      <c r="D693">
        <v>1</v>
      </c>
      <c r="E693">
        <v>50</v>
      </c>
      <c r="F693">
        <v>0</v>
      </c>
      <c r="G693">
        <v>0</v>
      </c>
      <c r="H693">
        <v>0</v>
      </c>
      <c r="I693">
        <v>1</v>
      </c>
      <c r="J693">
        <v>0</v>
      </c>
      <c r="K693">
        <v>0</v>
      </c>
      <c r="L693">
        <v>0</v>
      </c>
      <c r="M693">
        <v>0</v>
      </c>
      <c r="N693">
        <v>1</v>
      </c>
      <c r="O693" t="s">
        <v>24</v>
      </c>
      <c r="P693">
        <f>VLOOKUP($A693,[2]marketing!$A$1:$I$2221,2,FALSE)</f>
        <v>0</v>
      </c>
      <c r="Q693">
        <f>VLOOKUP($A693,[2]marketing!$A$1:$I$2221,3,FALSE)</f>
        <v>0</v>
      </c>
      <c r="R693">
        <f>VLOOKUP($A693,[2]marketing!$A$1:$I$2221,4,FALSE)</f>
        <v>0</v>
      </c>
      <c r="S693">
        <f>VLOOKUP($A693,[2]marketing!$A$1:$I$2221,5,FALSE)</f>
        <v>0</v>
      </c>
      <c r="T693">
        <f>VLOOKUP($A693,[2]marketing!$A$1:$I$2221,6,FALSE)</f>
        <v>0</v>
      </c>
      <c r="U693">
        <f>VLOOKUP($A693,[2]marketing!$A$1:$I$2221,7,FALSE)</f>
        <v>0</v>
      </c>
      <c r="V693">
        <f>VLOOKUP($A693,[2]marketing!$A$1:$I$2221,8,FALSE)</f>
        <v>0</v>
      </c>
      <c r="W693" s="9">
        <f>VLOOKUP($A693,[2]marketing!$A$1:$I$2221,9,FALSE)</f>
        <v>43836</v>
      </c>
    </row>
    <row r="694" spans="1:23">
      <c r="A694">
        <v>1487</v>
      </c>
      <c r="B694">
        <v>164355</v>
      </c>
      <c r="C694">
        <v>1</v>
      </c>
      <c r="D694">
        <v>0</v>
      </c>
      <c r="E694">
        <v>35</v>
      </c>
      <c r="F694">
        <v>0</v>
      </c>
      <c r="G694">
        <v>1</v>
      </c>
      <c r="H694">
        <v>0</v>
      </c>
      <c r="I694">
        <v>0</v>
      </c>
      <c r="J694">
        <v>0</v>
      </c>
      <c r="K694">
        <v>0</v>
      </c>
      <c r="L694">
        <v>0</v>
      </c>
      <c r="M694">
        <v>0</v>
      </c>
      <c r="N694">
        <v>1</v>
      </c>
      <c r="O694" t="s">
        <v>23</v>
      </c>
      <c r="P694">
        <f>VLOOKUP($A694,[2]marketing!$A$1:$I$2221,2,FALSE)</f>
        <v>0</v>
      </c>
      <c r="Q694">
        <f>VLOOKUP($A694,[2]marketing!$A$1:$I$2221,3,FALSE)</f>
        <v>0</v>
      </c>
      <c r="R694">
        <f>VLOOKUP($A694,[2]marketing!$A$1:$I$2221,4,FALSE)</f>
        <v>0</v>
      </c>
      <c r="S694">
        <f>VLOOKUP($A694,[2]marketing!$A$1:$I$2221,5,FALSE)</f>
        <v>0</v>
      </c>
      <c r="T694">
        <f>VLOOKUP($A694,[2]marketing!$A$1:$I$2221,6,FALSE)</f>
        <v>0</v>
      </c>
      <c r="U694">
        <f>VLOOKUP($A694,[2]marketing!$A$1:$I$2221,7,FALSE)</f>
        <v>0</v>
      </c>
      <c r="V694">
        <f>VLOOKUP($A694,[2]marketing!$A$1:$I$2221,8,FALSE)</f>
        <v>0</v>
      </c>
      <c r="W694" s="9">
        <f>VLOOKUP($A694,[2]marketing!$A$1:$I$2221,9,FALSE)</f>
        <v>43494</v>
      </c>
    </row>
    <row r="695" spans="1:23">
      <c r="A695">
        <v>1308</v>
      </c>
      <c r="B695">
        <v>164325</v>
      </c>
      <c r="C695">
        <v>0</v>
      </c>
      <c r="D695">
        <v>1</v>
      </c>
      <c r="E695">
        <v>59</v>
      </c>
      <c r="F695">
        <v>1</v>
      </c>
      <c r="G695">
        <v>0</v>
      </c>
      <c r="H695">
        <v>0</v>
      </c>
      <c r="I695">
        <v>0</v>
      </c>
      <c r="J695">
        <v>0</v>
      </c>
      <c r="K695">
        <v>0</v>
      </c>
      <c r="L695">
        <v>0</v>
      </c>
      <c r="M695">
        <v>0</v>
      </c>
      <c r="N695">
        <v>1</v>
      </c>
      <c r="O695" t="s">
        <v>25</v>
      </c>
      <c r="P695">
        <f>VLOOKUP($A695,[2]marketing!$A$1:$I$2221,2,FALSE)</f>
        <v>0</v>
      </c>
      <c r="Q695">
        <f>VLOOKUP($A695,[2]marketing!$A$1:$I$2221,3,FALSE)</f>
        <v>0</v>
      </c>
      <c r="R695">
        <f>VLOOKUP($A695,[2]marketing!$A$1:$I$2221,4,FALSE)</f>
        <v>0</v>
      </c>
      <c r="S695">
        <f>VLOOKUP($A695,[2]marketing!$A$1:$I$2221,5,FALSE)</f>
        <v>0</v>
      </c>
      <c r="T695">
        <f>VLOOKUP($A695,[2]marketing!$A$1:$I$2221,6,FALSE)</f>
        <v>0</v>
      </c>
      <c r="U695">
        <f>VLOOKUP($A695,[2]marketing!$A$1:$I$2221,7,FALSE)</f>
        <v>0</v>
      </c>
      <c r="V695">
        <f>VLOOKUP($A695,[2]marketing!$A$1:$I$2221,8,FALSE)</f>
        <v>0</v>
      </c>
      <c r="W695" s="9">
        <f>VLOOKUP($A695,[2]marketing!$A$1:$I$2221,9,FALSE)</f>
        <v>43661</v>
      </c>
    </row>
    <row r="696" spans="1:23">
      <c r="A696">
        <v>2828</v>
      </c>
      <c r="B696">
        <v>164260</v>
      </c>
      <c r="C696">
        <v>0</v>
      </c>
      <c r="D696">
        <v>0</v>
      </c>
      <c r="E696">
        <v>59</v>
      </c>
      <c r="F696">
        <v>0</v>
      </c>
      <c r="G696">
        <v>0</v>
      </c>
      <c r="H696">
        <v>0</v>
      </c>
      <c r="I696">
        <v>1</v>
      </c>
      <c r="J696">
        <v>0</v>
      </c>
      <c r="K696">
        <v>0</v>
      </c>
      <c r="L696">
        <v>1</v>
      </c>
      <c r="M696">
        <v>0</v>
      </c>
      <c r="N696">
        <v>0</v>
      </c>
      <c r="O696" t="s">
        <v>27</v>
      </c>
      <c r="P696">
        <f>VLOOKUP($A696,[2]marketing!$A$1:$I$2221,2,FALSE)</f>
        <v>0</v>
      </c>
      <c r="Q696">
        <f>VLOOKUP($A696,[2]marketing!$A$1:$I$2221,3,FALSE)</f>
        <v>0</v>
      </c>
      <c r="R696">
        <f>VLOOKUP($A696,[2]marketing!$A$1:$I$2221,4,FALSE)</f>
        <v>0</v>
      </c>
      <c r="S696">
        <f>VLOOKUP($A696,[2]marketing!$A$1:$I$2221,5,FALSE)</f>
        <v>0</v>
      </c>
      <c r="T696">
        <f>VLOOKUP($A696,[2]marketing!$A$1:$I$2221,6,FALSE)</f>
        <v>0</v>
      </c>
      <c r="U696">
        <f>VLOOKUP($A696,[2]marketing!$A$1:$I$2221,7,FALSE)</f>
        <v>0</v>
      </c>
      <c r="V696">
        <f>VLOOKUP($A696,[2]marketing!$A$1:$I$2221,8,FALSE)</f>
        <v>1</v>
      </c>
      <c r="W696" s="9">
        <f>VLOOKUP($A696,[2]marketing!$A$1:$I$2221,9,FALSE)</f>
        <v>43634</v>
      </c>
    </row>
    <row r="697" spans="1:23">
      <c r="A697">
        <v>2252</v>
      </c>
      <c r="B697">
        <v>164191</v>
      </c>
      <c r="C697">
        <v>0</v>
      </c>
      <c r="D697">
        <v>1</v>
      </c>
      <c r="E697">
        <v>57</v>
      </c>
      <c r="F697">
        <v>0</v>
      </c>
      <c r="G697">
        <v>0</v>
      </c>
      <c r="H697">
        <v>1</v>
      </c>
      <c r="I697">
        <v>0</v>
      </c>
      <c r="J697">
        <v>0</v>
      </c>
      <c r="K697">
        <v>0</v>
      </c>
      <c r="L697">
        <v>0</v>
      </c>
      <c r="M697">
        <v>1</v>
      </c>
      <c r="N697">
        <v>0</v>
      </c>
      <c r="O697" t="s">
        <v>27</v>
      </c>
      <c r="P697">
        <f>VLOOKUP($A697,[2]marketing!$A$1:$I$2221,2,FALSE)</f>
        <v>0</v>
      </c>
      <c r="Q697">
        <f>VLOOKUP($A697,[2]marketing!$A$1:$I$2221,3,FALSE)</f>
        <v>0</v>
      </c>
      <c r="R697">
        <f>VLOOKUP($A697,[2]marketing!$A$1:$I$2221,4,FALSE)</f>
        <v>0</v>
      </c>
      <c r="S697">
        <f>VLOOKUP($A697,[2]marketing!$A$1:$I$2221,5,FALSE)</f>
        <v>0</v>
      </c>
      <c r="T697">
        <f>VLOOKUP($A697,[2]marketing!$A$1:$I$2221,6,FALSE)</f>
        <v>0</v>
      </c>
      <c r="U697">
        <f>VLOOKUP($A697,[2]marketing!$A$1:$I$2221,7,FALSE)</f>
        <v>0</v>
      </c>
      <c r="V697">
        <f>VLOOKUP($A697,[2]marketing!$A$1:$I$2221,8,FALSE)</f>
        <v>0</v>
      </c>
      <c r="W697" s="9">
        <f>VLOOKUP($A697,[2]marketing!$A$1:$I$2221,9,FALSE)</f>
        <v>43645</v>
      </c>
    </row>
    <row r="698" spans="1:23">
      <c r="A698">
        <v>2048</v>
      </c>
      <c r="B698">
        <v>164176</v>
      </c>
      <c r="C698">
        <v>0</v>
      </c>
      <c r="D698">
        <v>1</v>
      </c>
      <c r="E698">
        <v>55</v>
      </c>
      <c r="F698">
        <v>1</v>
      </c>
      <c r="G698">
        <v>0</v>
      </c>
      <c r="H698">
        <v>0</v>
      </c>
      <c r="I698">
        <v>0</v>
      </c>
      <c r="J698">
        <v>0</v>
      </c>
      <c r="K698">
        <v>0</v>
      </c>
      <c r="L698">
        <v>0</v>
      </c>
      <c r="M698">
        <v>0</v>
      </c>
      <c r="N698">
        <v>0</v>
      </c>
      <c r="O698" t="s">
        <v>27</v>
      </c>
      <c r="P698">
        <f>VLOOKUP($A698,[2]marketing!$A$1:$I$2221,2,FALSE)</f>
        <v>0</v>
      </c>
      <c r="Q698">
        <f>VLOOKUP($A698,[2]marketing!$A$1:$I$2221,3,FALSE)</f>
        <v>0</v>
      </c>
      <c r="R698">
        <f>VLOOKUP($A698,[2]marketing!$A$1:$I$2221,4,FALSE)</f>
        <v>0</v>
      </c>
      <c r="S698">
        <f>VLOOKUP($A698,[2]marketing!$A$1:$I$2221,5,FALSE)</f>
        <v>0</v>
      </c>
      <c r="T698">
        <f>VLOOKUP($A698,[2]marketing!$A$1:$I$2221,6,FALSE)</f>
        <v>0</v>
      </c>
      <c r="U698">
        <f>VLOOKUP($A698,[2]marketing!$A$1:$I$2221,7,FALSE)</f>
        <v>0</v>
      </c>
      <c r="V698">
        <f>VLOOKUP($A698,[2]marketing!$A$1:$I$2221,8,FALSE)</f>
        <v>0</v>
      </c>
      <c r="W698" s="9">
        <f>VLOOKUP($A698,[2]marketing!$A$1:$I$2221,9,FALSE)</f>
        <v>43473</v>
      </c>
    </row>
    <row r="699" spans="1:23">
      <c r="A699">
        <v>2617</v>
      </c>
      <c r="B699">
        <v>164140</v>
      </c>
      <c r="C699">
        <v>0</v>
      </c>
      <c r="D699">
        <v>2</v>
      </c>
      <c r="E699">
        <v>56</v>
      </c>
      <c r="F699">
        <v>1</v>
      </c>
      <c r="G699">
        <v>0</v>
      </c>
      <c r="H699">
        <v>0</v>
      </c>
      <c r="I699">
        <v>0</v>
      </c>
      <c r="J699">
        <v>0</v>
      </c>
      <c r="K699">
        <v>0</v>
      </c>
      <c r="L699">
        <v>0</v>
      </c>
      <c r="M699">
        <v>0</v>
      </c>
      <c r="N699">
        <v>1</v>
      </c>
      <c r="O699" t="s">
        <v>26</v>
      </c>
      <c r="P699">
        <f>VLOOKUP($A699,[2]marketing!$A$1:$I$2221,2,FALSE)</f>
        <v>1</v>
      </c>
      <c r="Q699">
        <f>VLOOKUP($A699,[2]marketing!$A$1:$I$2221,3,FALSE)</f>
        <v>0</v>
      </c>
      <c r="R699">
        <f>VLOOKUP($A699,[2]marketing!$A$1:$I$2221,4,FALSE)</f>
        <v>1</v>
      </c>
      <c r="S699">
        <f>VLOOKUP($A699,[2]marketing!$A$1:$I$2221,5,FALSE)</f>
        <v>0</v>
      </c>
      <c r="T699">
        <f>VLOOKUP($A699,[2]marketing!$A$1:$I$2221,6,FALSE)</f>
        <v>1</v>
      </c>
      <c r="U699">
        <f>VLOOKUP($A699,[2]marketing!$A$1:$I$2221,7,FALSE)</f>
        <v>0</v>
      </c>
      <c r="V699">
        <f>VLOOKUP($A699,[2]marketing!$A$1:$I$2221,8,FALSE)</f>
        <v>1</v>
      </c>
      <c r="W699" s="9">
        <f>VLOOKUP($A699,[2]marketing!$A$1:$I$2221,9,FALSE)</f>
        <v>43889</v>
      </c>
    </row>
    <row r="700" spans="1:23">
      <c r="A700">
        <v>1721</v>
      </c>
      <c r="B700">
        <v>164108</v>
      </c>
      <c r="C700">
        <v>0</v>
      </c>
      <c r="D700">
        <v>1</v>
      </c>
      <c r="E700">
        <v>67</v>
      </c>
      <c r="F700">
        <v>0</v>
      </c>
      <c r="G700">
        <v>0</v>
      </c>
      <c r="H700">
        <v>1</v>
      </c>
      <c r="I700">
        <v>0</v>
      </c>
      <c r="J700">
        <v>0</v>
      </c>
      <c r="K700">
        <v>0</v>
      </c>
      <c r="L700">
        <v>0</v>
      </c>
      <c r="M700">
        <v>0</v>
      </c>
      <c r="N700">
        <v>1</v>
      </c>
      <c r="O700" t="s">
        <v>23</v>
      </c>
      <c r="P700">
        <f>VLOOKUP($A700,[2]marketing!$A$1:$I$2221,2,FALSE)</f>
        <v>0</v>
      </c>
      <c r="Q700">
        <f>VLOOKUP($A700,[2]marketing!$A$1:$I$2221,3,FALSE)</f>
        <v>0</v>
      </c>
      <c r="R700">
        <f>VLOOKUP($A700,[2]marketing!$A$1:$I$2221,4,FALSE)</f>
        <v>0</v>
      </c>
      <c r="S700">
        <f>VLOOKUP($A700,[2]marketing!$A$1:$I$2221,5,FALSE)</f>
        <v>0</v>
      </c>
      <c r="T700">
        <f>VLOOKUP($A700,[2]marketing!$A$1:$I$2221,6,FALSE)</f>
        <v>0</v>
      </c>
      <c r="U700">
        <f>VLOOKUP($A700,[2]marketing!$A$1:$I$2221,7,FALSE)</f>
        <v>0</v>
      </c>
      <c r="V700">
        <f>VLOOKUP($A700,[2]marketing!$A$1:$I$2221,8,FALSE)</f>
        <v>0</v>
      </c>
      <c r="W700" s="9">
        <f>VLOOKUP($A700,[2]marketing!$A$1:$I$2221,9,FALSE)</f>
        <v>43705</v>
      </c>
    </row>
    <row r="701" spans="1:23">
      <c r="A701">
        <v>1295</v>
      </c>
      <c r="B701">
        <v>164100</v>
      </c>
      <c r="C701">
        <v>0</v>
      </c>
      <c r="D701">
        <v>1</v>
      </c>
      <c r="E701">
        <v>56</v>
      </c>
      <c r="F701">
        <v>0</v>
      </c>
      <c r="G701">
        <v>1</v>
      </c>
      <c r="H701">
        <v>0</v>
      </c>
      <c r="I701">
        <v>0</v>
      </c>
      <c r="J701">
        <v>0</v>
      </c>
      <c r="K701">
        <v>0</v>
      </c>
      <c r="L701">
        <v>0</v>
      </c>
      <c r="M701">
        <v>1</v>
      </c>
      <c r="N701">
        <v>0</v>
      </c>
      <c r="O701" t="s">
        <v>23</v>
      </c>
      <c r="P701">
        <f>VLOOKUP($A701,[2]marketing!$A$1:$I$2221,2,FALSE)</f>
        <v>0</v>
      </c>
      <c r="Q701">
        <f>VLOOKUP($A701,[2]marketing!$A$1:$I$2221,3,FALSE)</f>
        <v>1</v>
      </c>
      <c r="R701">
        <f>VLOOKUP($A701,[2]marketing!$A$1:$I$2221,4,FALSE)</f>
        <v>0</v>
      </c>
      <c r="S701">
        <f>VLOOKUP($A701,[2]marketing!$A$1:$I$2221,5,FALSE)</f>
        <v>0</v>
      </c>
      <c r="T701">
        <f>VLOOKUP($A701,[2]marketing!$A$1:$I$2221,6,FALSE)</f>
        <v>0</v>
      </c>
      <c r="U701">
        <f>VLOOKUP($A701,[2]marketing!$A$1:$I$2221,7,FALSE)</f>
        <v>0</v>
      </c>
      <c r="V701">
        <f>VLOOKUP($A701,[2]marketing!$A$1:$I$2221,8,FALSE)</f>
        <v>0</v>
      </c>
      <c r="W701" s="9">
        <f>VLOOKUP($A701,[2]marketing!$A$1:$I$2221,9,FALSE)</f>
        <v>43876</v>
      </c>
    </row>
    <row r="702" spans="1:23">
      <c r="A702">
        <v>1877</v>
      </c>
      <c r="B702">
        <v>164090</v>
      </c>
      <c r="C702">
        <v>0</v>
      </c>
      <c r="D702">
        <v>1</v>
      </c>
      <c r="E702">
        <v>64</v>
      </c>
      <c r="F702">
        <v>0</v>
      </c>
      <c r="G702">
        <v>0</v>
      </c>
      <c r="H702">
        <v>0</v>
      </c>
      <c r="I702">
        <v>1</v>
      </c>
      <c r="J702">
        <v>0</v>
      </c>
      <c r="K702">
        <v>0</v>
      </c>
      <c r="L702">
        <v>1</v>
      </c>
      <c r="M702">
        <v>0</v>
      </c>
      <c r="N702">
        <v>0</v>
      </c>
      <c r="O702" t="s">
        <v>23</v>
      </c>
      <c r="P702">
        <f>VLOOKUP($A702,[2]marketing!$A$1:$I$2221,2,FALSE)</f>
        <v>0</v>
      </c>
      <c r="Q702">
        <f>VLOOKUP($A702,[2]marketing!$A$1:$I$2221,3,FALSE)</f>
        <v>0</v>
      </c>
      <c r="R702">
        <f>VLOOKUP($A702,[2]marketing!$A$1:$I$2221,4,FALSE)</f>
        <v>0</v>
      </c>
      <c r="S702">
        <f>VLOOKUP($A702,[2]marketing!$A$1:$I$2221,5,FALSE)</f>
        <v>0</v>
      </c>
      <c r="T702">
        <f>VLOOKUP($A702,[2]marketing!$A$1:$I$2221,6,FALSE)</f>
        <v>0</v>
      </c>
      <c r="U702">
        <f>VLOOKUP($A702,[2]marketing!$A$1:$I$2221,7,FALSE)</f>
        <v>0</v>
      </c>
      <c r="V702">
        <f>VLOOKUP($A702,[2]marketing!$A$1:$I$2221,8,FALSE)</f>
        <v>1</v>
      </c>
      <c r="W702" s="9">
        <f>VLOOKUP($A702,[2]marketing!$A$1:$I$2221,9,FALSE)</f>
        <v>43842</v>
      </c>
    </row>
    <row r="703" spans="1:23">
      <c r="A703">
        <v>2463</v>
      </c>
      <c r="B703">
        <v>164014</v>
      </c>
      <c r="C703">
        <v>2</v>
      </c>
      <c r="D703">
        <v>1</v>
      </c>
      <c r="E703">
        <v>74</v>
      </c>
      <c r="F703">
        <v>0</v>
      </c>
      <c r="G703">
        <v>0</v>
      </c>
      <c r="H703">
        <v>0</v>
      </c>
      <c r="I703">
        <v>1</v>
      </c>
      <c r="J703">
        <v>0</v>
      </c>
      <c r="K703">
        <v>0</v>
      </c>
      <c r="L703">
        <v>0</v>
      </c>
      <c r="M703">
        <v>0</v>
      </c>
      <c r="N703">
        <v>1</v>
      </c>
      <c r="O703" t="s">
        <v>24</v>
      </c>
      <c r="P703">
        <f>VLOOKUP($A703,[2]marketing!$A$1:$I$2221,2,FALSE)</f>
        <v>0</v>
      </c>
      <c r="Q703">
        <f>VLOOKUP($A703,[2]marketing!$A$1:$I$2221,3,FALSE)</f>
        <v>0</v>
      </c>
      <c r="R703">
        <f>VLOOKUP($A703,[2]marketing!$A$1:$I$2221,4,FALSE)</f>
        <v>0</v>
      </c>
      <c r="S703">
        <f>VLOOKUP($A703,[2]marketing!$A$1:$I$2221,5,FALSE)</f>
        <v>1</v>
      </c>
      <c r="T703">
        <f>VLOOKUP($A703,[2]marketing!$A$1:$I$2221,6,FALSE)</f>
        <v>0</v>
      </c>
      <c r="U703">
        <f>VLOOKUP($A703,[2]marketing!$A$1:$I$2221,7,FALSE)</f>
        <v>0</v>
      </c>
      <c r="V703">
        <f>VLOOKUP($A703,[2]marketing!$A$1:$I$2221,8,FALSE)</f>
        <v>0</v>
      </c>
      <c r="W703" s="9">
        <f>VLOOKUP($A703,[2]marketing!$A$1:$I$2221,9,FALSE)</f>
        <v>44149</v>
      </c>
    </row>
    <row r="704" spans="1:23">
      <c r="A704">
        <v>3202</v>
      </c>
      <c r="B704">
        <v>164014</v>
      </c>
      <c r="C704">
        <v>2</v>
      </c>
      <c r="D704">
        <v>1</v>
      </c>
      <c r="E704">
        <v>74</v>
      </c>
      <c r="F704">
        <v>0</v>
      </c>
      <c r="G704">
        <v>0</v>
      </c>
      <c r="H704">
        <v>0</v>
      </c>
      <c r="I704">
        <v>1</v>
      </c>
      <c r="J704">
        <v>0</v>
      </c>
      <c r="K704">
        <v>0</v>
      </c>
      <c r="L704">
        <v>0</v>
      </c>
      <c r="M704">
        <v>0</v>
      </c>
      <c r="N704">
        <v>1</v>
      </c>
      <c r="O704" t="s">
        <v>28</v>
      </c>
      <c r="P704">
        <f>VLOOKUP($A704,[2]marketing!$A$1:$I$2221,2,FALSE)</f>
        <v>0</v>
      </c>
      <c r="Q704">
        <f>VLOOKUP($A704,[2]marketing!$A$1:$I$2221,3,FALSE)</f>
        <v>0</v>
      </c>
      <c r="R704">
        <f>VLOOKUP($A704,[2]marketing!$A$1:$I$2221,4,FALSE)</f>
        <v>0</v>
      </c>
      <c r="S704">
        <f>VLOOKUP($A704,[2]marketing!$A$1:$I$2221,5,FALSE)</f>
        <v>1</v>
      </c>
      <c r="T704">
        <f>VLOOKUP($A704,[2]marketing!$A$1:$I$2221,6,FALSE)</f>
        <v>0</v>
      </c>
      <c r="U704">
        <f>VLOOKUP($A704,[2]marketing!$A$1:$I$2221,7,FALSE)</f>
        <v>0</v>
      </c>
      <c r="V704">
        <f>VLOOKUP($A704,[2]marketing!$A$1:$I$2221,8,FALSE)</f>
        <v>0</v>
      </c>
      <c r="W704" s="9">
        <f>VLOOKUP($A704,[2]marketing!$A$1:$I$2221,9,FALSE)</f>
        <v>44149</v>
      </c>
    </row>
    <row r="705" spans="1:23">
      <c r="A705">
        <v>2110</v>
      </c>
      <c r="B705">
        <v>163998</v>
      </c>
      <c r="C705">
        <v>0</v>
      </c>
      <c r="D705">
        <v>0</v>
      </c>
      <c r="E705">
        <v>68</v>
      </c>
      <c r="F705">
        <v>1</v>
      </c>
      <c r="G705">
        <v>0</v>
      </c>
      <c r="H705">
        <v>0</v>
      </c>
      <c r="I705">
        <v>0</v>
      </c>
      <c r="J705">
        <v>0</v>
      </c>
      <c r="K705">
        <v>0</v>
      </c>
      <c r="L705">
        <v>0</v>
      </c>
      <c r="M705">
        <v>0</v>
      </c>
      <c r="N705">
        <v>0</v>
      </c>
      <c r="O705" t="s">
        <v>28</v>
      </c>
      <c r="P705">
        <f>VLOOKUP($A705,[2]marketing!$A$1:$I$2221,2,FALSE)</f>
        <v>0</v>
      </c>
      <c r="Q705">
        <f>VLOOKUP($A705,[2]marketing!$A$1:$I$2221,3,FALSE)</f>
        <v>0</v>
      </c>
      <c r="R705">
        <f>VLOOKUP($A705,[2]marketing!$A$1:$I$2221,4,FALSE)</f>
        <v>0</v>
      </c>
      <c r="S705">
        <f>VLOOKUP($A705,[2]marketing!$A$1:$I$2221,5,FALSE)</f>
        <v>0</v>
      </c>
      <c r="T705">
        <f>VLOOKUP($A705,[2]marketing!$A$1:$I$2221,6,FALSE)</f>
        <v>0</v>
      </c>
      <c r="U705">
        <f>VLOOKUP($A705,[2]marketing!$A$1:$I$2221,7,FALSE)</f>
        <v>0</v>
      </c>
      <c r="V705">
        <f>VLOOKUP($A705,[2]marketing!$A$1:$I$2221,8,FALSE)</f>
        <v>1</v>
      </c>
      <c r="W705" s="9">
        <f>VLOOKUP($A705,[2]marketing!$A$1:$I$2221,9,FALSE)</f>
        <v>43977</v>
      </c>
    </row>
    <row r="706" spans="1:23">
      <c r="A706">
        <v>3215</v>
      </c>
      <c r="B706">
        <v>163979</v>
      </c>
      <c r="C706">
        <v>1</v>
      </c>
      <c r="D706">
        <v>0</v>
      </c>
      <c r="E706">
        <v>46</v>
      </c>
      <c r="F706">
        <v>0</v>
      </c>
      <c r="G706">
        <v>1</v>
      </c>
      <c r="H706">
        <v>0</v>
      </c>
      <c r="I706">
        <v>0</v>
      </c>
      <c r="J706">
        <v>0</v>
      </c>
      <c r="K706">
        <v>0</v>
      </c>
      <c r="L706">
        <v>1</v>
      </c>
      <c r="M706">
        <v>0</v>
      </c>
      <c r="N706">
        <v>0</v>
      </c>
      <c r="O706" t="s">
        <v>23</v>
      </c>
      <c r="P706">
        <f>VLOOKUP($A706,[2]marketing!$A$1:$I$2221,2,FALSE)</f>
        <v>0</v>
      </c>
      <c r="Q706">
        <f>VLOOKUP($A706,[2]marketing!$A$1:$I$2221,3,FALSE)</f>
        <v>0</v>
      </c>
      <c r="R706">
        <f>VLOOKUP($A706,[2]marketing!$A$1:$I$2221,4,FALSE)</f>
        <v>0</v>
      </c>
      <c r="S706">
        <f>VLOOKUP($A706,[2]marketing!$A$1:$I$2221,5,FALSE)</f>
        <v>0</v>
      </c>
      <c r="T706">
        <f>VLOOKUP($A706,[2]marketing!$A$1:$I$2221,6,FALSE)</f>
        <v>0</v>
      </c>
      <c r="U706">
        <f>VLOOKUP($A706,[2]marketing!$A$1:$I$2221,7,FALSE)</f>
        <v>0</v>
      </c>
      <c r="V706">
        <f>VLOOKUP($A706,[2]marketing!$A$1:$I$2221,8,FALSE)</f>
        <v>0</v>
      </c>
      <c r="W706" s="9">
        <f>VLOOKUP($A706,[2]marketing!$A$1:$I$2221,9,FALSE)</f>
        <v>43805</v>
      </c>
    </row>
    <row r="707" spans="1:23">
      <c r="A707">
        <v>2542</v>
      </c>
      <c r="B707">
        <v>163972</v>
      </c>
      <c r="C707">
        <v>0</v>
      </c>
      <c r="D707">
        <v>1</v>
      </c>
      <c r="E707">
        <v>56</v>
      </c>
      <c r="F707">
        <v>0</v>
      </c>
      <c r="G707">
        <v>0</v>
      </c>
      <c r="H707">
        <v>1</v>
      </c>
      <c r="I707">
        <v>0</v>
      </c>
      <c r="J707">
        <v>0</v>
      </c>
      <c r="K707">
        <v>0</v>
      </c>
      <c r="L707">
        <v>0</v>
      </c>
      <c r="M707">
        <v>1</v>
      </c>
      <c r="N707">
        <v>0</v>
      </c>
      <c r="O707" t="s">
        <v>28</v>
      </c>
      <c r="P707">
        <f>VLOOKUP($A707,[2]marketing!$A$1:$I$2221,2,FALSE)</f>
        <v>0</v>
      </c>
      <c r="Q707">
        <f>VLOOKUP($A707,[2]marketing!$A$1:$I$2221,3,FALSE)</f>
        <v>1</v>
      </c>
      <c r="R707">
        <f>VLOOKUP($A707,[2]marketing!$A$1:$I$2221,4,FALSE)</f>
        <v>0</v>
      </c>
      <c r="S707">
        <f>VLOOKUP($A707,[2]marketing!$A$1:$I$2221,5,FALSE)</f>
        <v>0</v>
      </c>
      <c r="T707">
        <f>VLOOKUP($A707,[2]marketing!$A$1:$I$2221,6,FALSE)</f>
        <v>0</v>
      </c>
      <c r="U707">
        <f>VLOOKUP($A707,[2]marketing!$A$1:$I$2221,7,FALSE)</f>
        <v>0</v>
      </c>
      <c r="V707">
        <f>VLOOKUP($A707,[2]marketing!$A$1:$I$2221,8,FALSE)</f>
        <v>0</v>
      </c>
      <c r="W707" s="9">
        <f>VLOOKUP($A707,[2]marketing!$A$1:$I$2221,9,FALSE)</f>
        <v>43594</v>
      </c>
    </row>
    <row r="708" spans="1:23">
      <c r="A708">
        <v>2798</v>
      </c>
      <c r="B708">
        <v>163967</v>
      </c>
      <c r="C708">
        <v>0</v>
      </c>
      <c r="D708">
        <v>1</v>
      </c>
      <c r="E708">
        <v>52</v>
      </c>
      <c r="F708">
        <v>0</v>
      </c>
      <c r="G708">
        <v>1</v>
      </c>
      <c r="H708">
        <v>0</v>
      </c>
      <c r="I708">
        <v>0</v>
      </c>
      <c r="J708">
        <v>0</v>
      </c>
      <c r="K708">
        <v>0</v>
      </c>
      <c r="L708">
        <v>1</v>
      </c>
      <c r="M708">
        <v>0</v>
      </c>
      <c r="N708">
        <v>0</v>
      </c>
      <c r="O708" t="s">
        <v>27</v>
      </c>
      <c r="P708">
        <f>VLOOKUP($A708,[2]marketing!$A$1:$I$2221,2,FALSE)</f>
        <v>0</v>
      </c>
      <c r="Q708">
        <f>VLOOKUP($A708,[2]marketing!$A$1:$I$2221,3,FALSE)</f>
        <v>0</v>
      </c>
      <c r="R708">
        <f>VLOOKUP($A708,[2]marketing!$A$1:$I$2221,4,FALSE)</f>
        <v>0</v>
      </c>
      <c r="S708">
        <f>VLOOKUP($A708,[2]marketing!$A$1:$I$2221,5,FALSE)</f>
        <v>0</v>
      </c>
      <c r="T708">
        <f>VLOOKUP($A708,[2]marketing!$A$1:$I$2221,6,FALSE)</f>
        <v>0</v>
      </c>
      <c r="U708">
        <f>VLOOKUP($A708,[2]marketing!$A$1:$I$2221,7,FALSE)</f>
        <v>0</v>
      </c>
      <c r="V708">
        <f>VLOOKUP($A708,[2]marketing!$A$1:$I$2221,8,FALSE)</f>
        <v>0</v>
      </c>
      <c r="W708" s="9">
        <f>VLOOKUP($A708,[2]marketing!$A$1:$I$2221,9,FALSE)</f>
        <v>43844</v>
      </c>
    </row>
    <row r="709" spans="1:23">
      <c r="A709">
        <v>2528</v>
      </c>
      <c r="B709">
        <v>163943</v>
      </c>
      <c r="C709">
        <v>0</v>
      </c>
      <c r="D709">
        <v>1</v>
      </c>
      <c r="E709">
        <v>64</v>
      </c>
      <c r="F709">
        <v>0</v>
      </c>
      <c r="G709">
        <v>1</v>
      </c>
      <c r="H709">
        <v>0</v>
      </c>
      <c r="I709">
        <v>0</v>
      </c>
      <c r="J709">
        <v>0</v>
      </c>
      <c r="K709">
        <v>0</v>
      </c>
      <c r="L709">
        <v>1</v>
      </c>
      <c r="M709">
        <v>0</v>
      </c>
      <c r="N709">
        <v>0</v>
      </c>
      <c r="O709" t="s">
        <v>27</v>
      </c>
      <c r="P709">
        <f>VLOOKUP($A709,[2]marketing!$A$1:$I$2221,2,FALSE)</f>
        <v>0</v>
      </c>
      <c r="Q709">
        <f>VLOOKUP($A709,[2]marketing!$A$1:$I$2221,3,FALSE)</f>
        <v>0</v>
      </c>
      <c r="R709">
        <f>VLOOKUP($A709,[2]marketing!$A$1:$I$2221,4,FALSE)</f>
        <v>0</v>
      </c>
      <c r="S709">
        <f>VLOOKUP($A709,[2]marketing!$A$1:$I$2221,5,FALSE)</f>
        <v>0</v>
      </c>
      <c r="T709">
        <f>VLOOKUP($A709,[2]marketing!$A$1:$I$2221,6,FALSE)</f>
        <v>0</v>
      </c>
      <c r="U709">
        <f>VLOOKUP($A709,[2]marketing!$A$1:$I$2221,7,FALSE)</f>
        <v>0</v>
      </c>
      <c r="V709">
        <f>VLOOKUP($A709,[2]marketing!$A$1:$I$2221,8,FALSE)</f>
        <v>0</v>
      </c>
      <c r="W709" s="9">
        <f>VLOOKUP($A709,[2]marketing!$A$1:$I$2221,9,FALSE)</f>
        <v>43503</v>
      </c>
    </row>
    <row r="710" spans="1:23">
      <c r="A710">
        <v>2371</v>
      </c>
      <c r="B710">
        <v>163915</v>
      </c>
      <c r="C710">
        <v>0</v>
      </c>
      <c r="D710">
        <v>2</v>
      </c>
      <c r="E710">
        <v>64</v>
      </c>
      <c r="F710">
        <v>0</v>
      </c>
      <c r="G710">
        <v>1</v>
      </c>
      <c r="H710">
        <v>0</v>
      </c>
      <c r="I710">
        <v>0</v>
      </c>
      <c r="J710">
        <v>0</v>
      </c>
      <c r="K710">
        <v>0</v>
      </c>
      <c r="L710">
        <v>0</v>
      </c>
      <c r="M710">
        <v>1</v>
      </c>
      <c r="N710">
        <v>0</v>
      </c>
      <c r="O710" t="s">
        <v>26</v>
      </c>
      <c r="P710">
        <f>VLOOKUP($A710,[2]marketing!$A$1:$I$2221,2,FALSE)</f>
        <v>0</v>
      </c>
      <c r="Q710">
        <f>VLOOKUP($A710,[2]marketing!$A$1:$I$2221,3,FALSE)</f>
        <v>0</v>
      </c>
      <c r="R710">
        <f>VLOOKUP($A710,[2]marketing!$A$1:$I$2221,4,FALSE)</f>
        <v>0</v>
      </c>
      <c r="S710">
        <f>VLOOKUP($A710,[2]marketing!$A$1:$I$2221,5,FALSE)</f>
        <v>0</v>
      </c>
      <c r="T710">
        <f>VLOOKUP($A710,[2]marketing!$A$1:$I$2221,6,FALSE)</f>
        <v>0</v>
      </c>
      <c r="U710">
        <f>VLOOKUP($A710,[2]marketing!$A$1:$I$2221,7,FALSE)</f>
        <v>0</v>
      </c>
      <c r="V710">
        <f>VLOOKUP($A710,[2]marketing!$A$1:$I$2221,8,FALSE)</f>
        <v>0</v>
      </c>
      <c r="W710" s="9">
        <f>VLOOKUP($A710,[2]marketing!$A$1:$I$2221,9,FALSE)</f>
        <v>43834</v>
      </c>
    </row>
    <row r="711" spans="1:23">
      <c r="A711">
        <v>1212</v>
      </c>
      <c r="B711">
        <v>163887</v>
      </c>
      <c r="C711">
        <v>0</v>
      </c>
      <c r="D711">
        <v>1</v>
      </c>
      <c r="E711">
        <v>58</v>
      </c>
      <c r="F711">
        <v>1</v>
      </c>
      <c r="G711">
        <v>0</v>
      </c>
      <c r="H711">
        <v>0</v>
      </c>
      <c r="I711">
        <v>0</v>
      </c>
      <c r="J711">
        <v>0</v>
      </c>
      <c r="K711">
        <v>0</v>
      </c>
      <c r="L711">
        <v>1</v>
      </c>
      <c r="M711">
        <v>0</v>
      </c>
      <c r="N711">
        <v>0</v>
      </c>
      <c r="O711" t="s">
        <v>25</v>
      </c>
      <c r="P711">
        <f>VLOOKUP($A711,[2]marketing!$A$1:$I$2221,2,FALSE)</f>
        <v>0</v>
      </c>
      <c r="Q711">
        <f>VLOOKUP($A711,[2]marketing!$A$1:$I$2221,3,FALSE)</f>
        <v>0</v>
      </c>
      <c r="R711">
        <f>VLOOKUP($A711,[2]marketing!$A$1:$I$2221,4,FALSE)</f>
        <v>0</v>
      </c>
      <c r="S711">
        <f>VLOOKUP($A711,[2]marketing!$A$1:$I$2221,5,FALSE)</f>
        <v>0</v>
      </c>
      <c r="T711">
        <f>VLOOKUP($A711,[2]marketing!$A$1:$I$2221,6,FALSE)</f>
        <v>0</v>
      </c>
      <c r="U711">
        <f>VLOOKUP($A711,[2]marketing!$A$1:$I$2221,7,FALSE)</f>
        <v>0</v>
      </c>
      <c r="V711">
        <f>VLOOKUP($A711,[2]marketing!$A$1:$I$2221,8,FALSE)</f>
        <v>0</v>
      </c>
      <c r="W711" s="9">
        <f>VLOOKUP($A711,[2]marketing!$A$1:$I$2221,9,FALSE)</f>
        <v>43509</v>
      </c>
    </row>
    <row r="712" spans="1:23">
      <c r="A712">
        <v>1736</v>
      </c>
      <c r="B712">
        <v>163855</v>
      </c>
      <c r="C712">
        <v>0</v>
      </c>
      <c r="D712">
        <v>0</v>
      </c>
      <c r="E712">
        <v>42</v>
      </c>
      <c r="F712">
        <v>0</v>
      </c>
      <c r="G712">
        <v>0</v>
      </c>
      <c r="H712">
        <v>0</v>
      </c>
      <c r="I712">
        <v>1</v>
      </c>
      <c r="J712">
        <v>0</v>
      </c>
      <c r="K712">
        <v>0</v>
      </c>
      <c r="L712">
        <v>0</v>
      </c>
      <c r="M712">
        <v>0</v>
      </c>
      <c r="N712">
        <v>0</v>
      </c>
      <c r="O712" t="s">
        <v>27</v>
      </c>
      <c r="P712">
        <f>VLOOKUP($A712,[2]marketing!$A$1:$I$2221,2,FALSE)</f>
        <v>0</v>
      </c>
      <c r="Q712">
        <f>VLOOKUP($A712,[2]marketing!$A$1:$I$2221,3,FALSE)</f>
        <v>0</v>
      </c>
      <c r="R712">
        <f>VLOOKUP($A712,[2]marketing!$A$1:$I$2221,4,FALSE)</f>
        <v>0</v>
      </c>
      <c r="S712">
        <f>VLOOKUP($A712,[2]marketing!$A$1:$I$2221,5,FALSE)</f>
        <v>0</v>
      </c>
      <c r="T712">
        <f>VLOOKUP($A712,[2]marketing!$A$1:$I$2221,6,FALSE)</f>
        <v>0</v>
      </c>
      <c r="U712">
        <f>VLOOKUP($A712,[2]marketing!$A$1:$I$2221,7,FALSE)</f>
        <v>0</v>
      </c>
      <c r="V712">
        <f>VLOOKUP($A712,[2]marketing!$A$1:$I$2221,8,FALSE)</f>
        <v>0</v>
      </c>
      <c r="W712" s="9">
        <f>VLOOKUP($A712,[2]marketing!$A$1:$I$2221,9,FALSE)</f>
        <v>43663</v>
      </c>
    </row>
    <row r="713" spans="1:23">
      <c r="A713">
        <v>1266</v>
      </c>
      <c r="B713">
        <v>163841</v>
      </c>
      <c r="C713">
        <v>0</v>
      </c>
      <c r="D713">
        <v>1</v>
      </c>
      <c r="E713">
        <v>52</v>
      </c>
      <c r="F713">
        <v>1</v>
      </c>
      <c r="G713">
        <v>0</v>
      </c>
      <c r="H713">
        <v>0</v>
      </c>
      <c r="I713">
        <v>0</v>
      </c>
      <c r="J713">
        <v>0</v>
      </c>
      <c r="K713">
        <v>0</v>
      </c>
      <c r="L713">
        <v>0</v>
      </c>
      <c r="M713">
        <v>1</v>
      </c>
      <c r="N713">
        <v>0</v>
      </c>
      <c r="O713" t="s">
        <v>25</v>
      </c>
      <c r="P713">
        <f>VLOOKUP($A713,[2]marketing!$A$1:$I$2221,2,FALSE)</f>
        <v>0</v>
      </c>
      <c r="Q713">
        <f>VLOOKUP($A713,[2]marketing!$A$1:$I$2221,3,FALSE)</f>
        <v>0</v>
      </c>
      <c r="R713">
        <f>VLOOKUP($A713,[2]marketing!$A$1:$I$2221,4,FALSE)</f>
        <v>0</v>
      </c>
      <c r="S713">
        <f>VLOOKUP($A713,[2]marketing!$A$1:$I$2221,5,FALSE)</f>
        <v>0</v>
      </c>
      <c r="T713">
        <f>VLOOKUP($A713,[2]marketing!$A$1:$I$2221,6,FALSE)</f>
        <v>0</v>
      </c>
      <c r="U713">
        <f>VLOOKUP($A713,[2]marketing!$A$1:$I$2221,7,FALSE)</f>
        <v>0</v>
      </c>
      <c r="V713">
        <f>VLOOKUP($A713,[2]marketing!$A$1:$I$2221,8,FALSE)</f>
        <v>0</v>
      </c>
      <c r="W713" s="9">
        <f>VLOOKUP($A713,[2]marketing!$A$1:$I$2221,9,FALSE)</f>
        <v>43734</v>
      </c>
    </row>
    <row r="714" spans="1:23">
      <c r="A714">
        <v>2176</v>
      </c>
      <c r="B714">
        <v>163841</v>
      </c>
      <c r="C714">
        <v>0</v>
      </c>
      <c r="D714">
        <v>1</v>
      </c>
      <c r="E714">
        <v>52</v>
      </c>
      <c r="F714">
        <v>1</v>
      </c>
      <c r="G714">
        <v>0</v>
      </c>
      <c r="H714">
        <v>0</v>
      </c>
      <c r="I714">
        <v>0</v>
      </c>
      <c r="J714">
        <v>0</v>
      </c>
      <c r="K714">
        <v>0</v>
      </c>
      <c r="L714">
        <v>0</v>
      </c>
      <c r="M714">
        <v>1</v>
      </c>
      <c r="N714">
        <v>0</v>
      </c>
      <c r="O714" t="s">
        <v>28</v>
      </c>
      <c r="P714">
        <f>VLOOKUP($A714,[2]marketing!$A$1:$I$2221,2,FALSE)</f>
        <v>0</v>
      </c>
      <c r="Q714">
        <f>VLOOKUP($A714,[2]marketing!$A$1:$I$2221,3,FALSE)</f>
        <v>0</v>
      </c>
      <c r="R714">
        <f>VLOOKUP($A714,[2]marketing!$A$1:$I$2221,4,FALSE)</f>
        <v>0</v>
      </c>
      <c r="S714">
        <f>VLOOKUP($A714,[2]marketing!$A$1:$I$2221,5,FALSE)</f>
        <v>0</v>
      </c>
      <c r="T714">
        <f>VLOOKUP($A714,[2]marketing!$A$1:$I$2221,6,FALSE)</f>
        <v>0</v>
      </c>
      <c r="U714">
        <f>VLOOKUP($A714,[2]marketing!$A$1:$I$2221,7,FALSE)</f>
        <v>0</v>
      </c>
      <c r="V714">
        <f>VLOOKUP($A714,[2]marketing!$A$1:$I$2221,8,FALSE)</f>
        <v>0</v>
      </c>
      <c r="W714" s="9">
        <f>VLOOKUP($A714,[2]marketing!$A$1:$I$2221,9,FALSE)</f>
        <v>43734</v>
      </c>
    </row>
    <row r="715" spans="1:23">
      <c r="A715">
        <v>2374</v>
      </c>
      <c r="B715">
        <v>163841</v>
      </c>
      <c r="C715">
        <v>0</v>
      </c>
      <c r="D715">
        <v>1</v>
      </c>
      <c r="E715">
        <v>52</v>
      </c>
      <c r="F715">
        <v>1</v>
      </c>
      <c r="G715">
        <v>0</v>
      </c>
      <c r="H715">
        <v>0</v>
      </c>
      <c r="I715">
        <v>0</v>
      </c>
      <c r="J715">
        <v>0</v>
      </c>
      <c r="K715">
        <v>0</v>
      </c>
      <c r="L715">
        <v>0</v>
      </c>
      <c r="M715">
        <v>1</v>
      </c>
      <c r="N715">
        <v>0</v>
      </c>
      <c r="O715" t="s">
        <v>28</v>
      </c>
      <c r="P715">
        <f>VLOOKUP($A715,[2]marketing!$A$1:$I$2221,2,FALSE)</f>
        <v>0</v>
      </c>
      <c r="Q715">
        <f>VLOOKUP($A715,[2]marketing!$A$1:$I$2221,3,FALSE)</f>
        <v>0</v>
      </c>
      <c r="R715">
        <f>VLOOKUP($A715,[2]marketing!$A$1:$I$2221,4,FALSE)</f>
        <v>0</v>
      </c>
      <c r="S715">
        <f>VLOOKUP($A715,[2]marketing!$A$1:$I$2221,5,FALSE)</f>
        <v>0</v>
      </c>
      <c r="T715">
        <f>VLOOKUP($A715,[2]marketing!$A$1:$I$2221,6,FALSE)</f>
        <v>0</v>
      </c>
      <c r="U715">
        <f>VLOOKUP($A715,[2]marketing!$A$1:$I$2221,7,FALSE)</f>
        <v>0</v>
      </c>
      <c r="V715">
        <f>VLOOKUP($A715,[2]marketing!$A$1:$I$2221,8,FALSE)</f>
        <v>0</v>
      </c>
      <c r="W715" s="9">
        <f>VLOOKUP($A715,[2]marketing!$A$1:$I$2221,9,FALSE)</f>
        <v>43734</v>
      </c>
    </row>
    <row r="716" spans="1:23">
      <c r="A716">
        <v>1357</v>
      </c>
      <c r="B716">
        <v>163810</v>
      </c>
      <c r="C716">
        <v>0</v>
      </c>
      <c r="D716">
        <v>1</v>
      </c>
      <c r="E716">
        <v>54</v>
      </c>
      <c r="F716">
        <v>0</v>
      </c>
      <c r="G716">
        <v>0</v>
      </c>
      <c r="H716">
        <v>1</v>
      </c>
      <c r="I716">
        <v>0</v>
      </c>
      <c r="J716">
        <v>0</v>
      </c>
      <c r="K716">
        <v>0</v>
      </c>
      <c r="L716">
        <v>1</v>
      </c>
      <c r="M716">
        <v>0</v>
      </c>
      <c r="N716">
        <v>0</v>
      </c>
      <c r="O716" t="s">
        <v>26</v>
      </c>
      <c r="P716">
        <f>VLOOKUP($A716,[2]marketing!$A$1:$I$2221,2,FALSE)</f>
        <v>0</v>
      </c>
      <c r="Q716">
        <f>VLOOKUP($A716,[2]marketing!$A$1:$I$2221,3,FALSE)</f>
        <v>1</v>
      </c>
      <c r="R716">
        <f>VLOOKUP($A716,[2]marketing!$A$1:$I$2221,4,FALSE)</f>
        <v>0</v>
      </c>
      <c r="S716">
        <f>VLOOKUP($A716,[2]marketing!$A$1:$I$2221,5,FALSE)</f>
        <v>0</v>
      </c>
      <c r="T716">
        <f>VLOOKUP($A716,[2]marketing!$A$1:$I$2221,6,FALSE)</f>
        <v>0</v>
      </c>
      <c r="U716">
        <f>VLOOKUP($A716,[2]marketing!$A$1:$I$2221,7,FALSE)</f>
        <v>0</v>
      </c>
      <c r="V716">
        <f>VLOOKUP($A716,[2]marketing!$A$1:$I$2221,8,FALSE)</f>
        <v>0</v>
      </c>
      <c r="W716" s="9">
        <f>VLOOKUP($A716,[2]marketing!$A$1:$I$2221,9,FALSE)</f>
        <v>43573</v>
      </c>
    </row>
    <row r="717" spans="1:23">
      <c r="A717">
        <v>2398</v>
      </c>
      <c r="B717">
        <v>163810</v>
      </c>
      <c r="C717">
        <v>0</v>
      </c>
      <c r="D717">
        <v>1</v>
      </c>
      <c r="E717">
        <v>54</v>
      </c>
      <c r="F717">
        <v>0</v>
      </c>
      <c r="G717">
        <v>0</v>
      </c>
      <c r="H717">
        <v>1</v>
      </c>
      <c r="I717">
        <v>0</v>
      </c>
      <c r="J717">
        <v>0</v>
      </c>
      <c r="K717">
        <v>0</v>
      </c>
      <c r="L717">
        <v>1</v>
      </c>
      <c r="M717">
        <v>0</v>
      </c>
      <c r="N717">
        <v>0</v>
      </c>
      <c r="O717" t="s">
        <v>28</v>
      </c>
      <c r="P717">
        <f>VLOOKUP($A717,[2]marketing!$A$1:$I$2221,2,FALSE)</f>
        <v>0</v>
      </c>
      <c r="Q717">
        <f>VLOOKUP($A717,[2]marketing!$A$1:$I$2221,3,FALSE)</f>
        <v>1</v>
      </c>
      <c r="R717">
        <f>VLOOKUP($A717,[2]marketing!$A$1:$I$2221,4,FALSE)</f>
        <v>0</v>
      </c>
      <c r="S717">
        <f>VLOOKUP($A717,[2]marketing!$A$1:$I$2221,5,FALSE)</f>
        <v>0</v>
      </c>
      <c r="T717">
        <f>VLOOKUP($A717,[2]marketing!$A$1:$I$2221,6,FALSE)</f>
        <v>0</v>
      </c>
      <c r="U717">
        <f>VLOOKUP($A717,[2]marketing!$A$1:$I$2221,7,FALSE)</f>
        <v>0</v>
      </c>
      <c r="V717">
        <f>VLOOKUP($A717,[2]marketing!$A$1:$I$2221,8,FALSE)</f>
        <v>0</v>
      </c>
      <c r="W717" s="9">
        <f>VLOOKUP($A717,[2]marketing!$A$1:$I$2221,9,FALSE)</f>
        <v>43573</v>
      </c>
    </row>
    <row r="718" spans="1:23">
      <c r="A718">
        <v>3194</v>
      </c>
      <c r="B718">
        <v>163777</v>
      </c>
      <c r="C718">
        <v>1</v>
      </c>
      <c r="D718">
        <v>1</v>
      </c>
      <c r="E718">
        <v>41</v>
      </c>
      <c r="F718">
        <v>0</v>
      </c>
      <c r="G718">
        <v>1</v>
      </c>
      <c r="H718">
        <v>0</v>
      </c>
      <c r="I718">
        <v>0</v>
      </c>
      <c r="J718">
        <v>0</v>
      </c>
      <c r="K718">
        <v>0</v>
      </c>
      <c r="L718">
        <v>1</v>
      </c>
      <c r="M718">
        <v>0</v>
      </c>
      <c r="N718">
        <v>0</v>
      </c>
      <c r="O718" t="s">
        <v>27</v>
      </c>
      <c r="P718">
        <f>VLOOKUP($A718,[2]marketing!$A$1:$I$2221,2,FALSE)</f>
        <v>0</v>
      </c>
      <c r="Q718">
        <f>VLOOKUP($A718,[2]marketing!$A$1:$I$2221,3,FALSE)</f>
        <v>0</v>
      </c>
      <c r="R718">
        <f>VLOOKUP($A718,[2]marketing!$A$1:$I$2221,4,FALSE)</f>
        <v>0</v>
      </c>
      <c r="S718">
        <f>VLOOKUP($A718,[2]marketing!$A$1:$I$2221,5,FALSE)</f>
        <v>0</v>
      </c>
      <c r="T718">
        <f>VLOOKUP($A718,[2]marketing!$A$1:$I$2221,6,FALSE)</f>
        <v>0</v>
      </c>
      <c r="U718">
        <f>VLOOKUP($A718,[2]marketing!$A$1:$I$2221,7,FALSE)</f>
        <v>0</v>
      </c>
      <c r="V718">
        <f>VLOOKUP($A718,[2]marketing!$A$1:$I$2221,8,FALSE)</f>
        <v>0</v>
      </c>
      <c r="W718" s="9">
        <f>VLOOKUP($A718,[2]marketing!$A$1:$I$2221,9,FALSE)</f>
        <v>43706</v>
      </c>
    </row>
    <row r="719" spans="1:23">
      <c r="A719">
        <v>1190</v>
      </c>
      <c r="B719">
        <v>163693</v>
      </c>
      <c r="C719">
        <v>0</v>
      </c>
      <c r="D719">
        <v>1</v>
      </c>
      <c r="E719">
        <v>42</v>
      </c>
      <c r="F719">
        <v>1</v>
      </c>
      <c r="G719">
        <v>0</v>
      </c>
      <c r="H719">
        <v>0</v>
      </c>
      <c r="I719">
        <v>0</v>
      </c>
      <c r="J719">
        <v>0</v>
      </c>
      <c r="K719">
        <v>0</v>
      </c>
      <c r="L719">
        <v>1</v>
      </c>
      <c r="M719">
        <v>0</v>
      </c>
      <c r="N719">
        <v>0</v>
      </c>
      <c r="O719" t="s">
        <v>27</v>
      </c>
      <c r="P719">
        <f>VLOOKUP($A719,[2]marketing!$A$1:$I$2221,2,FALSE)</f>
        <v>0</v>
      </c>
      <c r="Q719">
        <f>VLOOKUP($A719,[2]marketing!$A$1:$I$2221,3,FALSE)</f>
        <v>0</v>
      </c>
      <c r="R719">
        <f>VLOOKUP($A719,[2]marketing!$A$1:$I$2221,4,FALSE)</f>
        <v>0</v>
      </c>
      <c r="S719">
        <f>VLOOKUP($A719,[2]marketing!$A$1:$I$2221,5,FALSE)</f>
        <v>0</v>
      </c>
      <c r="T719">
        <f>VLOOKUP($A719,[2]marketing!$A$1:$I$2221,6,FALSE)</f>
        <v>0</v>
      </c>
      <c r="U719">
        <f>VLOOKUP($A719,[2]marketing!$A$1:$I$2221,7,FALSE)</f>
        <v>0</v>
      </c>
      <c r="V719">
        <f>VLOOKUP($A719,[2]marketing!$A$1:$I$2221,8,FALSE)</f>
        <v>0</v>
      </c>
      <c r="W719" s="9">
        <f>VLOOKUP($A719,[2]marketing!$A$1:$I$2221,9,FALSE)</f>
        <v>43910</v>
      </c>
    </row>
    <row r="720" spans="1:23">
      <c r="A720">
        <v>1964</v>
      </c>
      <c r="B720">
        <v>163693</v>
      </c>
      <c r="C720">
        <v>0</v>
      </c>
      <c r="D720">
        <v>1</v>
      </c>
      <c r="E720">
        <v>42</v>
      </c>
      <c r="F720">
        <v>1</v>
      </c>
      <c r="G720">
        <v>0</v>
      </c>
      <c r="H720">
        <v>0</v>
      </c>
      <c r="I720">
        <v>0</v>
      </c>
      <c r="J720">
        <v>0</v>
      </c>
      <c r="K720">
        <v>0</v>
      </c>
      <c r="L720">
        <v>1</v>
      </c>
      <c r="M720">
        <v>0</v>
      </c>
      <c r="N720">
        <v>0</v>
      </c>
      <c r="O720" t="s">
        <v>27</v>
      </c>
      <c r="P720">
        <f>VLOOKUP($A720,[2]marketing!$A$1:$I$2221,2,FALSE)</f>
        <v>0</v>
      </c>
      <c r="Q720">
        <f>VLOOKUP($A720,[2]marketing!$A$1:$I$2221,3,FALSE)</f>
        <v>0</v>
      </c>
      <c r="R720">
        <f>VLOOKUP($A720,[2]marketing!$A$1:$I$2221,4,FALSE)</f>
        <v>0</v>
      </c>
      <c r="S720">
        <f>VLOOKUP($A720,[2]marketing!$A$1:$I$2221,5,FALSE)</f>
        <v>0</v>
      </c>
      <c r="T720">
        <f>VLOOKUP($A720,[2]marketing!$A$1:$I$2221,6,FALSE)</f>
        <v>0</v>
      </c>
      <c r="U720">
        <f>VLOOKUP($A720,[2]marketing!$A$1:$I$2221,7,FALSE)</f>
        <v>0</v>
      </c>
      <c r="V720">
        <f>VLOOKUP($A720,[2]marketing!$A$1:$I$2221,8,FALSE)</f>
        <v>0</v>
      </c>
      <c r="W720" s="9">
        <f>VLOOKUP($A720,[2]marketing!$A$1:$I$2221,9,FALSE)</f>
        <v>43910</v>
      </c>
    </row>
    <row r="721" spans="1:23">
      <c r="A721">
        <v>2981</v>
      </c>
      <c r="B721">
        <v>163684</v>
      </c>
      <c r="C721">
        <v>0</v>
      </c>
      <c r="D721">
        <v>1</v>
      </c>
      <c r="E721">
        <v>50</v>
      </c>
      <c r="F721">
        <v>0</v>
      </c>
      <c r="G721">
        <v>1</v>
      </c>
      <c r="H721">
        <v>0</v>
      </c>
      <c r="I721">
        <v>0</v>
      </c>
      <c r="J721">
        <v>0</v>
      </c>
      <c r="K721">
        <v>0</v>
      </c>
      <c r="L721">
        <v>1</v>
      </c>
      <c r="M721">
        <v>0</v>
      </c>
      <c r="N721">
        <v>0</v>
      </c>
      <c r="O721" t="s">
        <v>23</v>
      </c>
      <c r="P721">
        <f>VLOOKUP($A721,[2]marketing!$A$1:$I$2221,2,FALSE)</f>
        <v>0</v>
      </c>
      <c r="Q721">
        <f>VLOOKUP($A721,[2]marketing!$A$1:$I$2221,3,FALSE)</f>
        <v>0</v>
      </c>
      <c r="R721">
        <f>VLOOKUP($A721,[2]marketing!$A$1:$I$2221,4,FALSE)</f>
        <v>0</v>
      </c>
      <c r="S721">
        <f>VLOOKUP($A721,[2]marketing!$A$1:$I$2221,5,FALSE)</f>
        <v>0</v>
      </c>
      <c r="T721">
        <f>VLOOKUP($A721,[2]marketing!$A$1:$I$2221,6,FALSE)</f>
        <v>0</v>
      </c>
      <c r="U721">
        <f>VLOOKUP($A721,[2]marketing!$A$1:$I$2221,7,FALSE)</f>
        <v>0</v>
      </c>
      <c r="V721">
        <f>VLOOKUP($A721,[2]marketing!$A$1:$I$2221,8,FALSE)</f>
        <v>0</v>
      </c>
      <c r="W721" s="9">
        <f>VLOOKUP($A721,[2]marketing!$A$1:$I$2221,9,FALSE)</f>
        <v>43588</v>
      </c>
    </row>
    <row r="722" spans="1:23">
      <c r="A722">
        <v>1730</v>
      </c>
      <c r="B722">
        <v>163564</v>
      </c>
      <c r="C722">
        <v>0</v>
      </c>
      <c r="D722">
        <v>0</v>
      </c>
      <c r="E722">
        <v>66</v>
      </c>
      <c r="F722">
        <v>0</v>
      </c>
      <c r="G722">
        <v>1</v>
      </c>
      <c r="H722">
        <v>0</v>
      </c>
      <c r="I722">
        <v>0</v>
      </c>
      <c r="J722">
        <v>0</v>
      </c>
      <c r="K722">
        <v>0</v>
      </c>
      <c r="L722">
        <v>0</v>
      </c>
      <c r="M722">
        <v>0</v>
      </c>
      <c r="N722">
        <v>0</v>
      </c>
      <c r="O722" t="s">
        <v>27</v>
      </c>
      <c r="P722">
        <f>VLOOKUP($A722,[2]marketing!$A$1:$I$2221,2,FALSE)</f>
        <v>1</v>
      </c>
      <c r="Q722">
        <f>VLOOKUP($A722,[2]marketing!$A$1:$I$2221,3,FALSE)</f>
        <v>0</v>
      </c>
      <c r="R722">
        <f>VLOOKUP($A722,[2]marketing!$A$1:$I$2221,4,FALSE)</f>
        <v>0</v>
      </c>
      <c r="S722">
        <f>VLOOKUP($A722,[2]marketing!$A$1:$I$2221,5,FALSE)</f>
        <v>0</v>
      </c>
      <c r="T722">
        <f>VLOOKUP($A722,[2]marketing!$A$1:$I$2221,6,FALSE)</f>
        <v>0</v>
      </c>
      <c r="U722">
        <f>VLOOKUP($A722,[2]marketing!$A$1:$I$2221,7,FALSE)</f>
        <v>0</v>
      </c>
      <c r="V722">
        <f>VLOOKUP($A722,[2]marketing!$A$1:$I$2221,8,FALSE)</f>
        <v>1</v>
      </c>
      <c r="W722" s="9">
        <f>VLOOKUP($A722,[2]marketing!$A$1:$I$2221,9,FALSE)</f>
        <v>44017</v>
      </c>
    </row>
    <row r="723" spans="1:23">
      <c r="A723">
        <v>3116</v>
      </c>
      <c r="B723">
        <v>163516</v>
      </c>
      <c r="C723">
        <v>1</v>
      </c>
      <c r="D723">
        <v>1</v>
      </c>
      <c r="E723">
        <v>47</v>
      </c>
      <c r="F723">
        <v>0</v>
      </c>
      <c r="G723">
        <v>0</v>
      </c>
      <c r="H723">
        <v>0</v>
      </c>
      <c r="I723">
        <v>1</v>
      </c>
      <c r="J723">
        <v>0</v>
      </c>
      <c r="K723">
        <v>0</v>
      </c>
      <c r="L723">
        <v>0</v>
      </c>
      <c r="M723">
        <v>0</v>
      </c>
      <c r="N723">
        <v>1</v>
      </c>
      <c r="O723" t="s">
        <v>27</v>
      </c>
      <c r="P723">
        <f>VLOOKUP($A723,[2]marketing!$A$1:$I$2221,2,FALSE)</f>
        <v>0</v>
      </c>
      <c r="Q723">
        <f>VLOOKUP($A723,[2]marketing!$A$1:$I$2221,3,FALSE)</f>
        <v>0</v>
      </c>
      <c r="R723">
        <f>VLOOKUP($A723,[2]marketing!$A$1:$I$2221,4,FALSE)</f>
        <v>0</v>
      </c>
      <c r="S723">
        <f>VLOOKUP($A723,[2]marketing!$A$1:$I$2221,5,FALSE)</f>
        <v>0</v>
      </c>
      <c r="T723">
        <f>VLOOKUP($A723,[2]marketing!$A$1:$I$2221,6,FALSE)</f>
        <v>0</v>
      </c>
      <c r="U723">
        <f>VLOOKUP($A723,[2]marketing!$A$1:$I$2221,7,FALSE)</f>
        <v>0</v>
      </c>
      <c r="V723">
        <f>VLOOKUP($A723,[2]marketing!$A$1:$I$2221,8,FALSE)</f>
        <v>0</v>
      </c>
      <c r="W723" s="9">
        <f>VLOOKUP($A723,[2]marketing!$A$1:$I$2221,9,FALSE)</f>
        <v>43810</v>
      </c>
    </row>
    <row r="724" spans="1:23">
      <c r="A724">
        <v>2773</v>
      </c>
      <c r="B724">
        <v>163404</v>
      </c>
      <c r="C724">
        <v>0</v>
      </c>
      <c r="D724">
        <v>2</v>
      </c>
      <c r="E724">
        <v>56</v>
      </c>
      <c r="F724">
        <v>0</v>
      </c>
      <c r="G724">
        <v>0</v>
      </c>
      <c r="H724">
        <v>0</v>
      </c>
      <c r="I724">
        <v>1</v>
      </c>
      <c r="J724">
        <v>0</v>
      </c>
      <c r="K724">
        <v>0</v>
      </c>
      <c r="L724">
        <v>1</v>
      </c>
      <c r="M724">
        <v>0</v>
      </c>
      <c r="N724">
        <v>0</v>
      </c>
      <c r="O724" t="s">
        <v>26</v>
      </c>
      <c r="P724">
        <f>VLOOKUP($A724,[2]marketing!$A$1:$I$2221,2,FALSE)</f>
        <v>0</v>
      </c>
      <c r="Q724">
        <f>VLOOKUP($A724,[2]marketing!$A$1:$I$2221,3,FALSE)</f>
        <v>0</v>
      </c>
      <c r="R724">
        <f>VLOOKUP($A724,[2]marketing!$A$1:$I$2221,4,FALSE)</f>
        <v>0</v>
      </c>
      <c r="S724">
        <f>VLOOKUP($A724,[2]marketing!$A$1:$I$2221,5,FALSE)</f>
        <v>1</v>
      </c>
      <c r="T724">
        <f>VLOOKUP($A724,[2]marketing!$A$1:$I$2221,6,FALSE)</f>
        <v>0</v>
      </c>
      <c r="U724">
        <f>VLOOKUP($A724,[2]marketing!$A$1:$I$2221,7,FALSE)</f>
        <v>0</v>
      </c>
      <c r="V724">
        <f>VLOOKUP($A724,[2]marketing!$A$1:$I$2221,8,FALSE)</f>
        <v>0</v>
      </c>
      <c r="W724" s="9">
        <f>VLOOKUP($A724,[2]marketing!$A$1:$I$2221,9,FALSE)</f>
        <v>44145</v>
      </c>
    </row>
    <row r="725" spans="1:23">
      <c r="A725">
        <v>1371</v>
      </c>
      <c r="B725">
        <v>163381</v>
      </c>
      <c r="C725">
        <v>0</v>
      </c>
      <c r="D725">
        <v>1</v>
      </c>
      <c r="E725">
        <v>60</v>
      </c>
      <c r="F725">
        <v>0</v>
      </c>
      <c r="G725">
        <v>0</v>
      </c>
      <c r="H725">
        <v>0</v>
      </c>
      <c r="I725">
        <v>1</v>
      </c>
      <c r="J725">
        <v>0</v>
      </c>
      <c r="K725">
        <v>0</v>
      </c>
      <c r="L725">
        <v>1</v>
      </c>
      <c r="M725">
        <v>0</v>
      </c>
      <c r="N725">
        <v>0</v>
      </c>
      <c r="O725" t="s">
        <v>24</v>
      </c>
      <c r="P725">
        <f>VLOOKUP($A725,[2]marketing!$A$1:$I$2221,2,FALSE)</f>
        <v>0</v>
      </c>
      <c r="Q725">
        <f>VLOOKUP($A725,[2]marketing!$A$1:$I$2221,3,FALSE)</f>
        <v>0</v>
      </c>
      <c r="R725">
        <f>VLOOKUP($A725,[2]marketing!$A$1:$I$2221,4,FALSE)</f>
        <v>0</v>
      </c>
      <c r="S725">
        <f>VLOOKUP($A725,[2]marketing!$A$1:$I$2221,5,FALSE)</f>
        <v>0</v>
      </c>
      <c r="T725">
        <f>VLOOKUP($A725,[2]marketing!$A$1:$I$2221,6,FALSE)</f>
        <v>0</v>
      </c>
      <c r="U725">
        <f>VLOOKUP($A725,[2]marketing!$A$1:$I$2221,7,FALSE)</f>
        <v>0</v>
      </c>
      <c r="V725">
        <f>VLOOKUP($A725,[2]marketing!$A$1:$I$2221,8,FALSE)</f>
        <v>0</v>
      </c>
      <c r="W725" s="9">
        <f>VLOOKUP($A725,[2]marketing!$A$1:$I$2221,9,FALSE)</f>
        <v>43536</v>
      </c>
    </row>
    <row r="726" spans="1:23">
      <c r="A726">
        <v>1623</v>
      </c>
      <c r="B726">
        <v>163381</v>
      </c>
      <c r="C726">
        <v>0</v>
      </c>
      <c r="D726">
        <v>1</v>
      </c>
      <c r="E726">
        <v>60</v>
      </c>
      <c r="F726">
        <v>0</v>
      </c>
      <c r="G726">
        <v>0</v>
      </c>
      <c r="H726">
        <v>0</v>
      </c>
      <c r="I726">
        <v>1</v>
      </c>
      <c r="J726">
        <v>0</v>
      </c>
      <c r="K726">
        <v>0</v>
      </c>
      <c r="L726">
        <v>1</v>
      </c>
      <c r="M726">
        <v>0</v>
      </c>
      <c r="N726">
        <v>0</v>
      </c>
      <c r="O726" t="s">
        <v>24</v>
      </c>
      <c r="P726">
        <f>VLOOKUP($A726,[2]marketing!$A$1:$I$2221,2,FALSE)</f>
        <v>0</v>
      </c>
      <c r="Q726">
        <f>VLOOKUP($A726,[2]marketing!$A$1:$I$2221,3,FALSE)</f>
        <v>0</v>
      </c>
      <c r="R726">
        <f>VLOOKUP($A726,[2]marketing!$A$1:$I$2221,4,FALSE)</f>
        <v>0</v>
      </c>
      <c r="S726">
        <f>VLOOKUP($A726,[2]marketing!$A$1:$I$2221,5,FALSE)</f>
        <v>0</v>
      </c>
      <c r="T726">
        <f>VLOOKUP($A726,[2]marketing!$A$1:$I$2221,6,FALSE)</f>
        <v>0</v>
      </c>
      <c r="U726">
        <f>VLOOKUP($A726,[2]marketing!$A$1:$I$2221,7,FALSE)</f>
        <v>0</v>
      </c>
      <c r="V726">
        <f>VLOOKUP($A726,[2]marketing!$A$1:$I$2221,8,FALSE)</f>
        <v>0</v>
      </c>
      <c r="W726" s="9">
        <f>VLOOKUP($A726,[2]marketing!$A$1:$I$2221,9,FALSE)</f>
        <v>43536</v>
      </c>
    </row>
    <row r="727" spans="1:23">
      <c r="A727">
        <v>1243</v>
      </c>
      <c r="B727">
        <v>163342</v>
      </c>
      <c r="C727">
        <v>0</v>
      </c>
      <c r="D727">
        <v>1</v>
      </c>
      <c r="E727">
        <v>59</v>
      </c>
      <c r="F727">
        <v>0</v>
      </c>
      <c r="G727">
        <v>0</v>
      </c>
      <c r="H727">
        <v>0</v>
      </c>
      <c r="I727">
        <v>1</v>
      </c>
      <c r="J727">
        <v>0</v>
      </c>
      <c r="K727">
        <v>0</v>
      </c>
      <c r="L727">
        <v>0</v>
      </c>
      <c r="M727">
        <v>0</v>
      </c>
      <c r="N727">
        <v>1</v>
      </c>
      <c r="O727" t="s">
        <v>26</v>
      </c>
      <c r="P727">
        <f>VLOOKUP($A727,[2]marketing!$A$1:$I$2221,2,FALSE)</f>
        <v>0</v>
      </c>
      <c r="Q727">
        <f>VLOOKUP($A727,[2]marketing!$A$1:$I$2221,3,FALSE)</f>
        <v>1</v>
      </c>
      <c r="R727">
        <f>VLOOKUP($A727,[2]marketing!$A$1:$I$2221,4,FALSE)</f>
        <v>0</v>
      </c>
      <c r="S727">
        <f>VLOOKUP($A727,[2]marketing!$A$1:$I$2221,5,FALSE)</f>
        <v>0</v>
      </c>
      <c r="T727">
        <f>VLOOKUP($A727,[2]marketing!$A$1:$I$2221,6,FALSE)</f>
        <v>0</v>
      </c>
      <c r="U727">
        <f>VLOOKUP($A727,[2]marketing!$A$1:$I$2221,7,FALSE)</f>
        <v>0</v>
      </c>
      <c r="V727">
        <f>VLOOKUP($A727,[2]marketing!$A$1:$I$2221,8,FALSE)</f>
        <v>0</v>
      </c>
      <c r="W727" s="9">
        <f>VLOOKUP($A727,[2]marketing!$A$1:$I$2221,9,FALSE)</f>
        <v>43547</v>
      </c>
    </row>
    <row r="728" spans="1:23">
      <c r="A728">
        <v>2725</v>
      </c>
      <c r="B728">
        <v>163342</v>
      </c>
      <c r="C728">
        <v>0</v>
      </c>
      <c r="D728">
        <v>1</v>
      </c>
      <c r="E728">
        <v>59</v>
      </c>
      <c r="F728">
        <v>0</v>
      </c>
      <c r="G728">
        <v>0</v>
      </c>
      <c r="H728">
        <v>0</v>
      </c>
      <c r="I728">
        <v>1</v>
      </c>
      <c r="J728">
        <v>0</v>
      </c>
      <c r="K728">
        <v>0</v>
      </c>
      <c r="L728">
        <v>0</v>
      </c>
      <c r="M728">
        <v>0</v>
      </c>
      <c r="N728">
        <v>1</v>
      </c>
      <c r="O728" t="s">
        <v>26</v>
      </c>
      <c r="P728">
        <f>VLOOKUP($A728,[2]marketing!$A$1:$I$2221,2,FALSE)</f>
        <v>0</v>
      </c>
      <c r="Q728">
        <f>VLOOKUP($A728,[2]marketing!$A$1:$I$2221,3,FALSE)</f>
        <v>1</v>
      </c>
      <c r="R728">
        <f>VLOOKUP($A728,[2]marketing!$A$1:$I$2221,4,FALSE)</f>
        <v>0</v>
      </c>
      <c r="S728">
        <f>VLOOKUP($A728,[2]marketing!$A$1:$I$2221,5,FALSE)</f>
        <v>0</v>
      </c>
      <c r="T728">
        <f>VLOOKUP($A728,[2]marketing!$A$1:$I$2221,6,FALSE)</f>
        <v>0</v>
      </c>
      <c r="U728">
        <f>VLOOKUP($A728,[2]marketing!$A$1:$I$2221,7,FALSE)</f>
        <v>0</v>
      </c>
      <c r="V728">
        <f>VLOOKUP($A728,[2]marketing!$A$1:$I$2221,8,FALSE)</f>
        <v>1</v>
      </c>
      <c r="W728" s="9">
        <f>VLOOKUP($A728,[2]marketing!$A$1:$I$2221,9,FALSE)</f>
        <v>43547</v>
      </c>
    </row>
    <row r="729" spans="1:23">
      <c r="A729">
        <v>2125</v>
      </c>
      <c r="B729">
        <v>163285</v>
      </c>
      <c r="C729">
        <v>0</v>
      </c>
      <c r="D729">
        <v>0</v>
      </c>
      <c r="E729">
        <v>75</v>
      </c>
      <c r="F729">
        <v>0</v>
      </c>
      <c r="G729">
        <v>0</v>
      </c>
      <c r="H729">
        <v>0</v>
      </c>
      <c r="I729">
        <v>0</v>
      </c>
      <c r="J729">
        <v>1</v>
      </c>
      <c r="K729">
        <v>0</v>
      </c>
      <c r="L729">
        <v>1</v>
      </c>
      <c r="M729">
        <v>0</v>
      </c>
      <c r="N729">
        <v>0</v>
      </c>
      <c r="O729" t="s">
        <v>26</v>
      </c>
      <c r="P729">
        <f>VLOOKUP($A729,[2]marketing!$A$1:$I$2221,2,FALSE)</f>
        <v>0</v>
      </c>
      <c r="Q729">
        <f>VLOOKUP($A729,[2]marketing!$A$1:$I$2221,3,FALSE)</f>
        <v>0</v>
      </c>
      <c r="R729">
        <f>VLOOKUP($A729,[2]marketing!$A$1:$I$2221,4,FALSE)</f>
        <v>0</v>
      </c>
      <c r="S729">
        <f>VLOOKUP($A729,[2]marketing!$A$1:$I$2221,5,FALSE)</f>
        <v>0</v>
      </c>
      <c r="T729">
        <f>VLOOKUP($A729,[2]marketing!$A$1:$I$2221,6,FALSE)</f>
        <v>0</v>
      </c>
      <c r="U729">
        <f>VLOOKUP($A729,[2]marketing!$A$1:$I$2221,7,FALSE)</f>
        <v>0</v>
      </c>
      <c r="V729">
        <f>VLOOKUP($A729,[2]marketing!$A$1:$I$2221,8,FALSE)</f>
        <v>0</v>
      </c>
      <c r="W729" s="9">
        <f>VLOOKUP($A729,[2]marketing!$A$1:$I$2221,9,FALSE)</f>
        <v>43932</v>
      </c>
    </row>
    <row r="730" spans="1:23">
      <c r="A730">
        <v>2641</v>
      </c>
      <c r="B730">
        <v>163246</v>
      </c>
      <c r="C730">
        <v>0</v>
      </c>
      <c r="D730">
        <v>2</v>
      </c>
      <c r="E730">
        <v>53</v>
      </c>
      <c r="F730">
        <v>0</v>
      </c>
      <c r="G730">
        <v>1</v>
      </c>
      <c r="H730">
        <v>0</v>
      </c>
      <c r="I730">
        <v>0</v>
      </c>
      <c r="J730">
        <v>0</v>
      </c>
      <c r="K730">
        <v>0</v>
      </c>
      <c r="L730">
        <v>0</v>
      </c>
      <c r="M730">
        <v>0</v>
      </c>
      <c r="N730">
        <v>1</v>
      </c>
      <c r="O730" t="s">
        <v>26</v>
      </c>
      <c r="P730">
        <f>VLOOKUP($A730,[2]marketing!$A$1:$I$2221,2,FALSE)</f>
        <v>0</v>
      </c>
      <c r="Q730">
        <f>VLOOKUP($A730,[2]marketing!$A$1:$I$2221,3,FALSE)</f>
        <v>0</v>
      </c>
      <c r="R730">
        <f>VLOOKUP($A730,[2]marketing!$A$1:$I$2221,4,FALSE)</f>
        <v>0</v>
      </c>
      <c r="S730">
        <f>VLOOKUP($A730,[2]marketing!$A$1:$I$2221,5,FALSE)</f>
        <v>0</v>
      </c>
      <c r="T730">
        <f>VLOOKUP($A730,[2]marketing!$A$1:$I$2221,6,FALSE)</f>
        <v>0</v>
      </c>
      <c r="U730">
        <f>VLOOKUP($A730,[2]marketing!$A$1:$I$2221,7,FALSE)</f>
        <v>0</v>
      </c>
      <c r="V730">
        <f>VLOOKUP($A730,[2]marketing!$A$1:$I$2221,8,FALSE)</f>
        <v>0</v>
      </c>
      <c r="W730" s="9">
        <f>VLOOKUP($A730,[2]marketing!$A$1:$I$2221,9,FALSE)</f>
        <v>43855</v>
      </c>
    </row>
    <row r="731" spans="1:23">
      <c r="A731">
        <v>2921</v>
      </c>
      <c r="B731">
        <v>163211</v>
      </c>
      <c r="C731">
        <v>0</v>
      </c>
      <c r="D731">
        <v>0</v>
      </c>
      <c r="E731">
        <v>38</v>
      </c>
      <c r="F731">
        <v>0</v>
      </c>
      <c r="G731">
        <v>1</v>
      </c>
      <c r="H731">
        <v>0</v>
      </c>
      <c r="I731">
        <v>0</v>
      </c>
      <c r="J731">
        <v>0</v>
      </c>
      <c r="K731">
        <v>0</v>
      </c>
      <c r="L731">
        <v>1</v>
      </c>
      <c r="M731">
        <v>0</v>
      </c>
      <c r="N731">
        <v>0</v>
      </c>
      <c r="O731" t="s">
        <v>23</v>
      </c>
      <c r="P731">
        <f>VLOOKUP($A731,[2]marketing!$A$1:$I$2221,2,FALSE)</f>
        <v>0</v>
      </c>
      <c r="Q731">
        <f>VLOOKUP($A731,[2]marketing!$A$1:$I$2221,3,FALSE)</f>
        <v>0</v>
      </c>
      <c r="R731">
        <f>VLOOKUP($A731,[2]marketing!$A$1:$I$2221,4,FALSE)</f>
        <v>0</v>
      </c>
      <c r="S731">
        <f>VLOOKUP($A731,[2]marketing!$A$1:$I$2221,5,FALSE)</f>
        <v>0</v>
      </c>
      <c r="T731">
        <f>VLOOKUP($A731,[2]marketing!$A$1:$I$2221,6,FALSE)</f>
        <v>0</v>
      </c>
      <c r="U731">
        <f>VLOOKUP($A731,[2]marketing!$A$1:$I$2221,7,FALSE)</f>
        <v>0</v>
      </c>
      <c r="V731">
        <f>VLOOKUP($A731,[2]marketing!$A$1:$I$2221,8,FALSE)</f>
        <v>1</v>
      </c>
      <c r="W731" s="9">
        <f>VLOOKUP($A731,[2]marketing!$A$1:$I$2221,9,FALSE)</f>
        <v>43564</v>
      </c>
    </row>
    <row r="732" spans="1:23">
      <c r="A732">
        <v>2788</v>
      </c>
      <c r="B732">
        <v>163207</v>
      </c>
      <c r="C732">
        <v>0</v>
      </c>
      <c r="D732">
        <v>0</v>
      </c>
      <c r="E732">
        <v>28</v>
      </c>
      <c r="F732">
        <v>0</v>
      </c>
      <c r="G732">
        <v>0</v>
      </c>
      <c r="H732">
        <v>0</v>
      </c>
      <c r="I732">
        <v>1</v>
      </c>
      <c r="J732">
        <v>0</v>
      </c>
      <c r="K732">
        <v>0</v>
      </c>
      <c r="L732">
        <v>1</v>
      </c>
      <c r="M732">
        <v>0</v>
      </c>
      <c r="N732">
        <v>0</v>
      </c>
      <c r="O732" t="s">
        <v>28</v>
      </c>
      <c r="P732">
        <f>VLOOKUP($A732,[2]marketing!$A$1:$I$2221,2,FALSE)</f>
        <v>0</v>
      </c>
      <c r="Q732">
        <f>VLOOKUP($A732,[2]marketing!$A$1:$I$2221,3,FALSE)</f>
        <v>0</v>
      </c>
      <c r="R732">
        <f>VLOOKUP($A732,[2]marketing!$A$1:$I$2221,4,FALSE)</f>
        <v>0</v>
      </c>
      <c r="S732">
        <f>VLOOKUP($A732,[2]marketing!$A$1:$I$2221,5,FALSE)</f>
        <v>1</v>
      </c>
      <c r="T732">
        <f>VLOOKUP($A732,[2]marketing!$A$1:$I$2221,6,FALSE)</f>
        <v>0</v>
      </c>
      <c r="U732">
        <f>VLOOKUP($A732,[2]marketing!$A$1:$I$2221,7,FALSE)</f>
        <v>0</v>
      </c>
      <c r="V732">
        <f>VLOOKUP($A732,[2]marketing!$A$1:$I$2221,8,FALSE)</f>
        <v>0</v>
      </c>
      <c r="W732" s="9">
        <f>VLOOKUP($A732,[2]marketing!$A$1:$I$2221,9,FALSE)</f>
        <v>43643</v>
      </c>
    </row>
    <row r="733" spans="1:23">
      <c r="A733">
        <v>2481</v>
      </c>
      <c r="B733">
        <v>163206</v>
      </c>
      <c r="C733">
        <v>0</v>
      </c>
      <c r="D733">
        <v>0</v>
      </c>
      <c r="E733">
        <v>46</v>
      </c>
      <c r="F733">
        <v>0</v>
      </c>
      <c r="G733">
        <v>1</v>
      </c>
      <c r="H733">
        <v>0</v>
      </c>
      <c r="I733">
        <v>0</v>
      </c>
      <c r="J733">
        <v>0</v>
      </c>
      <c r="K733">
        <v>0</v>
      </c>
      <c r="L733">
        <v>0</v>
      </c>
      <c r="M733">
        <v>1</v>
      </c>
      <c r="N733">
        <v>0</v>
      </c>
      <c r="O733" t="s">
        <v>24</v>
      </c>
      <c r="P733">
        <f>VLOOKUP($A733,[2]marketing!$A$1:$I$2221,2,FALSE)</f>
        <v>0</v>
      </c>
      <c r="Q733">
        <f>VLOOKUP($A733,[2]marketing!$A$1:$I$2221,3,FALSE)</f>
        <v>0</v>
      </c>
      <c r="R733">
        <f>VLOOKUP($A733,[2]marketing!$A$1:$I$2221,4,FALSE)</f>
        <v>1</v>
      </c>
      <c r="S733">
        <f>VLOOKUP($A733,[2]marketing!$A$1:$I$2221,5,FALSE)</f>
        <v>0</v>
      </c>
      <c r="T733">
        <f>VLOOKUP($A733,[2]marketing!$A$1:$I$2221,6,FALSE)</f>
        <v>0</v>
      </c>
      <c r="U733">
        <f>VLOOKUP($A733,[2]marketing!$A$1:$I$2221,7,FALSE)</f>
        <v>0</v>
      </c>
      <c r="V733">
        <f>VLOOKUP($A733,[2]marketing!$A$1:$I$2221,8,FALSE)</f>
        <v>0</v>
      </c>
      <c r="W733" s="9">
        <f>VLOOKUP($A733,[2]marketing!$A$1:$I$2221,9,FALSE)</f>
        <v>44067</v>
      </c>
    </row>
    <row r="734" spans="1:23">
      <c r="A734">
        <v>2784</v>
      </c>
      <c r="B734">
        <v>163159</v>
      </c>
      <c r="C734">
        <v>0</v>
      </c>
      <c r="D734">
        <v>0</v>
      </c>
      <c r="E734">
        <v>46</v>
      </c>
      <c r="F734">
        <v>0</v>
      </c>
      <c r="G734">
        <v>0</v>
      </c>
      <c r="H734">
        <v>1</v>
      </c>
      <c r="I734">
        <v>0</v>
      </c>
      <c r="J734">
        <v>0</v>
      </c>
      <c r="K734">
        <v>0</v>
      </c>
      <c r="L734">
        <v>0</v>
      </c>
      <c r="M734">
        <v>0</v>
      </c>
      <c r="N734">
        <v>1</v>
      </c>
      <c r="O734" t="s">
        <v>25</v>
      </c>
      <c r="P734">
        <f>VLOOKUP($A734,[2]marketing!$A$1:$I$2221,2,FALSE)</f>
        <v>1</v>
      </c>
      <c r="Q734">
        <f>VLOOKUP($A734,[2]marketing!$A$1:$I$2221,3,FALSE)</f>
        <v>0</v>
      </c>
      <c r="R734">
        <f>VLOOKUP($A734,[2]marketing!$A$1:$I$2221,4,FALSE)</f>
        <v>0</v>
      </c>
      <c r="S734">
        <f>VLOOKUP($A734,[2]marketing!$A$1:$I$2221,5,FALSE)</f>
        <v>0</v>
      </c>
      <c r="T734">
        <f>VLOOKUP($A734,[2]marketing!$A$1:$I$2221,6,FALSE)</f>
        <v>0</v>
      </c>
      <c r="U734">
        <f>VLOOKUP($A734,[2]marketing!$A$1:$I$2221,7,FALSE)</f>
        <v>0</v>
      </c>
      <c r="V734">
        <f>VLOOKUP($A734,[2]marketing!$A$1:$I$2221,8,FALSE)</f>
        <v>0</v>
      </c>
      <c r="W734" s="9">
        <f>VLOOKUP($A734,[2]marketing!$A$1:$I$2221,9,FALSE)</f>
        <v>43567</v>
      </c>
    </row>
    <row r="735" spans="1:23">
      <c r="A735">
        <v>1621</v>
      </c>
      <c r="B735">
        <v>163120</v>
      </c>
      <c r="C735">
        <v>0</v>
      </c>
      <c r="D735">
        <v>1</v>
      </c>
      <c r="E735">
        <v>70</v>
      </c>
      <c r="F735">
        <v>1</v>
      </c>
      <c r="G735">
        <v>0</v>
      </c>
      <c r="H735">
        <v>0</v>
      </c>
      <c r="I735">
        <v>0</v>
      </c>
      <c r="J735">
        <v>0</v>
      </c>
      <c r="K735">
        <v>0</v>
      </c>
      <c r="L735">
        <v>0</v>
      </c>
      <c r="M735">
        <v>1</v>
      </c>
      <c r="N735">
        <v>0</v>
      </c>
      <c r="O735" t="s">
        <v>26</v>
      </c>
      <c r="P735">
        <f>VLOOKUP($A735,[2]marketing!$A$1:$I$2221,2,FALSE)</f>
        <v>0</v>
      </c>
      <c r="Q735">
        <f>VLOOKUP($A735,[2]marketing!$A$1:$I$2221,3,FALSE)</f>
        <v>0</v>
      </c>
      <c r="R735">
        <f>VLOOKUP($A735,[2]marketing!$A$1:$I$2221,4,FALSE)</f>
        <v>0</v>
      </c>
      <c r="S735">
        <f>VLOOKUP($A735,[2]marketing!$A$1:$I$2221,5,FALSE)</f>
        <v>0</v>
      </c>
      <c r="T735">
        <f>VLOOKUP($A735,[2]marketing!$A$1:$I$2221,6,FALSE)</f>
        <v>0</v>
      </c>
      <c r="U735">
        <f>VLOOKUP($A735,[2]marketing!$A$1:$I$2221,7,FALSE)</f>
        <v>0</v>
      </c>
      <c r="V735">
        <f>VLOOKUP($A735,[2]marketing!$A$1:$I$2221,8,FALSE)</f>
        <v>1</v>
      </c>
      <c r="W735" s="9">
        <f>VLOOKUP($A735,[2]marketing!$A$1:$I$2221,9,FALSE)</f>
        <v>43529</v>
      </c>
    </row>
    <row r="736" spans="1:23">
      <c r="A736">
        <v>1012</v>
      </c>
      <c r="B736">
        <v>163033</v>
      </c>
      <c r="C736">
        <v>0</v>
      </c>
      <c r="D736">
        <v>0</v>
      </c>
      <c r="E736">
        <v>61</v>
      </c>
      <c r="F736">
        <v>1</v>
      </c>
      <c r="G736">
        <v>0</v>
      </c>
      <c r="H736">
        <v>0</v>
      </c>
      <c r="I736">
        <v>0</v>
      </c>
      <c r="J736">
        <v>0</v>
      </c>
      <c r="K736">
        <v>0</v>
      </c>
      <c r="L736">
        <v>1</v>
      </c>
      <c r="M736">
        <v>0</v>
      </c>
      <c r="N736">
        <v>0</v>
      </c>
      <c r="O736" t="s">
        <v>28</v>
      </c>
      <c r="P736">
        <f>VLOOKUP($A736,[2]marketing!$A$1:$I$2221,2,FALSE)</f>
        <v>0</v>
      </c>
      <c r="Q736">
        <f>VLOOKUP($A736,[2]marketing!$A$1:$I$2221,3,FALSE)</f>
        <v>0</v>
      </c>
      <c r="R736">
        <f>VLOOKUP($A736,[2]marketing!$A$1:$I$2221,4,FALSE)</f>
        <v>0</v>
      </c>
      <c r="S736">
        <f>VLOOKUP($A736,[2]marketing!$A$1:$I$2221,5,FALSE)</f>
        <v>0</v>
      </c>
      <c r="T736">
        <f>VLOOKUP($A736,[2]marketing!$A$1:$I$2221,6,FALSE)</f>
        <v>0</v>
      </c>
      <c r="U736">
        <f>VLOOKUP($A736,[2]marketing!$A$1:$I$2221,7,FALSE)</f>
        <v>0</v>
      </c>
      <c r="V736">
        <f>VLOOKUP($A736,[2]marketing!$A$1:$I$2221,8,FALSE)</f>
        <v>0</v>
      </c>
      <c r="W736" s="9">
        <f>VLOOKUP($A736,[2]marketing!$A$1:$I$2221,9,FALSE)</f>
        <v>43942</v>
      </c>
    </row>
    <row r="737" spans="1:23">
      <c r="A737">
        <v>1121</v>
      </c>
      <c r="B737">
        <v>162998</v>
      </c>
      <c r="C737">
        <v>0</v>
      </c>
      <c r="D737">
        <v>1</v>
      </c>
      <c r="E737">
        <v>68</v>
      </c>
      <c r="F737">
        <v>0</v>
      </c>
      <c r="G737">
        <v>1</v>
      </c>
      <c r="H737">
        <v>0</v>
      </c>
      <c r="I737">
        <v>0</v>
      </c>
      <c r="J737">
        <v>0</v>
      </c>
      <c r="K737">
        <v>0</v>
      </c>
      <c r="L737">
        <v>1</v>
      </c>
      <c r="M737">
        <v>0</v>
      </c>
      <c r="N737">
        <v>0</v>
      </c>
      <c r="O737" t="s">
        <v>23</v>
      </c>
      <c r="P737">
        <f>VLOOKUP($A737,[2]marketing!$A$1:$I$2221,2,FALSE)</f>
        <v>0</v>
      </c>
      <c r="Q737">
        <f>VLOOKUP($A737,[2]marketing!$A$1:$I$2221,3,FALSE)</f>
        <v>0</v>
      </c>
      <c r="R737">
        <f>VLOOKUP($A737,[2]marketing!$A$1:$I$2221,4,FALSE)</f>
        <v>0</v>
      </c>
      <c r="S737">
        <f>VLOOKUP($A737,[2]marketing!$A$1:$I$2221,5,FALSE)</f>
        <v>0</v>
      </c>
      <c r="T737">
        <f>VLOOKUP($A737,[2]marketing!$A$1:$I$2221,6,FALSE)</f>
        <v>0</v>
      </c>
      <c r="U737">
        <f>VLOOKUP($A737,[2]marketing!$A$1:$I$2221,7,FALSE)</f>
        <v>0</v>
      </c>
      <c r="V737">
        <f>VLOOKUP($A737,[2]marketing!$A$1:$I$2221,8,FALSE)</f>
        <v>0</v>
      </c>
      <c r="W737" s="9">
        <f>VLOOKUP($A737,[2]marketing!$A$1:$I$2221,9,FALSE)</f>
        <v>43896</v>
      </c>
    </row>
    <row r="738" spans="1:23">
      <c r="A738">
        <v>3129</v>
      </c>
      <c r="B738">
        <v>162994</v>
      </c>
      <c r="C738">
        <v>1</v>
      </c>
      <c r="D738">
        <v>0</v>
      </c>
      <c r="E738">
        <v>40</v>
      </c>
      <c r="F738">
        <v>0</v>
      </c>
      <c r="G738">
        <v>0</v>
      </c>
      <c r="H738">
        <v>0</v>
      </c>
      <c r="I738">
        <v>1</v>
      </c>
      <c r="J738">
        <v>0</v>
      </c>
      <c r="K738">
        <v>0</v>
      </c>
      <c r="L738">
        <v>1</v>
      </c>
      <c r="M738">
        <v>0</v>
      </c>
      <c r="N738">
        <v>0</v>
      </c>
      <c r="O738" t="s">
        <v>24</v>
      </c>
      <c r="P738">
        <f>VLOOKUP($A738,[2]marketing!$A$1:$I$2221,2,FALSE)</f>
        <v>0</v>
      </c>
      <c r="Q738">
        <f>VLOOKUP($A738,[2]marketing!$A$1:$I$2221,3,FALSE)</f>
        <v>0</v>
      </c>
      <c r="R738">
        <f>VLOOKUP($A738,[2]marketing!$A$1:$I$2221,4,FALSE)</f>
        <v>0</v>
      </c>
      <c r="S738">
        <f>VLOOKUP($A738,[2]marketing!$A$1:$I$2221,5,FALSE)</f>
        <v>0</v>
      </c>
      <c r="T738">
        <f>VLOOKUP($A738,[2]marketing!$A$1:$I$2221,6,FALSE)</f>
        <v>0</v>
      </c>
      <c r="U738">
        <f>VLOOKUP($A738,[2]marketing!$A$1:$I$2221,7,FALSE)</f>
        <v>0</v>
      </c>
      <c r="V738">
        <f>VLOOKUP($A738,[2]marketing!$A$1:$I$2221,8,FALSE)</f>
        <v>0</v>
      </c>
      <c r="W738" s="9">
        <f>VLOOKUP($A738,[2]marketing!$A$1:$I$2221,9,FALSE)</f>
        <v>44051</v>
      </c>
    </row>
    <row r="739" spans="1:23">
      <c r="A739">
        <v>1125</v>
      </c>
      <c r="B739">
        <v>162981</v>
      </c>
      <c r="C739">
        <v>0</v>
      </c>
      <c r="D739">
        <v>0</v>
      </c>
      <c r="E739">
        <v>53</v>
      </c>
      <c r="F739">
        <v>0</v>
      </c>
      <c r="G739">
        <v>0</v>
      </c>
      <c r="H739">
        <v>0</v>
      </c>
      <c r="I739">
        <v>1</v>
      </c>
      <c r="J739">
        <v>0</v>
      </c>
      <c r="K739">
        <v>0</v>
      </c>
      <c r="L739">
        <v>0</v>
      </c>
      <c r="M739">
        <v>0</v>
      </c>
      <c r="N739">
        <v>1</v>
      </c>
      <c r="O739" t="s">
        <v>24</v>
      </c>
      <c r="P739">
        <f>VLOOKUP($A739,[2]marketing!$A$1:$I$2221,2,FALSE)</f>
        <v>0</v>
      </c>
      <c r="Q739">
        <f>VLOOKUP($A739,[2]marketing!$A$1:$I$2221,3,FALSE)</f>
        <v>1</v>
      </c>
      <c r="R739">
        <f>VLOOKUP($A739,[2]marketing!$A$1:$I$2221,4,FALSE)</f>
        <v>0</v>
      </c>
      <c r="S739">
        <f>VLOOKUP($A739,[2]marketing!$A$1:$I$2221,5,FALSE)</f>
        <v>0</v>
      </c>
      <c r="T739">
        <f>VLOOKUP($A739,[2]marketing!$A$1:$I$2221,6,FALSE)</f>
        <v>0</v>
      </c>
      <c r="U739">
        <f>VLOOKUP($A739,[2]marketing!$A$1:$I$2221,7,FALSE)</f>
        <v>0</v>
      </c>
      <c r="V739">
        <f>VLOOKUP($A739,[2]marketing!$A$1:$I$2221,8,FALSE)</f>
        <v>0</v>
      </c>
      <c r="W739" s="9">
        <f>VLOOKUP($A739,[2]marketing!$A$1:$I$2221,9,FALSE)</f>
        <v>43699</v>
      </c>
    </row>
    <row r="740" spans="1:23">
      <c r="A740">
        <v>2237</v>
      </c>
      <c r="B740">
        <v>162972</v>
      </c>
      <c r="C740">
        <v>0</v>
      </c>
      <c r="D740">
        <v>1</v>
      </c>
      <c r="E740">
        <v>65</v>
      </c>
      <c r="F740">
        <v>0</v>
      </c>
      <c r="G740">
        <v>1</v>
      </c>
      <c r="H740">
        <v>0</v>
      </c>
      <c r="I740">
        <v>0</v>
      </c>
      <c r="J740">
        <v>0</v>
      </c>
      <c r="K740">
        <v>0</v>
      </c>
      <c r="L740">
        <v>0</v>
      </c>
      <c r="M740">
        <v>0</v>
      </c>
      <c r="N740">
        <v>0</v>
      </c>
      <c r="O740" t="s">
        <v>23</v>
      </c>
      <c r="P740">
        <f>VLOOKUP($A740,[2]marketing!$A$1:$I$2221,2,FALSE)</f>
        <v>0</v>
      </c>
      <c r="Q740">
        <f>VLOOKUP($A740,[2]marketing!$A$1:$I$2221,3,FALSE)</f>
        <v>0</v>
      </c>
      <c r="R740">
        <f>VLOOKUP($A740,[2]marketing!$A$1:$I$2221,4,FALSE)</f>
        <v>0</v>
      </c>
      <c r="S740">
        <f>VLOOKUP($A740,[2]marketing!$A$1:$I$2221,5,FALSE)</f>
        <v>0</v>
      </c>
      <c r="T740">
        <f>VLOOKUP($A740,[2]marketing!$A$1:$I$2221,6,FALSE)</f>
        <v>0</v>
      </c>
      <c r="U740">
        <f>VLOOKUP($A740,[2]marketing!$A$1:$I$2221,7,FALSE)</f>
        <v>0</v>
      </c>
      <c r="V740">
        <f>VLOOKUP($A740,[2]marketing!$A$1:$I$2221,8,FALSE)</f>
        <v>1</v>
      </c>
      <c r="W740" s="9">
        <f>VLOOKUP($A740,[2]marketing!$A$1:$I$2221,9,FALSE)</f>
        <v>43473</v>
      </c>
    </row>
    <row r="741" spans="1:23">
      <c r="A741">
        <v>2813</v>
      </c>
      <c r="B741">
        <v>162972</v>
      </c>
      <c r="C741">
        <v>0</v>
      </c>
      <c r="D741">
        <v>1</v>
      </c>
      <c r="E741">
        <v>65</v>
      </c>
      <c r="F741">
        <v>0</v>
      </c>
      <c r="G741">
        <v>1</v>
      </c>
      <c r="H741">
        <v>0</v>
      </c>
      <c r="I741">
        <v>0</v>
      </c>
      <c r="J741">
        <v>0</v>
      </c>
      <c r="K741">
        <v>0</v>
      </c>
      <c r="L741">
        <v>0</v>
      </c>
      <c r="M741">
        <v>0</v>
      </c>
      <c r="N741">
        <v>0</v>
      </c>
      <c r="O741" t="s">
        <v>23</v>
      </c>
      <c r="P741">
        <f>VLOOKUP($A741,[2]marketing!$A$1:$I$2221,2,FALSE)</f>
        <v>0</v>
      </c>
      <c r="Q741">
        <f>VLOOKUP($A741,[2]marketing!$A$1:$I$2221,3,FALSE)</f>
        <v>0</v>
      </c>
      <c r="R741">
        <f>VLOOKUP($A741,[2]marketing!$A$1:$I$2221,4,FALSE)</f>
        <v>0</v>
      </c>
      <c r="S741">
        <f>VLOOKUP($A741,[2]marketing!$A$1:$I$2221,5,FALSE)</f>
        <v>0</v>
      </c>
      <c r="T741">
        <f>VLOOKUP($A741,[2]marketing!$A$1:$I$2221,6,FALSE)</f>
        <v>0</v>
      </c>
      <c r="U741">
        <f>VLOOKUP($A741,[2]marketing!$A$1:$I$2221,7,FALSE)</f>
        <v>0</v>
      </c>
      <c r="V741">
        <f>VLOOKUP($A741,[2]marketing!$A$1:$I$2221,8,FALSE)</f>
        <v>0</v>
      </c>
      <c r="W741" s="9">
        <f>VLOOKUP($A741,[2]marketing!$A$1:$I$2221,9,FALSE)</f>
        <v>43473</v>
      </c>
    </row>
    <row r="742" spans="1:23">
      <c r="A742">
        <v>2735</v>
      </c>
      <c r="B742">
        <v>162905</v>
      </c>
      <c r="C742">
        <v>0</v>
      </c>
      <c r="D742">
        <v>1</v>
      </c>
      <c r="E742">
        <v>56</v>
      </c>
      <c r="F742">
        <v>0</v>
      </c>
      <c r="G742">
        <v>1</v>
      </c>
      <c r="H742">
        <v>0</v>
      </c>
      <c r="I742">
        <v>0</v>
      </c>
      <c r="J742">
        <v>0</v>
      </c>
      <c r="K742">
        <v>0</v>
      </c>
      <c r="L742">
        <v>0</v>
      </c>
      <c r="M742">
        <v>0</v>
      </c>
      <c r="N742">
        <v>0</v>
      </c>
      <c r="O742" t="s">
        <v>23</v>
      </c>
      <c r="P742">
        <f>VLOOKUP($A742,[2]marketing!$A$1:$I$2221,2,FALSE)</f>
        <v>0</v>
      </c>
      <c r="Q742">
        <f>VLOOKUP($A742,[2]marketing!$A$1:$I$2221,3,FALSE)</f>
        <v>0</v>
      </c>
      <c r="R742">
        <f>VLOOKUP($A742,[2]marketing!$A$1:$I$2221,4,FALSE)</f>
        <v>0</v>
      </c>
      <c r="S742">
        <f>VLOOKUP($A742,[2]marketing!$A$1:$I$2221,5,FALSE)</f>
        <v>0</v>
      </c>
      <c r="T742">
        <f>VLOOKUP($A742,[2]marketing!$A$1:$I$2221,6,FALSE)</f>
        <v>0</v>
      </c>
      <c r="U742">
        <f>VLOOKUP($A742,[2]marketing!$A$1:$I$2221,7,FALSE)</f>
        <v>0</v>
      </c>
      <c r="V742">
        <f>VLOOKUP($A742,[2]marketing!$A$1:$I$2221,8,FALSE)</f>
        <v>0</v>
      </c>
      <c r="W742" s="9">
        <f>VLOOKUP($A742,[2]marketing!$A$1:$I$2221,9,FALSE)</f>
        <v>43876</v>
      </c>
    </row>
    <row r="743" spans="1:23">
      <c r="A743">
        <v>1720</v>
      </c>
      <c r="B743">
        <v>162882</v>
      </c>
      <c r="C743">
        <v>0</v>
      </c>
      <c r="D743">
        <v>1</v>
      </c>
      <c r="E743">
        <v>51</v>
      </c>
      <c r="F743">
        <v>0</v>
      </c>
      <c r="G743">
        <v>0</v>
      </c>
      <c r="H743">
        <v>0</v>
      </c>
      <c r="I743">
        <v>1</v>
      </c>
      <c r="J743">
        <v>0</v>
      </c>
      <c r="K743">
        <v>0</v>
      </c>
      <c r="L743">
        <v>1</v>
      </c>
      <c r="M743">
        <v>0</v>
      </c>
      <c r="N743">
        <v>0</v>
      </c>
      <c r="O743" t="s">
        <v>28</v>
      </c>
      <c r="P743">
        <f>VLOOKUP($A743,[2]marketing!$A$1:$I$2221,2,FALSE)</f>
        <v>0</v>
      </c>
      <c r="Q743">
        <f>VLOOKUP($A743,[2]marketing!$A$1:$I$2221,3,FALSE)</f>
        <v>0</v>
      </c>
      <c r="R743">
        <f>VLOOKUP($A743,[2]marketing!$A$1:$I$2221,4,FALSE)</f>
        <v>0</v>
      </c>
      <c r="S743">
        <f>VLOOKUP($A743,[2]marketing!$A$1:$I$2221,5,FALSE)</f>
        <v>0</v>
      </c>
      <c r="T743">
        <f>VLOOKUP($A743,[2]marketing!$A$1:$I$2221,6,FALSE)</f>
        <v>0</v>
      </c>
      <c r="U743">
        <f>VLOOKUP($A743,[2]marketing!$A$1:$I$2221,7,FALSE)</f>
        <v>0</v>
      </c>
      <c r="V743">
        <f>VLOOKUP($A743,[2]marketing!$A$1:$I$2221,8,FALSE)</f>
        <v>0</v>
      </c>
      <c r="W743" s="9">
        <f>VLOOKUP($A743,[2]marketing!$A$1:$I$2221,9,FALSE)</f>
        <v>43479</v>
      </c>
    </row>
    <row r="744" spans="1:23">
      <c r="A744">
        <v>3214</v>
      </c>
      <c r="B744">
        <v>162868</v>
      </c>
      <c r="C744">
        <v>0</v>
      </c>
      <c r="D744">
        <v>0</v>
      </c>
      <c r="E744">
        <v>34</v>
      </c>
      <c r="F744">
        <v>0</v>
      </c>
      <c r="G744">
        <v>0</v>
      </c>
      <c r="H744">
        <v>1</v>
      </c>
      <c r="I744">
        <v>0</v>
      </c>
      <c r="J744">
        <v>0</v>
      </c>
      <c r="K744">
        <v>0</v>
      </c>
      <c r="L744">
        <v>1</v>
      </c>
      <c r="M744">
        <v>0</v>
      </c>
      <c r="N744">
        <v>0</v>
      </c>
      <c r="O744" t="s">
        <v>28</v>
      </c>
      <c r="P744">
        <f>VLOOKUP($A744,[2]marketing!$A$1:$I$2221,2,FALSE)</f>
        <v>0</v>
      </c>
      <c r="Q744">
        <f>VLOOKUP($A744,[2]marketing!$A$1:$I$2221,3,FALSE)</f>
        <v>0</v>
      </c>
      <c r="R744">
        <f>VLOOKUP($A744,[2]marketing!$A$1:$I$2221,4,FALSE)</f>
        <v>0</v>
      </c>
      <c r="S744">
        <f>VLOOKUP($A744,[2]marketing!$A$1:$I$2221,5,FALSE)</f>
        <v>0</v>
      </c>
      <c r="T744">
        <f>VLOOKUP($A744,[2]marketing!$A$1:$I$2221,6,FALSE)</f>
        <v>0</v>
      </c>
      <c r="U744">
        <f>VLOOKUP($A744,[2]marketing!$A$1:$I$2221,7,FALSE)</f>
        <v>0</v>
      </c>
      <c r="V744">
        <f>VLOOKUP($A744,[2]marketing!$A$1:$I$2221,8,FALSE)</f>
        <v>0</v>
      </c>
      <c r="W744" s="9">
        <f>VLOOKUP($A744,[2]marketing!$A$1:$I$2221,9,FALSE)</f>
        <v>43487</v>
      </c>
    </row>
    <row r="745" spans="1:23">
      <c r="A745">
        <v>1625</v>
      </c>
      <c r="B745">
        <v>162859</v>
      </c>
      <c r="C745">
        <v>0</v>
      </c>
      <c r="D745">
        <v>1</v>
      </c>
      <c r="E745">
        <v>61</v>
      </c>
      <c r="F745">
        <v>1</v>
      </c>
      <c r="G745">
        <v>0</v>
      </c>
      <c r="H745">
        <v>0</v>
      </c>
      <c r="I745">
        <v>0</v>
      </c>
      <c r="J745">
        <v>0</v>
      </c>
      <c r="K745">
        <v>0</v>
      </c>
      <c r="L745">
        <v>0</v>
      </c>
      <c r="M745">
        <v>0</v>
      </c>
      <c r="N745">
        <v>1</v>
      </c>
      <c r="O745" t="s">
        <v>23</v>
      </c>
      <c r="P745">
        <f>VLOOKUP($A745,[2]marketing!$A$1:$I$2221,2,FALSE)</f>
        <v>0</v>
      </c>
      <c r="Q745">
        <f>VLOOKUP($A745,[2]marketing!$A$1:$I$2221,3,FALSE)</f>
        <v>0</v>
      </c>
      <c r="R745">
        <f>VLOOKUP($A745,[2]marketing!$A$1:$I$2221,4,FALSE)</f>
        <v>0</v>
      </c>
      <c r="S745">
        <f>VLOOKUP($A745,[2]marketing!$A$1:$I$2221,5,FALSE)</f>
        <v>0</v>
      </c>
      <c r="T745">
        <f>VLOOKUP($A745,[2]marketing!$A$1:$I$2221,6,FALSE)</f>
        <v>0</v>
      </c>
      <c r="U745">
        <f>VLOOKUP($A745,[2]marketing!$A$1:$I$2221,7,FALSE)</f>
        <v>0</v>
      </c>
      <c r="V745">
        <f>VLOOKUP($A745,[2]marketing!$A$1:$I$2221,8,FALSE)</f>
        <v>0</v>
      </c>
      <c r="W745" s="9">
        <f>VLOOKUP($A745,[2]marketing!$A$1:$I$2221,9,FALSE)</f>
        <v>43622</v>
      </c>
    </row>
    <row r="746" spans="1:23">
      <c r="A746">
        <v>1771</v>
      </c>
      <c r="B746">
        <v>162847</v>
      </c>
      <c r="C746">
        <v>0</v>
      </c>
      <c r="D746">
        <v>0</v>
      </c>
      <c r="E746">
        <v>75</v>
      </c>
      <c r="F746">
        <v>0</v>
      </c>
      <c r="G746">
        <v>0</v>
      </c>
      <c r="H746">
        <v>0</v>
      </c>
      <c r="I746">
        <v>1</v>
      </c>
      <c r="J746">
        <v>0</v>
      </c>
      <c r="K746">
        <v>0</v>
      </c>
      <c r="L746">
        <v>0</v>
      </c>
      <c r="M746">
        <v>1</v>
      </c>
      <c r="N746">
        <v>0</v>
      </c>
      <c r="O746" t="s">
        <v>26</v>
      </c>
      <c r="P746">
        <f>VLOOKUP($A746,[2]marketing!$A$1:$I$2221,2,FALSE)</f>
        <v>0</v>
      </c>
      <c r="Q746">
        <f>VLOOKUP($A746,[2]marketing!$A$1:$I$2221,3,FALSE)</f>
        <v>0</v>
      </c>
      <c r="R746">
        <f>VLOOKUP($A746,[2]marketing!$A$1:$I$2221,4,FALSE)</f>
        <v>0</v>
      </c>
      <c r="S746">
        <f>VLOOKUP($A746,[2]marketing!$A$1:$I$2221,5,FALSE)</f>
        <v>0</v>
      </c>
      <c r="T746">
        <f>VLOOKUP($A746,[2]marketing!$A$1:$I$2221,6,FALSE)</f>
        <v>0</v>
      </c>
      <c r="U746">
        <f>VLOOKUP($A746,[2]marketing!$A$1:$I$2221,7,FALSE)</f>
        <v>0</v>
      </c>
      <c r="V746">
        <f>VLOOKUP($A746,[2]marketing!$A$1:$I$2221,8,FALSE)</f>
        <v>0</v>
      </c>
      <c r="W746" s="9">
        <f>VLOOKUP($A746,[2]marketing!$A$1:$I$2221,9,FALSE)</f>
        <v>43638</v>
      </c>
    </row>
    <row r="747" spans="1:23">
      <c r="A747">
        <v>2041</v>
      </c>
      <c r="B747">
        <v>162845</v>
      </c>
      <c r="C747">
        <v>1</v>
      </c>
      <c r="D747">
        <v>1</v>
      </c>
      <c r="E747">
        <v>71</v>
      </c>
      <c r="F747">
        <v>0</v>
      </c>
      <c r="G747">
        <v>1</v>
      </c>
      <c r="H747">
        <v>0</v>
      </c>
      <c r="I747">
        <v>0</v>
      </c>
      <c r="J747">
        <v>0</v>
      </c>
      <c r="K747">
        <v>0</v>
      </c>
      <c r="L747">
        <v>0</v>
      </c>
      <c r="M747">
        <v>1</v>
      </c>
      <c r="N747">
        <v>0</v>
      </c>
      <c r="O747" t="s">
        <v>26</v>
      </c>
      <c r="P747">
        <f>VLOOKUP($A747,[2]marketing!$A$1:$I$2221,2,FALSE)</f>
        <v>0</v>
      </c>
      <c r="Q747">
        <f>VLOOKUP($A747,[2]marketing!$A$1:$I$2221,3,FALSE)</f>
        <v>1</v>
      </c>
      <c r="R747">
        <f>VLOOKUP($A747,[2]marketing!$A$1:$I$2221,4,FALSE)</f>
        <v>0</v>
      </c>
      <c r="S747">
        <f>VLOOKUP($A747,[2]marketing!$A$1:$I$2221,5,FALSE)</f>
        <v>0</v>
      </c>
      <c r="T747">
        <f>VLOOKUP($A747,[2]marketing!$A$1:$I$2221,6,FALSE)</f>
        <v>0</v>
      </c>
      <c r="U747">
        <f>VLOOKUP($A747,[2]marketing!$A$1:$I$2221,7,FALSE)</f>
        <v>0</v>
      </c>
      <c r="V747">
        <f>VLOOKUP($A747,[2]marketing!$A$1:$I$2221,8,FALSE)</f>
        <v>0</v>
      </c>
      <c r="W747" s="9">
        <f>VLOOKUP($A747,[2]marketing!$A$1:$I$2221,9,FALSE)</f>
        <v>43532</v>
      </c>
    </row>
    <row r="748" spans="1:23">
      <c r="A748">
        <v>2322</v>
      </c>
      <c r="B748">
        <v>162845</v>
      </c>
      <c r="C748">
        <v>1</v>
      </c>
      <c r="D748">
        <v>1</v>
      </c>
      <c r="E748">
        <v>71</v>
      </c>
      <c r="F748">
        <v>0</v>
      </c>
      <c r="G748">
        <v>1</v>
      </c>
      <c r="H748">
        <v>0</v>
      </c>
      <c r="I748">
        <v>0</v>
      </c>
      <c r="J748">
        <v>0</v>
      </c>
      <c r="K748">
        <v>0</v>
      </c>
      <c r="L748">
        <v>0</v>
      </c>
      <c r="M748">
        <v>1</v>
      </c>
      <c r="N748">
        <v>0</v>
      </c>
      <c r="O748" t="s">
        <v>25</v>
      </c>
      <c r="P748">
        <f>VLOOKUP($A748,[2]marketing!$A$1:$I$2221,2,FALSE)</f>
        <v>0</v>
      </c>
      <c r="Q748">
        <f>VLOOKUP($A748,[2]marketing!$A$1:$I$2221,3,FALSE)</f>
        <v>1</v>
      </c>
      <c r="R748">
        <f>VLOOKUP($A748,[2]marketing!$A$1:$I$2221,4,FALSE)</f>
        <v>0</v>
      </c>
      <c r="S748">
        <f>VLOOKUP($A748,[2]marketing!$A$1:$I$2221,5,FALSE)</f>
        <v>0</v>
      </c>
      <c r="T748">
        <f>VLOOKUP($A748,[2]marketing!$A$1:$I$2221,6,FALSE)</f>
        <v>0</v>
      </c>
      <c r="U748">
        <f>VLOOKUP($A748,[2]marketing!$A$1:$I$2221,7,FALSE)</f>
        <v>0</v>
      </c>
      <c r="V748">
        <f>VLOOKUP($A748,[2]marketing!$A$1:$I$2221,8,FALSE)</f>
        <v>1</v>
      </c>
      <c r="W748" s="9">
        <f>VLOOKUP($A748,[2]marketing!$A$1:$I$2221,9,FALSE)</f>
        <v>43532</v>
      </c>
    </row>
    <row r="749" spans="1:23">
      <c r="A749">
        <v>1896</v>
      </c>
      <c r="B749">
        <v>162820</v>
      </c>
      <c r="C749">
        <v>0</v>
      </c>
      <c r="D749">
        <v>0</v>
      </c>
      <c r="E749">
        <v>66</v>
      </c>
      <c r="F749">
        <v>0</v>
      </c>
      <c r="G749">
        <v>1</v>
      </c>
      <c r="H749">
        <v>0</v>
      </c>
      <c r="I749">
        <v>0</v>
      </c>
      <c r="J749">
        <v>0</v>
      </c>
      <c r="K749">
        <v>0</v>
      </c>
      <c r="L749">
        <v>1</v>
      </c>
      <c r="M749">
        <v>0</v>
      </c>
      <c r="N749">
        <v>0</v>
      </c>
      <c r="O749" t="s">
        <v>25</v>
      </c>
      <c r="P749">
        <f>VLOOKUP($A749,[2]marketing!$A$1:$I$2221,2,FALSE)</f>
        <v>0</v>
      </c>
      <c r="Q749">
        <f>VLOOKUP($A749,[2]marketing!$A$1:$I$2221,3,FALSE)</f>
        <v>0</v>
      </c>
      <c r="R749">
        <f>VLOOKUP($A749,[2]marketing!$A$1:$I$2221,4,FALSE)</f>
        <v>0</v>
      </c>
      <c r="S749">
        <f>VLOOKUP($A749,[2]marketing!$A$1:$I$2221,5,FALSE)</f>
        <v>0</v>
      </c>
      <c r="T749">
        <f>VLOOKUP($A749,[2]marketing!$A$1:$I$2221,6,FALSE)</f>
        <v>0</v>
      </c>
      <c r="U749">
        <f>VLOOKUP($A749,[2]marketing!$A$1:$I$2221,7,FALSE)</f>
        <v>0</v>
      </c>
      <c r="V749">
        <f>VLOOKUP($A749,[2]marketing!$A$1:$I$2221,8,FALSE)</f>
        <v>0</v>
      </c>
      <c r="W749" s="9">
        <f>VLOOKUP($A749,[2]marketing!$A$1:$I$2221,9,FALSE)</f>
        <v>43754</v>
      </c>
    </row>
    <row r="750" spans="1:23">
      <c r="A750">
        <v>2880</v>
      </c>
      <c r="B750">
        <v>162820</v>
      </c>
      <c r="C750">
        <v>0</v>
      </c>
      <c r="D750">
        <v>0</v>
      </c>
      <c r="E750">
        <v>66</v>
      </c>
      <c r="F750">
        <v>0</v>
      </c>
      <c r="G750">
        <v>1</v>
      </c>
      <c r="H750">
        <v>0</v>
      </c>
      <c r="I750">
        <v>0</v>
      </c>
      <c r="J750">
        <v>0</v>
      </c>
      <c r="K750">
        <v>0</v>
      </c>
      <c r="L750">
        <v>1</v>
      </c>
      <c r="M750">
        <v>0</v>
      </c>
      <c r="N750">
        <v>0</v>
      </c>
      <c r="O750" t="s">
        <v>25</v>
      </c>
      <c r="P750">
        <f>VLOOKUP($A750,[2]marketing!$A$1:$I$2221,2,FALSE)</f>
        <v>0</v>
      </c>
      <c r="Q750">
        <f>VLOOKUP($A750,[2]marketing!$A$1:$I$2221,3,FALSE)</f>
        <v>0</v>
      </c>
      <c r="R750">
        <f>VLOOKUP($A750,[2]marketing!$A$1:$I$2221,4,FALSE)</f>
        <v>0</v>
      </c>
      <c r="S750">
        <f>VLOOKUP($A750,[2]marketing!$A$1:$I$2221,5,FALSE)</f>
        <v>0</v>
      </c>
      <c r="T750">
        <f>VLOOKUP($A750,[2]marketing!$A$1:$I$2221,6,FALSE)</f>
        <v>0</v>
      </c>
      <c r="U750">
        <f>VLOOKUP($A750,[2]marketing!$A$1:$I$2221,7,FALSE)</f>
        <v>0</v>
      </c>
      <c r="V750">
        <f>VLOOKUP($A750,[2]marketing!$A$1:$I$2221,8,FALSE)</f>
        <v>0</v>
      </c>
      <c r="W750" s="9">
        <f>VLOOKUP($A750,[2]marketing!$A$1:$I$2221,9,FALSE)</f>
        <v>43754</v>
      </c>
    </row>
    <row r="751" spans="1:23">
      <c r="A751">
        <v>1585</v>
      </c>
      <c r="B751">
        <v>162807</v>
      </c>
      <c r="C751">
        <v>0</v>
      </c>
      <c r="D751">
        <v>1</v>
      </c>
      <c r="E751">
        <v>60</v>
      </c>
      <c r="F751">
        <v>0</v>
      </c>
      <c r="G751">
        <v>0</v>
      </c>
      <c r="H751">
        <v>0</v>
      </c>
      <c r="I751">
        <v>1</v>
      </c>
      <c r="J751">
        <v>0</v>
      </c>
      <c r="K751">
        <v>0</v>
      </c>
      <c r="L751">
        <v>1</v>
      </c>
      <c r="M751">
        <v>0</v>
      </c>
      <c r="N751">
        <v>0</v>
      </c>
      <c r="O751" t="s">
        <v>26</v>
      </c>
      <c r="P751">
        <f>VLOOKUP($A751,[2]marketing!$A$1:$I$2221,2,FALSE)</f>
        <v>0</v>
      </c>
      <c r="Q751">
        <f>VLOOKUP($A751,[2]marketing!$A$1:$I$2221,3,FALSE)</f>
        <v>0</v>
      </c>
      <c r="R751">
        <f>VLOOKUP($A751,[2]marketing!$A$1:$I$2221,4,FALSE)</f>
        <v>0</v>
      </c>
      <c r="S751">
        <f>VLOOKUP($A751,[2]marketing!$A$1:$I$2221,5,FALSE)</f>
        <v>0</v>
      </c>
      <c r="T751">
        <f>VLOOKUP($A751,[2]marketing!$A$1:$I$2221,6,FALSE)</f>
        <v>0</v>
      </c>
      <c r="U751">
        <f>VLOOKUP($A751,[2]marketing!$A$1:$I$2221,7,FALSE)</f>
        <v>0</v>
      </c>
      <c r="V751">
        <f>VLOOKUP($A751,[2]marketing!$A$1:$I$2221,8,FALSE)</f>
        <v>0</v>
      </c>
      <c r="W751" s="9">
        <f>VLOOKUP($A751,[2]marketing!$A$1:$I$2221,9,FALSE)</f>
        <v>43501</v>
      </c>
    </row>
    <row r="752" spans="1:23">
      <c r="A752">
        <v>2457</v>
      </c>
      <c r="B752">
        <v>162807</v>
      </c>
      <c r="C752">
        <v>0</v>
      </c>
      <c r="D752">
        <v>1</v>
      </c>
      <c r="E752">
        <v>60</v>
      </c>
      <c r="F752">
        <v>0</v>
      </c>
      <c r="G752">
        <v>0</v>
      </c>
      <c r="H752">
        <v>0</v>
      </c>
      <c r="I752">
        <v>1</v>
      </c>
      <c r="J752">
        <v>0</v>
      </c>
      <c r="K752">
        <v>0</v>
      </c>
      <c r="L752">
        <v>1</v>
      </c>
      <c r="M752">
        <v>0</v>
      </c>
      <c r="N752">
        <v>0</v>
      </c>
      <c r="O752" t="s">
        <v>24</v>
      </c>
      <c r="P752">
        <f>VLOOKUP($A752,[2]marketing!$A$1:$I$2221,2,FALSE)</f>
        <v>0</v>
      </c>
      <c r="Q752">
        <f>VLOOKUP($A752,[2]marketing!$A$1:$I$2221,3,FALSE)</f>
        <v>0</v>
      </c>
      <c r="R752">
        <f>VLOOKUP($A752,[2]marketing!$A$1:$I$2221,4,FALSE)</f>
        <v>0</v>
      </c>
      <c r="S752">
        <f>VLOOKUP($A752,[2]marketing!$A$1:$I$2221,5,FALSE)</f>
        <v>0</v>
      </c>
      <c r="T752">
        <f>VLOOKUP($A752,[2]marketing!$A$1:$I$2221,6,FALSE)</f>
        <v>0</v>
      </c>
      <c r="U752">
        <f>VLOOKUP($A752,[2]marketing!$A$1:$I$2221,7,FALSE)</f>
        <v>0</v>
      </c>
      <c r="V752">
        <f>VLOOKUP($A752,[2]marketing!$A$1:$I$2221,8,FALSE)</f>
        <v>0</v>
      </c>
      <c r="W752" s="9">
        <f>VLOOKUP($A752,[2]marketing!$A$1:$I$2221,9,FALSE)</f>
        <v>43501</v>
      </c>
    </row>
    <row r="753" spans="1:23">
      <c r="A753">
        <v>2858</v>
      </c>
      <c r="B753">
        <v>162772</v>
      </c>
      <c r="C753">
        <v>0</v>
      </c>
      <c r="D753">
        <v>1</v>
      </c>
      <c r="E753">
        <v>51</v>
      </c>
      <c r="F753">
        <v>0</v>
      </c>
      <c r="G753">
        <v>0</v>
      </c>
      <c r="H753">
        <v>1</v>
      </c>
      <c r="I753">
        <v>0</v>
      </c>
      <c r="J753">
        <v>0</v>
      </c>
      <c r="K753">
        <v>0</v>
      </c>
      <c r="L753">
        <v>0</v>
      </c>
      <c r="M753">
        <v>1</v>
      </c>
      <c r="N753">
        <v>0</v>
      </c>
      <c r="O753" t="s">
        <v>27</v>
      </c>
      <c r="P753">
        <f>VLOOKUP($A753,[2]marketing!$A$1:$I$2221,2,FALSE)</f>
        <v>0</v>
      </c>
      <c r="Q753">
        <f>VLOOKUP($A753,[2]marketing!$A$1:$I$2221,3,FALSE)</f>
        <v>1</v>
      </c>
      <c r="R753">
        <f>VLOOKUP($A753,[2]marketing!$A$1:$I$2221,4,FALSE)</f>
        <v>0</v>
      </c>
      <c r="S753">
        <f>VLOOKUP($A753,[2]marketing!$A$1:$I$2221,5,FALSE)</f>
        <v>0</v>
      </c>
      <c r="T753">
        <f>VLOOKUP($A753,[2]marketing!$A$1:$I$2221,6,FALSE)</f>
        <v>0</v>
      </c>
      <c r="U753">
        <f>VLOOKUP($A753,[2]marketing!$A$1:$I$2221,7,FALSE)</f>
        <v>0</v>
      </c>
      <c r="V753">
        <f>VLOOKUP($A753,[2]marketing!$A$1:$I$2221,8,FALSE)</f>
        <v>0</v>
      </c>
      <c r="W753" s="9">
        <f>VLOOKUP($A753,[2]marketing!$A$1:$I$2221,9,FALSE)</f>
        <v>43762</v>
      </c>
    </row>
    <row r="754" spans="1:23">
      <c r="A754">
        <v>1222</v>
      </c>
      <c r="B754">
        <v>162745</v>
      </c>
      <c r="C754">
        <v>0</v>
      </c>
      <c r="D754">
        <v>1</v>
      </c>
      <c r="E754">
        <v>55</v>
      </c>
      <c r="F754">
        <v>0</v>
      </c>
      <c r="G754">
        <v>1</v>
      </c>
      <c r="H754">
        <v>0</v>
      </c>
      <c r="I754">
        <v>0</v>
      </c>
      <c r="J754">
        <v>0</v>
      </c>
      <c r="K754">
        <v>0</v>
      </c>
      <c r="L754">
        <v>0</v>
      </c>
      <c r="M754">
        <v>0</v>
      </c>
      <c r="N754">
        <v>1</v>
      </c>
      <c r="O754" t="s">
        <v>28</v>
      </c>
      <c r="P754">
        <f>VLOOKUP($A754,[2]marketing!$A$1:$I$2221,2,FALSE)</f>
        <v>0</v>
      </c>
      <c r="Q754">
        <f>VLOOKUP($A754,[2]marketing!$A$1:$I$2221,3,FALSE)</f>
        <v>0</v>
      </c>
      <c r="R754">
        <f>VLOOKUP($A754,[2]marketing!$A$1:$I$2221,4,FALSE)</f>
        <v>0</v>
      </c>
      <c r="S754">
        <f>VLOOKUP($A754,[2]marketing!$A$1:$I$2221,5,FALSE)</f>
        <v>0</v>
      </c>
      <c r="T754">
        <f>VLOOKUP($A754,[2]marketing!$A$1:$I$2221,6,FALSE)</f>
        <v>0</v>
      </c>
      <c r="U754">
        <f>VLOOKUP($A754,[2]marketing!$A$1:$I$2221,7,FALSE)</f>
        <v>0</v>
      </c>
      <c r="V754">
        <f>VLOOKUP($A754,[2]marketing!$A$1:$I$2221,8,FALSE)</f>
        <v>0</v>
      </c>
      <c r="W754" s="9">
        <f>VLOOKUP($A754,[2]marketing!$A$1:$I$2221,9,FALSE)</f>
        <v>43705</v>
      </c>
    </row>
    <row r="755" spans="1:23">
      <c r="A755">
        <v>2146</v>
      </c>
      <c r="B755">
        <v>162710</v>
      </c>
      <c r="C755">
        <v>0</v>
      </c>
      <c r="D755">
        <v>1</v>
      </c>
      <c r="E755">
        <v>48</v>
      </c>
      <c r="F755">
        <v>0</v>
      </c>
      <c r="G755">
        <v>1</v>
      </c>
      <c r="H755">
        <v>0</v>
      </c>
      <c r="I755">
        <v>0</v>
      </c>
      <c r="J755">
        <v>0</v>
      </c>
      <c r="K755">
        <v>0</v>
      </c>
      <c r="L755">
        <v>1</v>
      </c>
      <c r="M755">
        <v>0</v>
      </c>
      <c r="N755">
        <v>0</v>
      </c>
      <c r="O755" t="s">
        <v>28</v>
      </c>
      <c r="P755">
        <f>VLOOKUP($A755,[2]marketing!$A$1:$I$2221,2,FALSE)</f>
        <v>0</v>
      </c>
      <c r="Q755">
        <f>VLOOKUP($A755,[2]marketing!$A$1:$I$2221,3,FALSE)</f>
        <v>0</v>
      </c>
      <c r="R755">
        <f>VLOOKUP($A755,[2]marketing!$A$1:$I$2221,4,FALSE)</f>
        <v>0</v>
      </c>
      <c r="S755">
        <f>VLOOKUP($A755,[2]marketing!$A$1:$I$2221,5,FALSE)</f>
        <v>0</v>
      </c>
      <c r="T755">
        <f>VLOOKUP($A755,[2]marketing!$A$1:$I$2221,6,FALSE)</f>
        <v>0</v>
      </c>
      <c r="U755">
        <f>VLOOKUP($A755,[2]marketing!$A$1:$I$2221,7,FALSE)</f>
        <v>0</v>
      </c>
      <c r="V755">
        <f>VLOOKUP($A755,[2]marketing!$A$1:$I$2221,8,FALSE)</f>
        <v>0</v>
      </c>
      <c r="W755" s="9">
        <f>VLOOKUP($A755,[2]marketing!$A$1:$I$2221,9,FALSE)</f>
        <v>43766</v>
      </c>
    </row>
    <row r="756" spans="1:23">
      <c r="A756">
        <v>2904</v>
      </c>
      <c r="B756">
        <v>162694</v>
      </c>
      <c r="C756">
        <v>1</v>
      </c>
      <c r="D756">
        <v>1</v>
      </c>
      <c r="E756">
        <v>55</v>
      </c>
      <c r="F756">
        <v>0</v>
      </c>
      <c r="G756">
        <v>1</v>
      </c>
      <c r="H756">
        <v>0</v>
      </c>
      <c r="I756">
        <v>0</v>
      </c>
      <c r="J756">
        <v>0</v>
      </c>
      <c r="K756">
        <v>0</v>
      </c>
      <c r="L756">
        <v>0</v>
      </c>
      <c r="M756">
        <v>1</v>
      </c>
      <c r="N756">
        <v>0</v>
      </c>
      <c r="O756" t="s">
        <v>25</v>
      </c>
      <c r="P756">
        <f>VLOOKUP($A756,[2]marketing!$A$1:$I$2221,2,FALSE)</f>
        <v>0</v>
      </c>
      <c r="Q756">
        <f>VLOOKUP($A756,[2]marketing!$A$1:$I$2221,3,FALSE)</f>
        <v>0</v>
      </c>
      <c r="R756">
        <f>VLOOKUP($A756,[2]marketing!$A$1:$I$2221,4,FALSE)</f>
        <v>0</v>
      </c>
      <c r="S756">
        <f>VLOOKUP($A756,[2]marketing!$A$1:$I$2221,5,FALSE)</f>
        <v>0</v>
      </c>
      <c r="T756">
        <f>VLOOKUP($A756,[2]marketing!$A$1:$I$2221,6,FALSE)</f>
        <v>0</v>
      </c>
      <c r="U756">
        <f>VLOOKUP($A756,[2]marketing!$A$1:$I$2221,7,FALSE)</f>
        <v>0</v>
      </c>
      <c r="V756">
        <f>VLOOKUP($A756,[2]marketing!$A$1:$I$2221,8,FALSE)</f>
        <v>0</v>
      </c>
      <c r="W756" s="9">
        <f>VLOOKUP($A756,[2]marketing!$A$1:$I$2221,9,FALSE)</f>
        <v>43791</v>
      </c>
    </row>
    <row r="757" spans="1:23">
      <c r="A757">
        <v>2632</v>
      </c>
      <c r="B757">
        <v>162670</v>
      </c>
      <c r="C757">
        <v>0</v>
      </c>
      <c r="D757">
        <v>1</v>
      </c>
      <c r="E757">
        <v>66</v>
      </c>
      <c r="F757">
        <v>0</v>
      </c>
      <c r="G757">
        <v>1</v>
      </c>
      <c r="H757">
        <v>0</v>
      </c>
      <c r="I757">
        <v>0</v>
      </c>
      <c r="J757">
        <v>0</v>
      </c>
      <c r="K757">
        <v>0</v>
      </c>
      <c r="L757">
        <v>0</v>
      </c>
      <c r="M757">
        <v>0</v>
      </c>
      <c r="N757">
        <v>1</v>
      </c>
      <c r="O757" t="s">
        <v>28</v>
      </c>
      <c r="P757">
        <f>VLOOKUP($A757,[2]marketing!$A$1:$I$2221,2,FALSE)</f>
        <v>0</v>
      </c>
      <c r="Q757">
        <f>VLOOKUP($A757,[2]marketing!$A$1:$I$2221,3,FALSE)</f>
        <v>0</v>
      </c>
      <c r="R757">
        <f>VLOOKUP($A757,[2]marketing!$A$1:$I$2221,4,FALSE)</f>
        <v>0</v>
      </c>
      <c r="S757">
        <f>VLOOKUP($A757,[2]marketing!$A$1:$I$2221,5,FALSE)</f>
        <v>0</v>
      </c>
      <c r="T757">
        <f>VLOOKUP($A757,[2]marketing!$A$1:$I$2221,6,FALSE)</f>
        <v>0</v>
      </c>
      <c r="U757">
        <f>VLOOKUP($A757,[2]marketing!$A$1:$I$2221,7,FALSE)</f>
        <v>0</v>
      </c>
      <c r="V757">
        <f>VLOOKUP($A757,[2]marketing!$A$1:$I$2221,8,FALSE)</f>
        <v>0</v>
      </c>
      <c r="W757" s="9">
        <f>VLOOKUP($A757,[2]marketing!$A$1:$I$2221,9,FALSE)</f>
        <v>44021</v>
      </c>
    </row>
    <row r="758" spans="1:23">
      <c r="A758">
        <v>3106</v>
      </c>
      <c r="B758">
        <v>162637</v>
      </c>
      <c r="C758">
        <v>0</v>
      </c>
      <c r="D758">
        <v>1</v>
      </c>
      <c r="E758">
        <v>66</v>
      </c>
      <c r="F758">
        <v>1</v>
      </c>
      <c r="G758">
        <v>0</v>
      </c>
      <c r="H758">
        <v>0</v>
      </c>
      <c r="I758">
        <v>0</v>
      </c>
      <c r="J758">
        <v>0</v>
      </c>
      <c r="K758">
        <v>0</v>
      </c>
      <c r="L758">
        <v>0</v>
      </c>
      <c r="M758">
        <v>1</v>
      </c>
      <c r="N758">
        <v>0</v>
      </c>
      <c r="O758" t="s">
        <v>28</v>
      </c>
      <c r="P758">
        <f>VLOOKUP($A758,[2]marketing!$A$1:$I$2221,2,FALSE)</f>
        <v>0</v>
      </c>
      <c r="Q758">
        <f>VLOOKUP($A758,[2]marketing!$A$1:$I$2221,3,FALSE)</f>
        <v>0</v>
      </c>
      <c r="R758">
        <f>VLOOKUP($A758,[2]marketing!$A$1:$I$2221,4,FALSE)</f>
        <v>0</v>
      </c>
      <c r="S758">
        <f>VLOOKUP($A758,[2]marketing!$A$1:$I$2221,5,FALSE)</f>
        <v>0</v>
      </c>
      <c r="T758">
        <f>VLOOKUP($A758,[2]marketing!$A$1:$I$2221,6,FALSE)</f>
        <v>0</v>
      </c>
      <c r="U758">
        <f>VLOOKUP($A758,[2]marketing!$A$1:$I$2221,7,FALSE)</f>
        <v>0</v>
      </c>
      <c r="V758">
        <f>VLOOKUP($A758,[2]marketing!$A$1:$I$2221,8,FALSE)</f>
        <v>0</v>
      </c>
      <c r="W758" s="9">
        <f>VLOOKUP($A758,[2]marketing!$A$1:$I$2221,9,FALSE)</f>
        <v>44048</v>
      </c>
    </row>
    <row r="759" spans="1:23">
      <c r="A759">
        <v>2795</v>
      </c>
      <c r="B759">
        <v>162568</v>
      </c>
      <c r="C759">
        <v>0</v>
      </c>
      <c r="D759">
        <v>1</v>
      </c>
      <c r="E759">
        <v>58</v>
      </c>
      <c r="F759">
        <v>0</v>
      </c>
      <c r="G759">
        <v>0</v>
      </c>
      <c r="H759">
        <v>0</v>
      </c>
      <c r="I759">
        <v>1</v>
      </c>
      <c r="J759">
        <v>0</v>
      </c>
      <c r="K759">
        <v>0</v>
      </c>
      <c r="L759">
        <v>1</v>
      </c>
      <c r="M759">
        <v>0</v>
      </c>
      <c r="N759">
        <v>0</v>
      </c>
      <c r="O759" t="s">
        <v>23</v>
      </c>
      <c r="P759">
        <f>VLOOKUP($A759,[2]marketing!$A$1:$I$2221,2,FALSE)</f>
        <v>0</v>
      </c>
      <c r="Q759">
        <f>VLOOKUP($A759,[2]marketing!$A$1:$I$2221,3,FALSE)</f>
        <v>0</v>
      </c>
      <c r="R759">
        <f>VLOOKUP($A759,[2]marketing!$A$1:$I$2221,4,FALSE)</f>
        <v>0</v>
      </c>
      <c r="S759">
        <f>VLOOKUP($A759,[2]marketing!$A$1:$I$2221,5,FALSE)</f>
        <v>1</v>
      </c>
      <c r="T759">
        <f>VLOOKUP($A759,[2]marketing!$A$1:$I$2221,6,FALSE)</f>
        <v>0</v>
      </c>
      <c r="U759">
        <f>VLOOKUP($A759,[2]marketing!$A$1:$I$2221,7,FALSE)</f>
        <v>0</v>
      </c>
      <c r="V759">
        <f>VLOOKUP($A759,[2]marketing!$A$1:$I$2221,8,FALSE)</f>
        <v>0</v>
      </c>
      <c r="W759" s="9">
        <f>VLOOKUP($A759,[2]marketing!$A$1:$I$2221,9,FALSE)</f>
        <v>44085</v>
      </c>
    </row>
    <row r="760" spans="1:23">
      <c r="A760">
        <v>1155</v>
      </c>
      <c r="B760">
        <v>162551</v>
      </c>
      <c r="C760">
        <v>0</v>
      </c>
      <c r="D760">
        <v>0</v>
      </c>
      <c r="E760">
        <v>67</v>
      </c>
      <c r="F760">
        <v>1</v>
      </c>
      <c r="G760">
        <v>0</v>
      </c>
      <c r="H760">
        <v>0</v>
      </c>
      <c r="I760">
        <v>0</v>
      </c>
      <c r="J760">
        <v>0</v>
      </c>
      <c r="K760">
        <v>0</v>
      </c>
      <c r="L760">
        <v>1</v>
      </c>
      <c r="M760">
        <v>0</v>
      </c>
      <c r="N760">
        <v>0</v>
      </c>
      <c r="O760" t="s">
        <v>24</v>
      </c>
      <c r="P760">
        <f>VLOOKUP($A760,[2]marketing!$A$1:$I$2221,2,FALSE)</f>
        <v>1</v>
      </c>
      <c r="Q760">
        <f>VLOOKUP($A760,[2]marketing!$A$1:$I$2221,3,FALSE)</f>
        <v>0</v>
      </c>
      <c r="R760">
        <f>VLOOKUP($A760,[2]marketing!$A$1:$I$2221,4,FALSE)</f>
        <v>0</v>
      </c>
      <c r="S760">
        <f>VLOOKUP($A760,[2]marketing!$A$1:$I$2221,5,FALSE)</f>
        <v>0</v>
      </c>
      <c r="T760">
        <f>VLOOKUP($A760,[2]marketing!$A$1:$I$2221,6,FALSE)</f>
        <v>0</v>
      </c>
      <c r="U760">
        <f>VLOOKUP($A760,[2]marketing!$A$1:$I$2221,7,FALSE)</f>
        <v>0</v>
      </c>
      <c r="V760">
        <f>VLOOKUP($A760,[2]marketing!$A$1:$I$2221,8,FALSE)</f>
        <v>0</v>
      </c>
      <c r="W760" s="9">
        <f>VLOOKUP($A760,[2]marketing!$A$1:$I$2221,9,FALSE)</f>
        <v>43945</v>
      </c>
    </row>
    <row r="761" spans="1:23">
      <c r="A761">
        <v>2771</v>
      </c>
      <c r="B761">
        <v>162535</v>
      </c>
      <c r="C761">
        <v>0</v>
      </c>
      <c r="D761">
        <v>1</v>
      </c>
      <c r="E761">
        <v>65</v>
      </c>
      <c r="F761">
        <v>0</v>
      </c>
      <c r="G761">
        <v>0</v>
      </c>
      <c r="H761">
        <v>1</v>
      </c>
      <c r="I761">
        <v>0</v>
      </c>
      <c r="J761">
        <v>0</v>
      </c>
      <c r="K761">
        <v>0</v>
      </c>
      <c r="L761">
        <v>1</v>
      </c>
      <c r="M761">
        <v>0</v>
      </c>
      <c r="N761">
        <v>0</v>
      </c>
      <c r="O761" t="s">
        <v>23</v>
      </c>
      <c r="P761">
        <f>VLOOKUP($A761,[2]marketing!$A$1:$I$2221,2,FALSE)</f>
        <v>0</v>
      </c>
      <c r="Q761">
        <f>VLOOKUP($A761,[2]marketing!$A$1:$I$2221,3,FALSE)</f>
        <v>0</v>
      </c>
      <c r="R761">
        <f>VLOOKUP($A761,[2]marketing!$A$1:$I$2221,4,FALSE)</f>
        <v>0</v>
      </c>
      <c r="S761">
        <f>VLOOKUP($A761,[2]marketing!$A$1:$I$2221,5,FALSE)</f>
        <v>0</v>
      </c>
      <c r="T761">
        <f>VLOOKUP($A761,[2]marketing!$A$1:$I$2221,6,FALSE)</f>
        <v>0</v>
      </c>
      <c r="U761">
        <f>VLOOKUP($A761,[2]marketing!$A$1:$I$2221,7,FALSE)</f>
        <v>0</v>
      </c>
      <c r="V761">
        <f>VLOOKUP($A761,[2]marketing!$A$1:$I$2221,8,FALSE)</f>
        <v>0</v>
      </c>
      <c r="W761" s="9">
        <f>VLOOKUP($A761,[2]marketing!$A$1:$I$2221,9,FALSE)</f>
        <v>43899</v>
      </c>
    </row>
    <row r="762" spans="1:23">
      <c r="A762">
        <v>1006</v>
      </c>
      <c r="B762">
        <v>162513</v>
      </c>
      <c r="C762">
        <v>0</v>
      </c>
      <c r="D762">
        <v>1</v>
      </c>
      <c r="E762">
        <v>53</v>
      </c>
      <c r="F762">
        <v>0</v>
      </c>
      <c r="G762">
        <v>0</v>
      </c>
      <c r="H762">
        <v>0</v>
      </c>
      <c r="I762">
        <v>1</v>
      </c>
      <c r="J762">
        <v>0</v>
      </c>
      <c r="K762">
        <v>0</v>
      </c>
      <c r="L762">
        <v>0</v>
      </c>
      <c r="M762">
        <v>1</v>
      </c>
      <c r="N762">
        <v>0</v>
      </c>
      <c r="O762" t="s">
        <v>28</v>
      </c>
      <c r="P762">
        <f>VLOOKUP($A762,[2]marketing!$A$1:$I$2221,2,FALSE)</f>
        <v>0</v>
      </c>
      <c r="Q762">
        <f>VLOOKUP($A762,[2]marketing!$A$1:$I$2221,3,FALSE)</f>
        <v>0</v>
      </c>
      <c r="R762">
        <f>VLOOKUP($A762,[2]marketing!$A$1:$I$2221,4,FALSE)</f>
        <v>0</v>
      </c>
      <c r="S762">
        <f>VLOOKUP($A762,[2]marketing!$A$1:$I$2221,5,FALSE)</f>
        <v>0</v>
      </c>
      <c r="T762">
        <f>VLOOKUP($A762,[2]marketing!$A$1:$I$2221,6,FALSE)</f>
        <v>0</v>
      </c>
      <c r="U762">
        <f>VLOOKUP($A762,[2]marketing!$A$1:$I$2221,7,FALSE)</f>
        <v>0</v>
      </c>
      <c r="V762">
        <f>VLOOKUP($A762,[2]marketing!$A$1:$I$2221,8,FALSE)</f>
        <v>0</v>
      </c>
      <c r="W762" s="9">
        <f>VLOOKUP($A762,[2]marketing!$A$1:$I$2221,9,FALSE)</f>
        <v>43875</v>
      </c>
    </row>
    <row r="763" spans="1:23">
      <c r="A763">
        <v>1459</v>
      </c>
      <c r="B763">
        <v>162503</v>
      </c>
      <c r="C763">
        <v>0</v>
      </c>
      <c r="D763">
        <v>1</v>
      </c>
      <c r="E763">
        <v>64</v>
      </c>
      <c r="F763">
        <v>0</v>
      </c>
      <c r="G763">
        <v>1</v>
      </c>
      <c r="H763">
        <v>0</v>
      </c>
      <c r="I763">
        <v>0</v>
      </c>
      <c r="J763">
        <v>0</v>
      </c>
      <c r="K763">
        <v>0</v>
      </c>
      <c r="L763">
        <v>1</v>
      </c>
      <c r="M763">
        <v>0</v>
      </c>
      <c r="N763">
        <v>0</v>
      </c>
      <c r="O763" t="s">
        <v>26</v>
      </c>
      <c r="P763">
        <f>VLOOKUP($A763,[2]marketing!$A$1:$I$2221,2,FALSE)</f>
        <v>0</v>
      </c>
      <c r="Q763">
        <f>VLOOKUP($A763,[2]marketing!$A$1:$I$2221,3,FALSE)</f>
        <v>0</v>
      </c>
      <c r="R763">
        <f>VLOOKUP($A763,[2]marketing!$A$1:$I$2221,4,FALSE)</f>
        <v>0</v>
      </c>
      <c r="S763">
        <f>VLOOKUP($A763,[2]marketing!$A$1:$I$2221,5,FALSE)</f>
        <v>0</v>
      </c>
      <c r="T763">
        <f>VLOOKUP($A763,[2]marketing!$A$1:$I$2221,6,FALSE)</f>
        <v>0</v>
      </c>
      <c r="U763">
        <f>VLOOKUP($A763,[2]marketing!$A$1:$I$2221,7,FALSE)</f>
        <v>0</v>
      </c>
      <c r="V763">
        <f>VLOOKUP($A763,[2]marketing!$A$1:$I$2221,8,FALSE)</f>
        <v>0</v>
      </c>
      <c r="W763" s="9">
        <f>VLOOKUP($A763,[2]marketing!$A$1:$I$2221,9,FALSE)</f>
        <v>43672</v>
      </c>
    </row>
    <row r="764" spans="1:23">
      <c r="A764">
        <v>1375</v>
      </c>
      <c r="B764">
        <v>162499</v>
      </c>
      <c r="C764">
        <v>1</v>
      </c>
      <c r="D764">
        <v>0</v>
      </c>
      <c r="E764">
        <v>41</v>
      </c>
      <c r="F764">
        <v>0</v>
      </c>
      <c r="G764">
        <v>0</v>
      </c>
      <c r="H764">
        <v>0</v>
      </c>
      <c r="I764">
        <v>1</v>
      </c>
      <c r="J764">
        <v>0</v>
      </c>
      <c r="K764">
        <v>0</v>
      </c>
      <c r="L764">
        <v>0</v>
      </c>
      <c r="M764">
        <v>1</v>
      </c>
      <c r="N764">
        <v>0</v>
      </c>
      <c r="O764" t="s">
        <v>26</v>
      </c>
      <c r="P764">
        <f>VLOOKUP($A764,[2]marketing!$A$1:$I$2221,2,FALSE)</f>
        <v>0</v>
      </c>
      <c r="Q764">
        <f>VLOOKUP($A764,[2]marketing!$A$1:$I$2221,3,FALSE)</f>
        <v>0</v>
      </c>
      <c r="R764">
        <f>VLOOKUP($A764,[2]marketing!$A$1:$I$2221,4,FALSE)</f>
        <v>0</v>
      </c>
      <c r="S764">
        <f>VLOOKUP($A764,[2]marketing!$A$1:$I$2221,5,FALSE)</f>
        <v>0</v>
      </c>
      <c r="T764">
        <f>VLOOKUP($A764,[2]marketing!$A$1:$I$2221,6,FALSE)</f>
        <v>0</v>
      </c>
      <c r="U764">
        <f>VLOOKUP($A764,[2]marketing!$A$1:$I$2221,7,FALSE)</f>
        <v>0</v>
      </c>
      <c r="V764">
        <f>VLOOKUP($A764,[2]marketing!$A$1:$I$2221,8,FALSE)</f>
        <v>0</v>
      </c>
      <c r="W764" s="9">
        <f>VLOOKUP($A764,[2]marketing!$A$1:$I$2221,9,FALSE)</f>
        <v>43966</v>
      </c>
    </row>
    <row r="765" spans="1:23">
      <c r="A765">
        <v>1547</v>
      </c>
      <c r="B765">
        <v>162466</v>
      </c>
      <c r="C765">
        <v>0</v>
      </c>
      <c r="D765">
        <v>1</v>
      </c>
      <c r="E765">
        <v>50</v>
      </c>
      <c r="F765">
        <v>0</v>
      </c>
      <c r="G765">
        <v>1</v>
      </c>
      <c r="H765">
        <v>0</v>
      </c>
      <c r="I765">
        <v>0</v>
      </c>
      <c r="J765">
        <v>0</v>
      </c>
      <c r="K765">
        <v>0</v>
      </c>
      <c r="L765">
        <v>0</v>
      </c>
      <c r="M765">
        <v>0</v>
      </c>
      <c r="N765">
        <v>0</v>
      </c>
      <c r="O765" t="s">
        <v>23</v>
      </c>
      <c r="P765">
        <f>VLOOKUP($A765,[2]marketing!$A$1:$I$2221,2,FALSE)</f>
        <v>0</v>
      </c>
      <c r="Q765">
        <f>VLOOKUP($A765,[2]marketing!$A$1:$I$2221,3,FALSE)</f>
        <v>0</v>
      </c>
      <c r="R765">
        <f>VLOOKUP($A765,[2]marketing!$A$1:$I$2221,4,FALSE)</f>
        <v>0</v>
      </c>
      <c r="S765">
        <f>VLOOKUP($A765,[2]marketing!$A$1:$I$2221,5,FALSE)</f>
        <v>0</v>
      </c>
      <c r="T765">
        <f>VLOOKUP($A765,[2]marketing!$A$1:$I$2221,6,FALSE)</f>
        <v>0</v>
      </c>
      <c r="U765">
        <f>VLOOKUP($A765,[2]marketing!$A$1:$I$2221,7,FALSE)</f>
        <v>0</v>
      </c>
      <c r="V765">
        <f>VLOOKUP($A765,[2]marketing!$A$1:$I$2221,8,FALSE)</f>
        <v>0</v>
      </c>
      <c r="W765" s="9">
        <f>VLOOKUP($A765,[2]marketing!$A$1:$I$2221,9,FALSE)</f>
        <v>44003</v>
      </c>
    </row>
    <row r="766" spans="1:23">
      <c r="A766">
        <v>1615</v>
      </c>
      <c r="B766">
        <v>162466</v>
      </c>
      <c r="C766">
        <v>0</v>
      </c>
      <c r="D766">
        <v>1</v>
      </c>
      <c r="E766">
        <v>50</v>
      </c>
      <c r="F766">
        <v>0</v>
      </c>
      <c r="G766">
        <v>1</v>
      </c>
      <c r="H766">
        <v>0</v>
      </c>
      <c r="I766">
        <v>0</v>
      </c>
      <c r="J766">
        <v>0</v>
      </c>
      <c r="K766">
        <v>0</v>
      </c>
      <c r="L766">
        <v>0</v>
      </c>
      <c r="M766">
        <v>0</v>
      </c>
      <c r="N766">
        <v>0</v>
      </c>
      <c r="O766" t="s">
        <v>26</v>
      </c>
      <c r="P766">
        <f>VLOOKUP($A766,[2]marketing!$A$1:$I$2221,2,FALSE)</f>
        <v>0</v>
      </c>
      <c r="Q766">
        <f>VLOOKUP($A766,[2]marketing!$A$1:$I$2221,3,FALSE)</f>
        <v>0</v>
      </c>
      <c r="R766">
        <f>VLOOKUP($A766,[2]marketing!$A$1:$I$2221,4,FALSE)</f>
        <v>0</v>
      </c>
      <c r="S766">
        <f>VLOOKUP($A766,[2]marketing!$A$1:$I$2221,5,FALSE)</f>
        <v>0</v>
      </c>
      <c r="T766">
        <f>VLOOKUP($A766,[2]marketing!$A$1:$I$2221,6,FALSE)</f>
        <v>0</v>
      </c>
      <c r="U766">
        <f>VLOOKUP($A766,[2]marketing!$A$1:$I$2221,7,FALSE)</f>
        <v>0</v>
      </c>
      <c r="V766">
        <f>VLOOKUP($A766,[2]marketing!$A$1:$I$2221,8,FALSE)</f>
        <v>0</v>
      </c>
      <c r="W766" s="9">
        <f>VLOOKUP($A766,[2]marketing!$A$1:$I$2221,9,FALSE)</f>
        <v>44003</v>
      </c>
    </row>
    <row r="767" spans="1:23">
      <c r="A767">
        <v>1852</v>
      </c>
      <c r="B767">
        <v>162450</v>
      </c>
      <c r="C767">
        <v>0</v>
      </c>
      <c r="D767">
        <v>1</v>
      </c>
      <c r="E767">
        <v>61</v>
      </c>
      <c r="F767">
        <v>0</v>
      </c>
      <c r="G767">
        <v>0</v>
      </c>
      <c r="H767">
        <v>1</v>
      </c>
      <c r="I767">
        <v>0</v>
      </c>
      <c r="J767">
        <v>0</v>
      </c>
      <c r="K767">
        <v>0</v>
      </c>
      <c r="L767">
        <v>1</v>
      </c>
      <c r="M767">
        <v>0</v>
      </c>
      <c r="N767">
        <v>0</v>
      </c>
      <c r="O767" t="s">
        <v>28</v>
      </c>
      <c r="P767">
        <f>VLOOKUP($A767,[2]marketing!$A$1:$I$2221,2,FALSE)</f>
        <v>0</v>
      </c>
      <c r="Q767">
        <f>VLOOKUP($A767,[2]marketing!$A$1:$I$2221,3,FALSE)</f>
        <v>1</v>
      </c>
      <c r="R767">
        <f>VLOOKUP($A767,[2]marketing!$A$1:$I$2221,4,FALSE)</f>
        <v>0</v>
      </c>
      <c r="S767">
        <f>VLOOKUP($A767,[2]marketing!$A$1:$I$2221,5,FALSE)</f>
        <v>0</v>
      </c>
      <c r="T767">
        <f>VLOOKUP($A767,[2]marketing!$A$1:$I$2221,6,FALSE)</f>
        <v>0</v>
      </c>
      <c r="U767">
        <f>VLOOKUP($A767,[2]marketing!$A$1:$I$2221,7,FALSE)</f>
        <v>0</v>
      </c>
      <c r="V767">
        <f>VLOOKUP($A767,[2]marketing!$A$1:$I$2221,8,FALSE)</f>
        <v>0</v>
      </c>
      <c r="W767" s="9">
        <f>VLOOKUP($A767,[2]marketing!$A$1:$I$2221,9,FALSE)</f>
        <v>43994</v>
      </c>
    </row>
    <row r="768" spans="1:23">
      <c r="A768">
        <v>2670</v>
      </c>
      <c r="B768">
        <v>162335</v>
      </c>
      <c r="C768">
        <v>0</v>
      </c>
      <c r="D768">
        <v>1</v>
      </c>
      <c r="E768">
        <v>68</v>
      </c>
      <c r="F768">
        <v>1</v>
      </c>
      <c r="G768">
        <v>0</v>
      </c>
      <c r="H768">
        <v>0</v>
      </c>
      <c r="I768">
        <v>0</v>
      </c>
      <c r="J768">
        <v>0</v>
      </c>
      <c r="K768">
        <v>0</v>
      </c>
      <c r="L768">
        <v>1</v>
      </c>
      <c r="M768">
        <v>0</v>
      </c>
      <c r="N768">
        <v>0</v>
      </c>
      <c r="O768" t="s">
        <v>25</v>
      </c>
      <c r="P768">
        <f>VLOOKUP($A768,[2]marketing!$A$1:$I$2221,2,FALSE)</f>
        <v>0</v>
      </c>
      <c r="Q768">
        <f>VLOOKUP($A768,[2]marketing!$A$1:$I$2221,3,FALSE)</f>
        <v>0</v>
      </c>
      <c r="R768">
        <f>VLOOKUP($A768,[2]marketing!$A$1:$I$2221,4,FALSE)</f>
        <v>0</v>
      </c>
      <c r="S768">
        <f>VLOOKUP($A768,[2]marketing!$A$1:$I$2221,5,FALSE)</f>
        <v>0</v>
      </c>
      <c r="T768">
        <f>VLOOKUP($A768,[2]marketing!$A$1:$I$2221,6,FALSE)</f>
        <v>0</v>
      </c>
      <c r="U768">
        <f>VLOOKUP($A768,[2]marketing!$A$1:$I$2221,7,FALSE)</f>
        <v>0</v>
      </c>
      <c r="V768">
        <f>VLOOKUP($A768,[2]marketing!$A$1:$I$2221,8,FALSE)</f>
        <v>0</v>
      </c>
      <c r="W768" s="9">
        <f>VLOOKUP($A768,[2]marketing!$A$1:$I$2221,9,FALSE)</f>
        <v>43766</v>
      </c>
    </row>
    <row r="769" spans="1:23">
      <c r="A769">
        <v>2174</v>
      </c>
      <c r="B769">
        <v>162307</v>
      </c>
      <c r="C769">
        <v>0</v>
      </c>
      <c r="D769">
        <v>1</v>
      </c>
      <c r="E769">
        <v>68</v>
      </c>
      <c r="F769">
        <v>0</v>
      </c>
      <c r="G769">
        <v>0</v>
      </c>
      <c r="H769">
        <v>1</v>
      </c>
      <c r="I769">
        <v>0</v>
      </c>
      <c r="J769">
        <v>0</v>
      </c>
      <c r="K769">
        <v>0</v>
      </c>
      <c r="L769">
        <v>1</v>
      </c>
      <c r="M769">
        <v>0</v>
      </c>
      <c r="N769">
        <v>0</v>
      </c>
      <c r="O769" t="s">
        <v>27</v>
      </c>
      <c r="P769">
        <f>VLOOKUP($A769,[2]marketing!$A$1:$I$2221,2,FALSE)</f>
        <v>0</v>
      </c>
      <c r="Q769">
        <f>VLOOKUP($A769,[2]marketing!$A$1:$I$2221,3,FALSE)</f>
        <v>0</v>
      </c>
      <c r="R769">
        <f>VLOOKUP($A769,[2]marketing!$A$1:$I$2221,4,FALSE)</f>
        <v>0</v>
      </c>
      <c r="S769">
        <f>VLOOKUP($A769,[2]marketing!$A$1:$I$2221,5,FALSE)</f>
        <v>0</v>
      </c>
      <c r="T769">
        <f>VLOOKUP($A769,[2]marketing!$A$1:$I$2221,6,FALSE)</f>
        <v>0</v>
      </c>
      <c r="U769">
        <f>VLOOKUP($A769,[2]marketing!$A$1:$I$2221,7,FALSE)</f>
        <v>0</v>
      </c>
      <c r="V769">
        <f>VLOOKUP($A769,[2]marketing!$A$1:$I$2221,8,FALSE)</f>
        <v>0</v>
      </c>
      <c r="W769" s="9">
        <f>VLOOKUP($A769,[2]marketing!$A$1:$I$2221,9,FALSE)</f>
        <v>44036</v>
      </c>
    </row>
    <row r="770" spans="1:23">
      <c r="A770">
        <v>1737</v>
      </c>
      <c r="B770">
        <v>162220</v>
      </c>
      <c r="C770">
        <v>0</v>
      </c>
      <c r="D770">
        <v>1</v>
      </c>
      <c r="E770">
        <v>48</v>
      </c>
      <c r="F770">
        <v>0</v>
      </c>
      <c r="G770">
        <v>0</v>
      </c>
      <c r="H770">
        <v>0</v>
      </c>
      <c r="I770">
        <v>1</v>
      </c>
      <c r="J770">
        <v>0</v>
      </c>
      <c r="K770">
        <v>0</v>
      </c>
      <c r="L770">
        <v>0</v>
      </c>
      <c r="M770">
        <v>0</v>
      </c>
      <c r="N770">
        <v>1</v>
      </c>
      <c r="O770" t="s">
        <v>24</v>
      </c>
      <c r="P770">
        <f>VLOOKUP($A770,[2]marketing!$A$1:$I$2221,2,FALSE)</f>
        <v>0</v>
      </c>
      <c r="Q770">
        <f>VLOOKUP($A770,[2]marketing!$A$1:$I$2221,3,FALSE)</f>
        <v>0</v>
      </c>
      <c r="R770">
        <f>VLOOKUP($A770,[2]marketing!$A$1:$I$2221,4,FALSE)</f>
        <v>0</v>
      </c>
      <c r="S770">
        <f>VLOOKUP($A770,[2]marketing!$A$1:$I$2221,5,FALSE)</f>
        <v>0</v>
      </c>
      <c r="T770">
        <f>VLOOKUP($A770,[2]marketing!$A$1:$I$2221,6,FALSE)</f>
        <v>0</v>
      </c>
      <c r="U770">
        <f>VLOOKUP($A770,[2]marketing!$A$1:$I$2221,7,FALSE)</f>
        <v>0</v>
      </c>
      <c r="V770">
        <f>VLOOKUP($A770,[2]marketing!$A$1:$I$2221,8,FALSE)</f>
        <v>1</v>
      </c>
      <c r="W770" s="9">
        <f>VLOOKUP($A770,[2]marketing!$A$1:$I$2221,9,FALSE)</f>
        <v>43481</v>
      </c>
    </row>
    <row r="771" spans="1:23">
      <c r="A771">
        <v>1320</v>
      </c>
      <c r="B771">
        <v>162204</v>
      </c>
      <c r="C771">
        <v>0</v>
      </c>
      <c r="D771">
        <v>2</v>
      </c>
      <c r="E771">
        <v>60</v>
      </c>
      <c r="F771">
        <v>1</v>
      </c>
      <c r="G771">
        <v>0</v>
      </c>
      <c r="H771">
        <v>0</v>
      </c>
      <c r="I771">
        <v>0</v>
      </c>
      <c r="J771">
        <v>0</v>
      </c>
      <c r="K771">
        <v>0</v>
      </c>
      <c r="L771">
        <v>1</v>
      </c>
      <c r="M771">
        <v>0</v>
      </c>
      <c r="N771">
        <v>0</v>
      </c>
      <c r="O771" t="s">
        <v>25</v>
      </c>
      <c r="P771">
        <f>VLOOKUP($A771,[2]marketing!$A$1:$I$2221,2,FALSE)</f>
        <v>0</v>
      </c>
      <c r="Q771">
        <f>VLOOKUP($A771,[2]marketing!$A$1:$I$2221,3,FALSE)</f>
        <v>0</v>
      </c>
      <c r="R771">
        <f>VLOOKUP($A771,[2]marketing!$A$1:$I$2221,4,FALSE)</f>
        <v>0</v>
      </c>
      <c r="S771">
        <f>VLOOKUP($A771,[2]marketing!$A$1:$I$2221,5,FALSE)</f>
        <v>0</v>
      </c>
      <c r="T771">
        <f>VLOOKUP($A771,[2]marketing!$A$1:$I$2221,6,FALSE)</f>
        <v>0</v>
      </c>
      <c r="U771">
        <f>VLOOKUP($A771,[2]marketing!$A$1:$I$2221,7,FALSE)</f>
        <v>0</v>
      </c>
      <c r="V771">
        <f>VLOOKUP($A771,[2]marketing!$A$1:$I$2221,8,FALSE)</f>
        <v>0</v>
      </c>
      <c r="W771" s="9">
        <f>VLOOKUP($A771,[2]marketing!$A$1:$I$2221,9,FALSE)</f>
        <v>43513</v>
      </c>
    </row>
    <row r="772" spans="1:23">
      <c r="A772">
        <v>1310</v>
      </c>
      <c r="B772">
        <v>162187</v>
      </c>
      <c r="C772">
        <v>0</v>
      </c>
      <c r="D772">
        <v>0</v>
      </c>
      <c r="E772">
        <v>63</v>
      </c>
      <c r="F772">
        <v>0</v>
      </c>
      <c r="G772">
        <v>1</v>
      </c>
      <c r="H772">
        <v>0</v>
      </c>
      <c r="I772">
        <v>0</v>
      </c>
      <c r="J772">
        <v>0</v>
      </c>
      <c r="K772">
        <v>0</v>
      </c>
      <c r="L772">
        <v>1</v>
      </c>
      <c r="M772">
        <v>0</v>
      </c>
      <c r="N772">
        <v>0</v>
      </c>
      <c r="O772" t="s">
        <v>27</v>
      </c>
      <c r="P772">
        <f>VLOOKUP($A772,[2]marketing!$A$1:$I$2221,2,FALSE)</f>
        <v>0</v>
      </c>
      <c r="Q772">
        <f>VLOOKUP($A772,[2]marketing!$A$1:$I$2221,3,FALSE)</f>
        <v>0</v>
      </c>
      <c r="R772">
        <f>VLOOKUP($A772,[2]marketing!$A$1:$I$2221,4,FALSE)</f>
        <v>0</v>
      </c>
      <c r="S772">
        <f>VLOOKUP($A772,[2]marketing!$A$1:$I$2221,5,FALSE)</f>
        <v>0</v>
      </c>
      <c r="T772">
        <f>VLOOKUP($A772,[2]marketing!$A$1:$I$2221,6,FALSE)</f>
        <v>0</v>
      </c>
      <c r="U772">
        <f>VLOOKUP($A772,[2]marketing!$A$1:$I$2221,7,FALSE)</f>
        <v>0</v>
      </c>
      <c r="V772">
        <f>VLOOKUP($A772,[2]marketing!$A$1:$I$2221,8,FALSE)</f>
        <v>0</v>
      </c>
      <c r="W772" s="9">
        <f>VLOOKUP($A772,[2]marketing!$A$1:$I$2221,9,FALSE)</f>
        <v>43809</v>
      </c>
    </row>
    <row r="773" spans="1:23">
      <c r="A773">
        <v>1345</v>
      </c>
      <c r="B773">
        <v>162187</v>
      </c>
      <c r="C773">
        <v>0</v>
      </c>
      <c r="D773">
        <v>1</v>
      </c>
      <c r="E773">
        <v>51</v>
      </c>
      <c r="F773">
        <v>0</v>
      </c>
      <c r="G773">
        <v>0</v>
      </c>
      <c r="H773">
        <v>0</v>
      </c>
      <c r="I773">
        <v>0</v>
      </c>
      <c r="J773">
        <v>1</v>
      </c>
      <c r="K773">
        <v>0</v>
      </c>
      <c r="L773">
        <v>0</v>
      </c>
      <c r="M773">
        <v>0</v>
      </c>
      <c r="N773">
        <v>1</v>
      </c>
      <c r="O773" t="s">
        <v>26</v>
      </c>
      <c r="P773">
        <f>VLOOKUP($A773,[2]marketing!$A$1:$I$2221,2,FALSE)</f>
        <v>0</v>
      </c>
      <c r="Q773">
        <f>VLOOKUP($A773,[2]marketing!$A$1:$I$2221,3,FALSE)</f>
        <v>0</v>
      </c>
      <c r="R773">
        <f>VLOOKUP($A773,[2]marketing!$A$1:$I$2221,4,FALSE)</f>
        <v>0</v>
      </c>
      <c r="S773">
        <f>VLOOKUP($A773,[2]marketing!$A$1:$I$2221,5,FALSE)</f>
        <v>0</v>
      </c>
      <c r="T773">
        <f>VLOOKUP($A773,[2]marketing!$A$1:$I$2221,6,FALSE)</f>
        <v>0</v>
      </c>
      <c r="U773">
        <f>VLOOKUP($A773,[2]marketing!$A$1:$I$2221,7,FALSE)</f>
        <v>0</v>
      </c>
      <c r="V773">
        <f>VLOOKUP($A773,[2]marketing!$A$1:$I$2221,8,FALSE)</f>
        <v>0</v>
      </c>
      <c r="W773" s="9">
        <f>VLOOKUP($A773,[2]marketing!$A$1:$I$2221,9,FALSE)</f>
        <v>44069</v>
      </c>
    </row>
    <row r="774" spans="1:23">
      <c r="A774">
        <v>2337</v>
      </c>
      <c r="B774">
        <v>162159</v>
      </c>
      <c r="C774">
        <v>0</v>
      </c>
      <c r="D774">
        <v>0</v>
      </c>
      <c r="E774">
        <v>74</v>
      </c>
      <c r="F774">
        <v>0</v>
      </c>
      <c r="G774">
        <v>0</v>
      </c>
      <c r="H774">
        <v>1</v>
      </c>
      <c r="I774">
        <v>0</v>
      </c>
      <c r="J774">
        <v>0</v>
      </c>
      <c r="K774">
        <v>0</v>
      </c>
      <c r="L774">
        <v>0</v>
      </c>
      <c r="M774">
        <v>0</v>
      </c>
      <c r="N774">
        <v>1</v>
      </c>
      <c r="O774" t="s">
        <v>24</v>
      </c>
      <c r="P774">
        <f>VLOOKUP($A774,[2]marketing!$A$1:$I$2221,2,FALSE)</f>
        <v>0</v>
      </c>
      <c r="Q774">
        <f>VLOOKUP($A774,[2]marketing!$A$1:$I$2221,3,FALSE)</f>
        <v>0</v>
      </c>
      <c r="R774">
        <f>VLOOKUP($A774,[2]marketing!$A$1:$I$2221,4,FALSE)</f>
        <v>0</v>
      </c>
      <c r="S774">
        <f>VLOOKUP($A774,[2]marketing!$A$1:$I$2221,5,FALSE)</f>
        <v>0</v>
      </c>
      <c r="T774">
        <f>VLOOKUP($A774,[2]marketing!$A$1:$I$2221,6,FALSE)</f>
        <v>0</v>
      </c>
      <c r="U774">
        <f>VLOOKUP($A774,[2]marketing!$A$1:$I$2221,7,FALSE)</f>
        <v>0</v>
      </c>
      <c r="V774">
        <f>VLOOKUP($A774,[2]marketing!$A$1:$I$2221,8,FALSE)</f>
        <v>0</v>
      </c>
      <c r="W774" s="9">
        <f>VLOOKUP($A774,[2]marketing!$A$1:$I$2221,9,FALSE)</f>
        <v>44106</v>
      </c>
    </row>
    <row r="775" spans="1:23">
      <c r="A775">
        <v>2328</v>
      </c>
      <c r="B775">
        <v>162061</v>
      </c>
      <c r="C775">
        <v>0</v>
      </c>
      <c r="D775">
        <v>1</v>
      </c>
      <c r="E775">
        <v>44</v>
      </c>
      <c r="F775">
        <v>0</v>
      </c>
      <c r="G775">
        <v>0</v>
      </c>
      <c r="H775">
        <v>0</v>
      </c>
      <c r="I775">
        <v>1</v>
      </c>
      <c r="J775">
        <v>0</v>
      </c>
      <c r="K775">
        <v>0</v>
      </c>
      <c r="L775">
        <v>1</v>
      </c>
      <c r="M775">
        <v>0</v>
      </c>
      <c r="N775">
        <v>0</v>
      </c>
      <c r="O775" t="s">
        <v>25</v>
      </c>
      <c r="P775">
        <f>VLOOKUP($A775,[2]marketing!$A$1:$I$2221,2,FALSE)</f>
        <v>0</v>
      </c>
      <c r="Q775">
        <f>VLOOKUP($A775,[2]marketing!$A$1:$I$2221,3,FALSE)</f>
        <v>1</v>
      </c>
      <c r="R775">
        <f>VLOOKUP($A775,[2]marketing!$A$1:$I$2221,4,FALSE)</f>
        <v>0</v>
      </c>
      <c r="S775">
        <f>VLOOKUP($A775,[2]marketing!$A$1:$I$2221,5,FALSE)</f>
        <v>0</v>
      </c>
      <c r="T775">
        <f>VLOOKUP($A775,[2]marketing!$A$1:$I$2221,6,FALSE)</f>
        <v>0</v>
      </c>
      <c r="U775">
        <f>VLOOKUP($A775,[2]marketing!$A$1:$I$2221,7,FALSE)</f>
        <v>0</v>
      </c>
      <c r="V775">
        <f>VLOOKUP($A775,[2]marketing!$A$1:$I$2221,8,FALSE)</f>
        <v>0</v>
      </c>
      <c r="W775" s="9">
        <f>VLOOKUP($A775,[2]marketing!$A$1:$I$2221,9,FALSE)</f>
        <v>43866</v>
      </c>
    </row>
    <row r="776" spans="1:23">
      <c r="A776">
        <v>1750</v>
      </c>
      <c r="B776">
        <v>162058</v>
      </c>
      <c r="C776">
        <v>0</v>
      </c>
      <c r="D776">
        <v>1</v>
      </c>
      <c r="E776">
        <v>64</v>
      </c>
      <c r="F776">
        <v>0</v>
      </c>
      <c r="G776">
        <v>1</v>
      </c>
      <c r="H776">
        <v>0</v>
      </c>
      <c r="I776">
        <v>0</v>
      </c>
      <c r="J776">
        <v>0</v>
      </c>
      <c r="K776">
        <v>0</v>
      </c>
      <c r="L776">
        <v>0</v>
      </c>
      <c r="M776">
        <v>1</v>
      </c>
      <c r="N776">
        <v>0</v>
      </c>
      <c r="O776" t="s">
        <v>28</v>
      </c>
      <c r="P776">
        <f>VLOOKUP($A776,[2]marketing!$A$1:$I$2221,2,FALSE)</f>
        <v>0</v>
      </c>
      <c r="Q776">
        <f>VLOOKUP($A776,[2]marketing!$A$1:$I$2221,3,FALSE)</f>
        <v>0</v>
      </c>
      <c r="R776">
        <f>VLOOKUP($A776,[2]marketing!$A$1:$I$2221,4,FALSE)</f>
        <v>0</v>
      </c>
      <c r="S776">
        <f>VLOOKUP($A776,[2]marketing!$A$1:$I$2221,5,FALSE)</f>
        <v>0</v>
      </c>
      <c r="T776">
        <f>VLOOKUP($A776,[2]marketing!$A$1:$I$2221,6,FALSE)</f>
        <v>0</v>
      </c>
      <c r="U776">
        <f>VLOOKUP($A776,[2]marketing!$A$1:$I$2221,7,FALSE)</f>
        <v>0</v>
      </c>
      <c r="V776">
        <f>VLOOKUP($A776,[2]marketing!$A$1:$I$2221,8,FALSE)</f>
        <v>0</v>
      </c>
      <c r="W776" s="9">
        <f>VLOOKUP($A776,[2]marketing!$A$1:$I$2221,9,FALSE)</f>
        <v>43769</v>
      </c>
    </row>
    <row r="777" spans="1:23">
      <c r="A777">
        <v>1462</v>
      </c>
      <c r="B777">
        <v>162010</v>
      </c>
      <c r="C777">
        <v>0</v>
      </c>
      <c r="D777">
        <v>1</v>
      </c>
      <c r="E777">
        <v>48</v>
      </c>
      <c r="F777">
        <v>0</v>
      </c>
      <c r="G777">
        <v>1</v>
      </c>
      <c r="H777">
        <v>0</v>
      </c>
      <c r="I777">
        <v>0</v>
      </c>
      <c r="J777">
        <v>0</v>
      </c>
      <c r="K777">
        <v>0</v>
      </c>
      <c r="L777">
        <v>0</v>
      </c>
      <c r="M777">
        <v>0</v>
      </c>
      <c r="N777">
        <v>1</v>
      </c>
      <c r="O777" t="s">
        <v>28</v>
      </c>
      <c r="P777">
        <f>VLOOKUP($A777,[2]marketing!$A$1:$I$2221,2,FALSE)</f>
        <v>0</v>
      </c>
      <c r="Q777">
        <f>VLOOKUP($A777,[2]marketing!$A$1:$I$2221,3,FALSE)</f>
        <v>0</v>
      </c>
      <c r="R777">
        <f>VLOOKUP($A777,[2]marketing!$A$1:$I$2221,4,FALSE)</f>
        <v>0</v>
      </c>
      <c r="S777">
        <f>VLOOKUP($A777,[2]marketing!$A$1:$I$2221,5,FALSE)</f>
        <v>0</v>
      </c>
      <c r="T777">
        <f>VLOOKUP($A777,[2]marketing!$A$1:$I$2221,6,FALSE)</f>
        <v>0</v>
      </c>
      <c r="U777">
        <f>VLOOKUP($A777,[2]marketing!$A$1:$I$2221,7,FALSE)</f>
        <v>0</v>
      </c>
      <c r="V777">
        <f>VLOOKUP($A777,[2]marketing!$A$1:$I$2221,8,FALSE)</f>
        <v>0</v>
      </c>
      <c r="W777" s="9">
        <f>VLOOKUP($A777,[2]marketing!$A$1:$I$2221,9,FALSE)</f>
        <v>43554</v>
      </c>
    </row>
    <row r="778" spans="1:23">
      <c r="A778">
        <v>2168</v>
      </c>
      <c r="B778">
        <v>162000</v>
      </c>
      <c r="C778">
        <v>0</v>
      </c>
      <c r="D778">
        <v>1</v>
      </c>
      <c r="E778">
        <v>68</v>
      </c>
      <c r="F778">
        <v>0</v>
      </c>
      <c r="G778">
        <v>0</v>
      </c>
      <c r="H778">
        <v>1</v>
      </c>
      <c r="I778">
        <v>0</v>
      </c>
      <c r="J778">
        <v>0</v>
      </c>
      <c r="K778">
        <v>0</v>
      </c>
      <c r="L778">
        <v>0</v>
      </c>
      <c r="M778">
        <v>0</v>
      </c>
      <c r="N778">
        <v>1</v>
      </c>
      <c r="O778" t="s">
        <v>27</v>
      </c>
      <c r="P778">
        <f>VLOOKUP($A778,[2]marketing!$A$1:$I$2221,2,FALSE)</f>
        <v>0</v>
      </c>
      <c r="Q778">
        <f>VLOOKUP($A778,[2]marketing!$A$1:$I$2221,3,FALSE)</f>
        <v>0</v>
      </c>
      <c r="R778">
        <f>VLOOKUP($A778,[2]marketing!$A$1:$I$2221,4,FALSE)</f>
        <v>0</v>
      </c>
      <c r="S778">
        <f>VLOOKUP($A778,[2]marketing!$A$1:$I$2221,5,FALSE)</f>
        <v>1</v>
      </c>
      <c r="T778">
        <f>VLOOKUP($A778,[2]marketing!$A$1:$I$2221,6,FALSE)</f>
        <v>0</v>
      </c>
      <c r="U778">
        <f>VLOOKUP($A778,[2]marketing!$A$1:$I$2221,7,FALSE)</f>
        <v>0</v>
      </c>
      <c r="V778">
        <f>VLOOKUP($A778,[2]marketing!$A$1:$I$2221,8,FALSE)</f>
        <v>0</v>
      </c>
      <c r="W778" s="9">
        <f>VLOOKUP($A778,[2]marketing!$A$1:$I$2221,9,FALSE)</f>
        <v>43860</v>
      </c>
    </row>
    <row r="779" spans="1:23">
      <c r="A779">
        <v>1559</v>
      </c>
      <c r="B779">
        <v>161996</v>
      </c>
      <c r="C779">
        <v>0</v>
      </c>
      <c r="D779">
        <v>1</v>
      </c>
      <c r="E779">
        <v>43</v>
      </c>
      <c r="F779">
        <v>0</v>
      </c>
      <c r="G779">
        <v>1</v>
      </c>
      <c r="H779">
        <v>0</v>
      </c>
      <c r="I779">
        <v>0</v>
      </c>
      <c r="J779">
        <v>0</v>
      </c>
      <c r="K779">
        <v>0</v>
      </c>
      <c r="L779">
        <v>0</v>
      </c>
      <c r="M779">
        <v>0</v>
      </c>
      <c r="N779">
        <v>1</v>
      </c>
      <c r="O779" t="s">
        <v>23</v>
      </c>
      <c r="P779">
        <f>VLOOKUP($A779,[2]marketing!$A$1:$I$2221,2,FALSE)</f>
        <v>0</v>
      </c>
      <c r="Q779">
        <f>VLOOKUP($A779,[2]marketing!$A$1:$I$2221,3,FALSE)</f>
        <v>1</v>
      </c>
      <c r="R779">
        <f>VLOOKUP($A779,[2]marketing!$A$1:$I$2221,4,FALSE)</f>
        <v>0</v>
      </c>
      <c r="S779">
        <f>VLOOKUP($A779,[2]marketing!$A$1:$I$2221,5,FALSE)</f>
        <v>1</v>
      </c>
      <c r="T779">
        <f>VLOOKUP($A779,[2]marketing!$A$1:$I$2221,6,FALSE)</f>
        <v>1</v>
      </c>
      <c r="U779">
        <f>VLOOKUP($A779,[2]marketing!$A$1:$I$2221,7,FALSE)</f>
        <v>0</v>
      </c>
      <c r="V779">
        <f>VLOOKUP($A779,[2]marketing!$A$1:$I$2221,8,FALSE)</f>
        <v>1</v>
      </c>
      <c r="W779" s="9">
        <f>VLOOKUP($A779,[2]marketing!$A$1:$I$2221,9,FALSE)</f>
        <v>43654</v>
      </c>
    </row>
    <row r="780" spans="1:23">
      <c r="A780">
        <v>1676</v>
      </c>
      <c r="B780">
        <v>161923</v>
      </c>
      <c r="C780">
        <v>0</v>
      </c>
      <c r="D780">
        <v>2</v>
      </c>
      <c r="E780">
        <v>59</v>
      </c>
      <c r="F780">
        <v>0</v>
      </c>
      <c r="G780">
        <v>1</v>
      </c>
      <c r="H780">
        <v>0</v>
      </c>
      <c r="I780">
        <v>0</v>
      </c>
      <c r="J780">
        <v>0</v>
      </c>
      <c r="K780">
        <v>0</v>
      </c>
      <c r="L780">
        <v>0</v>
      </c>
      <c r="M780">
        <v>1</v>
      </c>
      <c r="N780">
        <v>0</v>
      </c>
      <c r="O780" t="s">
        <v>27</v>
      </c>
      <c r="P780">
        <f>VLOOKUP($A780,[2]marketing!$A$1:$I$2221,2,FALSE)</f>
        <v>0</v>
      </c>
      <c r="Q780">
        <f>VLOOKUP($A780,[2]marketing!$A$1:$I$2221,3,FALSE)</f>
        <v>0</v>
      </c>
      <c r="R780">
        <f>VLOOKUP($A780,[2]marketing!$A$1:$I$2221,4,FALSE)</f>
        <v>0</v>
      </c>
      <c r="S780">
        <f>VLOOKUP($A780,[2]marketing!$A$1:$I$2221,5,FALSE)</f>
        <v>0</v>
      </c>
      <c r="T780">
        <f>VLOOKUP($A780,[2]marketing!$A$1:$I$2221,6,FALSE)</f>
        <v>0</v>
      </c>
      <c r="U780">
        <f>VLOOKUP($A780,[2]marketing!$A$1:$I$2221,7,FALSE)</f>
        <v>0</v>
      </c>
      <c r="V780">
        <f>VLOOKUP($A780,[2]marketing!$A$1:$I$2221,8,FALSE)</f>
        <v>0</v>
      </c>
      <c r="W780" s="9">
        <f>VLOOKUP($A780,[2]marketing!$A$1:$I$2221,9,FALSE)</f>
        <v>43830</v>
      </c>
    </row>
    <row r="781" spans="1:23">
      <c r="A781">
        <v>2905</v>
      </c>
      <c r="B781">
        <v>161917</v>
      </c>
      <c r="C781">
        <v>1</v>
      </c>
      <c r="D781">
        <v>1</v>
      </c>
      <c r="E781">
        <v>46</v>
      </c>
      <c r="F781">
        <v>0</v>
      </c>
      <c r="G781">
        <v>1</v>
      </c>
      <c r="H781">
        <v>0</v>
      </c>
      <c r="I781">
        <v>0</v>
      </c>
      <c r="J781">
        <v>0</v>
      </c>
      <c r="K781">
        <v>0</v>
      </c>
      <c r="L781">
        <v>0</v>
      </c>
      <c r="M781">
        <v>0</v>
      </c>
      <c r="N781">
        <v>1</v>
      </c>
      <c r="O781" t="s">
        <v>26</v>
      </c>
      <c r="P781">
        <f>VLOOKUP($A781,[2]marketing!$A$1:$I$2221,2,FALSE)</f>
        <v>0</v>
      </c>
      <c r="Q781">
        <f>VLOOKUP($A781,[2]marketing!$A$1:$I$2221,3,FALSE)</f>
        <v>0</v>
      </c>
      <c r="R781">
        <f>VLOOKUP($A781,[2]marketing!$A$1:$I$2221,4,FALSE)</f>
        <v>0</v>
      </c>
      <c r="S781">
        <f>VLOOKUP($A781,[2]marketing!$A$1:$I$2221,5,FALSE)</f>
        <v>0</v>
      </c>
      <c r="T781">
        <f>VLOOKUP($A781,[2]marketing!$A$1:$I$2221,6,FALSE)</f>
        <v>0</v>
      </c>
      <c r="U781">
        <f>VLOOKUP($A781,[2]marketing!$A$1:$I$2221,7,FALSE)</f>
        <v>0</v>
      </c>
      <c r="V781">
        <f>VLOOKUP($A781,[2]marketing!$A$1:$I$2221,8,FALSE)</f>
        <v>0</v>
      </c>
      <c r="W781" s="9">
        <f>VLOOKUP($A781,[2]marketing!$A$1:$I$2221,9,FALSE)</f>
        <v>43947</v>
      </c>
    </row>
    <row r="782" spans="1:23">
      <c r="A782">
        <v>1259</v>
      </c>
      <c r="B782">
        <v>161905</v>
      </c>
      <c r="C782">
        <v>0</v>
      </c>
      <c r="D782">
        <v>1</v>
      </c>
      <c r="E782">
        <v>45</v>
      </c>
      <c r="F782">
        <v>0</v>
      </c>
      <c r="G782">
        <v>0</v>
      </c>
      <c r="H782">
        <v>0</v>
      </c>
      <c r="I782">
        <v>1</v>
      </c>
      <c r="J782">
        <v>0</v>
      </c>
      <c r="K782">
        <v>0</v>
      </c>
      <c r="L782">
        <v>0</v>
      </c>
      <c r="M782">
        <v>0</v>
      </c>
      <c r="N782">
        <v>1</v>
      </c>
      <c r="O782" t="s">
        <v>23</v>
      </c>
      <c r="P782">
        <f>VLOOKUP($A782,[2]marketing!$A$1:$I$2221,2,FALSE)</f>
        <v>0</v>
      </c>
      <c r="Q782">
        <f>VLOOKUP($A782,[2]marketing!$A$1:$I$2221,3,FALSE)</f>
        <v>0</v>
      </c>
      <c r="R782">
        <f>VLOOKUP($A782,[2]marketing!$A$1:$I$2221,4,FALSE)</f>
        <v>0</v>
      </c>
      <c r="S782">
        <f>VLOOKUP($A782,[2]marketing!$A$1:$I$2221,5,FALSE)</f>
        <v>0</v>
      </c>
      <c r="T782">
        <f>VLOOKUP($A782,[2]marketing!$A$1:$I$2221,6,FALSE)</f>
        <v>0</v>
      </c>
      <c r="U782">
        <f>VLOOKUP($A782,[2]marketing!$A$1:$I$2221,7,FALSE)</f>
        <v>0</v>
      </c>
      <c r="V782">
        <f>VLOOKUP($A782,[2]marketing!$A$1:$I$2221,8,FALSE)</f>
        <v>0</v>
      </c>
      <c r="W782" s="9">
        <f>VLOOKUP($A782,[2]marketing!$A$1:$I$2221,9,FALSE)</f>
        <v>44023</v>
      </c>
    </row>
    <row r="783" spans="1:23">
      <c r="A783">
        <v>1781</v>
      </c>
      <c r="B783">
        <v>161872</v>
      </c>
      <c r="C783">
        <v>0</v>
      </c>
      <c r="D783">
        <v>1</v>
      </c>
      <c r="E783">
        <v>50</v>
      </c>
      <c r="F783">
        <v>0</v>
      </c>
      <c r="G783">
        <v>1</v>
      </c>
      <c r="H783">
        <v>0</v>
      </c>
      <c r="I783">
        <v>0</v>
      </c>
      <c r="J783">
        <v>0</v>
      </c>
      <c r="K783">
        <v>0</v>
      </c>
      <c r="L783">
        <v>0</v>
      </c>
      <c r="M783">
        <v>1</v>
      </c>
      <c r="N783">
        <v>0</v>
      </c>
      <c r="O783" t="s">
        <v>23</v>
      </c>
      <c r="P783">
        <f>VLOOKUP($A783,[2]marketing!$A$1:$I$2221,2,FALSE)</f>
        <v>0</v>
      </c>
      <c r="Q783">
        <f>VLOOKUP($A783,[2]marketing!$A$1:$I$2221,3,FALSE)</f>
        <v>0</v>
      </c>
      <c r="R783">
        <f>VLOOKUP($A783,[2]marketing!$A$1:$I$2221,4,FALSE)</f>
        <v>0</v>
      </c>
      <c r="S783">
        <f>VLOOKUP($A783,[2]marketing!$A$1:$I$2221,5,FALSE)</f>
        <v>0</v>
      </c>
      <c r="T783">
        <f>VLOOKUP($A783,[2]marketing!$A$1:$I$2221,6,FALSE)</f>
        <v>0</v>
      </c>
      <c r="U783">
        <f>VLOOKUP($A783,[2]marketing!$A$1:$I$2221,7,FALSE)</f>
        <v>0</v>
      </c>
      <c r="V783">
        <f>VLOOKUP($A783,[2]marketing!$A$1:$I$2221,8,FALSE)</f>
        <v>0</v>
      </c>
      <c r="W783" s="9">
        <f>VLOOKUP($A783,[2]marketing!$A$1:$I$2221,9,FALSE)</f>
        <v>43970</v>
      </c>
    </row>
    <row r="784" spans="1:23">
      <c r="A784">
        <v>1512</v>
      </c>
      <c r="B784">
        <v>161839</v>
      </c>
      <c r="C784">
        <v>0</v>
      </c>
      <c r="D784">
        <v>0</v>
      </c>
      <c r="E784">
        <v>56</v>
      </c>
      <c r="F784">
        <v>0</v>
      </c>
      <c r="G784">
        <v>0</v>
      </c>
      <c r="H784">
        <v>1</v>
      </c>
      <c r="I784">
        <v>0</v>
      </c>
      <c r="J784">
        <v>0</v>
      </c>
      <c r="K784">
        <v>0</v>
      </c>
      <c r="L784">
        <v>1</v>
      </c>
      <c r="M784">
        <v>0</v>
      </c>
      <c r="N784">
        <v>0</v>
      </c>
      <c r="O784" t="s">
        <v>25</v>
      </c>
      <c r="P784">
        <f>VLOOKUP($A784,[2]marketing!$A$1:$I$2221,2,FALSE)</f>
        <v>0</v>
      </c>
      <c r="Q784">
        <f>VLOOKUP($A784,[2]marketing!$A$1:$I$2221,3,FALSE)</f>
        <v>0</v>
      </c>
      <c r="R784">
        <f>VLOOKUP($A784,[2]marketing!$A$1:$I$2221,4,FALSE)</f>
        <v>0</v>
      </c>
      <c r="S784">
        <f>VLOOKUP($A784,[2]marketing!$A$1:$I$2221,5,FALSE)</f>
        <v>0</v>
      </c>
      <c r="T784">
        <f>VLOOKUP($A784,[2]marketing!$A$1:$I$2221,6,FALSE)</f>
        <v>0</v>
      </c>
      <c r="U784">
        <f>VLOOKUP($A784,[2]marketing!$A$1:$I$2221,7,FALSE)</f>
        <v>0</v>
      </c>
      <c r="V784">
        <f>VLOOKUP($A784,[2]marketing!$A$1:$I$2221,8,FALSE)</f>
        <v>0</v>
      </c>
      <c r="W784" s="9">
        <f>VLOOKUP($A784,[2]marketing!$A$1:$I$2221,9,FALSE)</f>
        <v>43482</v>
      </c>
    </row>
    <row r="785" spans="1:23">
      <c r="A785">
        <v>2076</v>
      </c>
      <c r="B785">
        <v>161825</v>
      </c>
      <c r="C785">
        <v>0</v>
      </c>
      <c r="D785">
        <v>1</v>
      </c>
      <c r="E785">
        <v>41</v>
      </c>
      <c r="F785">
        <v>0</v>
      </c>
      <c r="G785">
        <v>0</v>
      </c>
      <c r="H785">
        <v>1</v>
      </c>
      <c r="I785">
        <v>0</v>
      </c>
      <c r="J785">
        <v>0</v>
      </c>
      <c r="K785">
        <v>0</v>
      </c>
      <c r="L785">
        <v>1</v>
      </c>
      <c r="M785">
        <v>0</v>
      </c>
      <c r="N785">
        <v>0</v>
      </c>
      <c r="O785" t="s">
        <v>25</v>
      </c>
      <c r="P785">
        <f>VLOOKUP($A785,[2]marketing!$A$1:$I$2221,2,FALSE)</f>
        <v>0</v>
      </c>
      <c r="Q785">
        <f>VLOOKUP($A785,[2]marketing!$A$1:$I$2221,3,FALSE)</f>
        <v>0</v>
      </c>
      <c r="R785">
        <f>VLOOKUP($A785,[2]marketing!$A$1:$I$2221,4,FALSE)</f>
        <v>0</v>
      </c>
      <c r="S785">
        <f>VLOOKUP($A785,[2]marketing!$A$1:$I$2221,5,FALSE)</f>
        <v>0</v>
      </c>
      <c r="T785">
        <f>VLOOKUP($A785,[2]marketing!$A$1:$I$2221,6,FALSE)</f>
        <v>0</v>
      </c>
      <c r="U785">
        <f>VLOOKUP($A785,[2]marketing!$A$1:$I$2221,7,FALSE)</f>
        <v>0</v>
      </c>
      <c r="V785">
        <f>VLOOKUP($A785,[2]marketing!$A$1:$I$2221,8,FALSE)</f>
        <v>0</v>
      </c>
      <c r="W785" s="9">
        <f>VLOOKUP($A785,[2]marketing!$A$1:$I$2221,9,FALSE)</f>
        <v>43842</v>
      </c>
    </row>
    <row r="786" spans="1:23">
      <c r="A786">
        <v>2837</v>
      </c>
      <c r="B786">
        <v>161825</v>
      </c>
      <c r="C786">
        <v>0</v>
      </c>
      <c r="D786">
        <v>1</v>
      </c>
      <c r="E786">
        <v>41</v>
      </c>
      <c r="F786">
        <v>0</v>
      </c>
      <c r="G786">
        <v>0</v>
      </c>
      <c r="H786">
        <v>1</v>
      </c>
      <c r="I786">
        <v>0</v>
      </c>
      <c r="J786">
        <v>0</v>
      </c>
      <c r="K786">
        <v>0</v>
      </c>
      <c r="L786">
        <v>1</v>
      </c>
      <c r="M786">
        <v>0</v>
      </c>
      <c r="N786">
        <v>0</v>
      </c>
      <c r="O786" t="s">
        <v>23</v>
      </c>
      <c r="P786">
        <f>VLOOKUP($A786,[2]marketing!$A$1:$I$2221,2,FALSE)</f>
        <v>0</v>
      </c>
      <c r="Q786">
        <f>VLOOKUP($A786,[2]marketing!$A$1:$I$2221,3,FALSE)</f>
        <v>0</v>
      </c>
      <c r="R786">
        <f>VLOOKUP($A786,[2]marketing!$A$1:$I$2221,4,FALSE)</f>
        <v>0</v>
      </c>
      <c r="S786">
        <f>VLOOKUP($A786,[2]marketing!$A$1:$I$2221,5,FALSE)</f>
        <v>0</v>
      </c>
      <c r="T786">
        <f>VLOOKUP($A786,[2]marketing!$A$1:$I$2221,6,FALSE)</f>
        <v>0</v>
      </c>
      <c r="U786">
        <f>VLOOKUP($A786,[2]marketing!$A$1:$I$2221,7,FALSE)</f>
        <v>0</v>
      </c>
      <c r="V786">
        <f>VLOOKUP($A786,[2]marketing!$A$1:$I$2221,8,FALSE)</f>
        <v>0</v>
      </c>
      <c r="W786" s="9">
        <f>VLOOKUP($A786,[2]marketing!$A$1:$I$2221,9,FALSE)</f>
        <v>43842</v>
      </c>
    </row>
    <row r="787" spans="1:23">
      <c r="A787">
        <v>1058</v>
      </c>
      <c r="B787">
        <v>161823</v>
      </c>
      <c r="C787">
        <v>0</v>
      </c>
      <c r="D787">
        <v>1</v>
      </c>
      <c r="E787">
        <v>68</v>
      </c>
      <c r="F787">
        <v>0</v>
      </c>
      <c r="G787">
        <v>0</v>
      </c>
      <c r="H787">
        <v>1</v>
      </c>
      <c r="I787">
        <v>0</v>
      </c>
      <c r="J787">
        <v>0</v>
      </c>
      <c r="K787">
        <v>0</v>
      </c>
      <c r="L787">
        <v>1</v>
      </c>
      <c r="M787">
        <v>0</v>
      </c>
      <c r="N787">
        <v>0</v>
      </c>
      <c r="O787" t="s">
        <v>27</v>
      </c>
      <c r="P787">
        <f>VLOOKUP($A787,[2]marketing!$A$1:$I$2221,2,FALSE)</f>
        <v>0</v>
      </c>
      <c r="Q787">
        <f>VLOOKUP($A787,[2]marketing!$A$1:$I$2221,3,FALSE)</f>
        <v>0</v>
      </c>
      <c r="R787">
        <f>VLOOKUP($A787,[2]marketing!$A$1:$I$2221,4,FALSE)</f>
        <v>0</v>
      </c>
      <c r="S787">
        <f>VLOOKUP($A787,[2]marketing!$A$1:$I$2221,5,FALSE)</f>
        <v>0</v>
      </c>
      <c r="T787">
        <f>VLOOKUP($A787,[2]marketing!$A$1:$I$2221,6,FALSE)</f>
        <v>0</v>
      </c>
      <c r="U787">
        <f>VLOOKUP($A787,[2]marketing!$A$1:$I$2221,7,FALSE)</f>
        <v>0</v>
      </c>
      <c r="V787">
        <f>VLOOKUP($A787,[2]marketing!$A$1:$I$2221,8,FALSE)</f>
        <v>0</v>
      </c>
      <c r="W787" s="9">
        <f>VLOOKUP($A787,[2]marketing!$A$1:$I$2221,9,FALSE)</f>
        <v>43672</v>
      </c>
    </row>
    <row r="788" spans="1:23">
      <c r="A788">
        <v>2929</v>
      </c>
      <c r="B788">
        <v>161798</v>
      </c>
      <c r="C788">
        <v>0</v>
      </c>
      <c r="D788">
        <v>0</v>
      </c>
      <c r="E788">
        <v>56</v>
      </c>
      <c r="F788">
        <v>0</v>
      </c>
      <c r="G788">
        <v>0</v>
      </c>
      <c r="H788">
        <v>1</v>
      </c>
      <c r="I788">
        <v>0</v>
      </c>
      <c r="J788">
        <v>0</v>
      </c>
      <c r="K788">
        <v>0</v>
      </c>
      <c r="L788">
        <v>0</v>
      </c>
      <c r="M788">
        <v>0</v>
      </c>
      <c r="N788">
        <v>1</v>
      </c>
      <c r="O788" t="s">
        <v>26</v>
      </c>
      <c r="P788">
        <f>VLOOKUP($A788,[2]marketing!$A$1:$I$2221,2,FALSE)</f>
        <v>0</v>
      </c>
      <c r="Q788">
        <f>VLOOKUP($A788,[2]marketing!$A$1:$I$2221,3,FALSE)</f>
        <v>0</v>
      </c>
      <c r="R788">
        <f>VLOOKUP($A788,[2]marketing!$A$1:$I$2221,4,FALSE)</f>
        <v>0</v>
      </c>
      <c r="S788">
        <f>VLOOKUP($A788,[2]marketing!$A$1:$I$2221,5,FALSE)</f>
        <v>0</v>
      </c>
      <c r="T788">
        <f>VLOOKUP($A788,[2]marketing!$A$1:$I$2221,6,FALSE)</f>
        <v>0</v>
      </c>
      <c r="U788">
        <f>VLOOKUP($A788,[2]marketing!$A$1:$I$2221,7,FALSE)</f>
        <v>0</v>
      </c>
      <c r="V788">
        <f>VLOOKUP($A788,[2]marketing!$A$1:$I$2221,8,FALSE)</f>
        <v>0</v>
      </c>
      <c r="W788" s="9">
        <f>VLOOKUP($A788,[2]marketing!$A$1:$I$2221,9,FALSE)</f>
        <v>43950</v>
      </c>
    </row>
    <row r="789" spans="1:23">
      <c r="A789">
        <v>1571</v>
      </c>
      <c r="B789">
        <v>161794</v>
      </c>
      <c r="C789">
        <v>0</v>
      </c>
      <c r="D789">
        <v>1</v>
      </c>
      <c r="E789">
        <v>59</v>
      </c>
      <c r="F789">
        <v>0</v>
      </c>
      <c r="G789">
        <v>1</v>
      </c>
      <c r="H789">
        <v>0</v>
      </c>
      <c r="I789">
        <v>0</v>
      </c>
      <c r="J789">
        <v>0</v>
      </c>
      <c r="K789">
        <v>0</v>
      </c>
      <c r="L789">
        <v>0</v>
      </c>
      <c r="M789">
        <v>1</v>
      </c>
      <c r="N789">
        <v>0</v>
      </c>
      <c r="O789" t="s">
        <v>23</v>
      </c>
      <c r="P789">
        <f>VLOOKUP($A789,[2]marketing!$A$1:$I$2221,2,FALSE)</f>
        <v>0</v>
      </c>
      <c r="Q789">
        <f>VLOOKUP($A789,[2]marketing!$A$1:$I$2221,3,FALSE)</f>
        <v>0</v>
      </c>
      <c r="R789">
        <f>VLOOKUP($A789,[2]marketing!$A$1:$I$2221,4,FALSE)</f>
        <v>0</v>
      </c>
      <c r="S789">
        <f>VLOOKUP($A789,[2]marketing!$A$1:$I$2221,5,FALSE)</f>
        <v>0</v>
      </c>
      <c r="T789">
        <f>VLOOKUP($A789,[2]marketing!$A$1:$I$2221,6,FALSE)</f>
        <v>0</v>
      </c>
      <c r="U789">
        <f>VLOOKUP($A789,[2]marketing!$A$1:$I$2221,7,FALSE)</f>
        <v>0</v>
      </c>
      <c r="V789">
        <f>VLOOKUP($A789,[2]marketing!$A$1:$I$2221,8,FALSE)</f>
        <v>0</v>
      </c>
      <c r="W789" s="9">
        <f>VLOOKUP($A789,[2]marketing!$A$1:$I$2221,9,FALSE)</f>
        <v>43880</v>
      </c>
    </row>
    <row r="790" spans="1:23">
      <c r="A790">
        <v>2666</v>
      </c>
      <c r="B790">
        <v>161787</v>
      </c>
      <c r="C790">
        <v>0</v>
      </c>
      <c r="D790">
        <v>0</v>
      </c>
      <c r="E790">
        <v>33</v>
      </c>
      <c r="F790">
        <v>1</v>
      </c>
      <c r="G790">
        <v>0</v>
      </c>
      <c r="H790">
        <v>0</v>
      </c>
      <c r="I790">
        <v>0</v>
      </c>
      <c r="J790">
        <v>0</v>
      </c>
      <c r="K790">
        <v>0</v>
      </c>
      <c r="L790">
        <v>0</v>
      </c>
      <c r="M790">
        <v>1</v>
      </c>
      <c r="N790">
        <v>0</v>
      </c>
      <c r="O790" t="s">
        <v>27</v>
      </c>
      <c r="P790">
        <f>VLOOKUP($A790,[2]marketing!$A$1:$I$2221,2,FALSE)</f>
        <v>0</v>
      </c>
      <c r="Q790">
        <f>VLOOKUP($A790,[2]marketing!$A$1:$I$2221,3,FALSE)</f>
        <v>0</v>
      </c>
      <c r="R790">
        <f>VLOOKUP($A790,[2]marketing!$A$1:$I$2221,4,FALSE)</f>
        <v>0</v>
      </c>
      <c r="S790">
        <f>VLOOKUP($A790,[2]marketing!$A$1:$I$2221,5,FALSE)</f>
        <v>0</v>
      </c>
      <c r="T790">
        <f>VLOOKUP($A790,[2]marketing!$A$1:$I$2221,6,FALSE)</f>
        <v>0</v>
      </c>
      <c r="U790">
        <f>VLOOKUP($A790,[2]marketing!$A$1:$I$2221,7,FALSE)</f>
        <v>0</v>
      </c>
      <c r="V790">
        <f>VLOOKUP($A790,[2]marketing!$A$1:$I$2221,8,FALSE)</f>
        <v>0</v>
      </c>
      <c r="W790" s="9">
        <f>VLOOKUP($A790,[2]marketing!$A$1:$I$2221,9,FALSE)</f>
        <v>43810</v>
      </c>
    </row>
    <row r="791" spans="1:23">
      <c r="A791">
        <v>3213</v>
      </c>
      <c r="B791">
        <v>161757</v>
      </c>
      <c r="C791">
        <v>0</v>
      </c>
      <c r="D791">
        <v>0</v>
      </c>
      <c r="E791">
        <v>50</v>
      </c>
      <c r="F791">
        <v>0</v>
      </c>
      <c r="G791">
        <v>0</v>
      </c>
      <c r="H791">
        <v>1</v>
      </c>
      <c r="I791">
        <v>0</v>
      </c>
      <c r="J791">
        <v>0</v>
      </c>
      <c r="K791">
        <v>0</v>
      </c>
      <c r="L791">
        <v>0</v>
      </c>
      <c r="M791">
        <v>1</v>
      </c>
      <c r="N791">
        <v>0</v>
      </c>
      <c r="O791" t="s">
        <v>24</v>
      </c>
      <c r="P791">
        <f>VLOOKUP($A791,[2]marketing!$A$1:$I$2221,2,FALSE)</f>
        <v>0</v>
      </c>
      <c r="Q791">
        <f>VLOOKUP($A791,[2]marketing!$A$1:$I$2221,3,FALSE)</f>
        <v>0</v>
      </c>
      <c r="R791">
        <f>VLOOKUP($A791,[2]marketing!$A$1:$I$2221,4,FALSE)</f>
        <v>0</v>
      </c>
      <c r="S791">
        <f>VLOOKUP($A791,[2]marketing!$A$1:$I$2221,5,FALSE)</f>
        <v>0</v>
      </c>
      <c r="T791">
        <f>VLOOKUP($A791,[2]marketing!$A$1:$I$2221,6,FALSE)</f>
        <v>0</v>
      </c>
      <c r="U791">
        <f>VLOOKUP($A791,[2]marketing!$A$1:$I$2221,7,FALSE)</f>
        <v>0</v>
      </c>
      <c r="V791">
        <f>VLOOKUP($A791,[2]marketing!$A$1:$I$2221,8,FALSE)</f>
        <v>0</v>
      </c>
      <c r="W791" s="9">
        <f>VLOOKUP($A791,[2]marketing!$A$1:$I$2221,9,FALSE)</f>
        <v>43491</v>
      </c>
    </row>
    <row r="792" spans="1:23">
      <c r="A792">
        <v>2868</v>
      </c>
      <c r="B792">
        <v>161671</v>
      </c>
      <c r="C792">
        <v>0</v>
      </c>
      <c r="D792">
        <v>1</v>
      </c>
      <c r="E792">
        <v>52</v>
      </c>
      <c r="F792">
        <v>1</v>
      </c>
      <c r="G792">
        <v>0</v>
      </c>
      <c r="H792">
        <v>0</v>
      </c>
      <c r="I792">
        <v>0</v>
      </c>
      <c r="J792">
        <v>0</v>
      </c>
      <c r="K792">
        <v>0</v>
      </c>
      <c r="L792">
        <v>1</v>
      </c>
      <c r="M792">
        <v>0</v>
      </c>
      <c r="N792">
        <v>0</v>
      </c>
      <c r="O792" t="s">
        <v>25</v>
      </c>
      <c r="P792">
        <f>VLOOKUP($A792,[2]marketing!$A$1:$I$2221,2,FALSE)</f>
        <v>0</v>
      </c>
      <c r="Q792">
        <f>VLOOKUP($A792,[2]marketing!$A$1:$I$2221,3,FALSE)</f>
        <v>1</v>
      </c>
      <c r="R792">
        <f>VLOOKUP($A792,[2]marketing!$A$1:$I$2221,4,FALSE)</f>
        <v>0</v>
      </c>
      <c r="S792">
        <f>VLOOKUP($A792,[2]marketing!$A$1:$I$2221,5,FALSE)</f>
        <v>1</v>
      </c>
      <c r="T792">
        <f>VLOOKUP($A792,[2]marketing!$A$1:$I$2221,6,FALSE)</f>
        <v>0</v>
      </c>
      <c r="U792">
        <f>VLOOKUP($A792,[2]marketing!$A$1:$I$2221,7,FALSE)</f>
        <v>0</v>
      </c>
      <c r="V792">
        <f>VLOOKUP($A792,[2]marketing!$A$1:$I$2221,8,FALSE)</f>
        <v>0</v>
      </c>
      <c r="W792" s="9">
        <f>VLOOKUP($A792,[2]marketing!$A$1:$I$2221,9,FALSE)</f>
        <v>44142</v>
      </c>
    </row>
    <row r="793" spans="1:23">
      <c r="A793">
        <v>1827</v>
      </c>
      <c r="B793">
        <v>161618</v>
      </c>
      <c r="C793">
        <v>0</v>
      </c>
      <c r="D793">
        <v>0</v>
      </c>
      <c r="E793">
        <v>29</v>
      </c>
      <c r="F793">
        <v>0</v>
      </c>
      <c r="G793">
        <v>0</v>
      </c>
      <c r="H793">
        <v>1</v>
      </c>
      <c r="I793">
        <v>0</v>
      </c>
      <c r="J793">
        <v>0</v>
      </c>
      <c r="K793">
        <v>0</v>
      </c>
      <c r="L793">
        <v>0</v>
      </c>
      <c r="M793">
        <v>0</v>
      </c>
      <c r="N793">
        <v>0</v>
      </c>
      <c r="O793" t="s">
        <v>24</v>
      </c>
      <c r="P793">
        <f>VLOOKUP($A793,[2]marketing!$A$1:$I$2221,2,FALSE)</f>
        <v>0</v>
      </c>
      <c r="Q793">
        <f>VLOOKUP($A793,[2]marketing!$A$1:$I$2221,3,FALSE)</f>
        <v>0</v>
      </c>
      <c r="R793">
        <f>VLOOKUP($A793,[2]marketing!$A$1:$I$2221,4,FALSE)</f>
        <v>0</v>
      </c>
      <c r="S793">
        <f>VLOOKUP($A793,[2]marketing!$A$1:$I$2221,5,FALSE)</f>
        <v>0</v>
      </c>
      <c r="T793">
        <f>VLOOKUP($A793,[2]marketing!$A$1:$I$2221,6,FALSE)</f>
        <v>0</v>
      </c>
      <c r="U793">
        <f>VLOOKUP($A793,[2]marketing!$A$1:$I$2221,7,FALSE)</f>
        <v>0</v>
      </c>
      <c r="V793">
        <f>VLOOKUP($A793,[2]marketing!$A$1:$I$2221,8,FALSE)</f>
        <v>0</v>
      </c>
      <c r="W793" s="9">
        <f>VLOOKUP($A793,[2]marketing!$A$1:$I$2221,9,FALSE)</f>
        <v>43530</v>
      </c>
    </row>
    <row r="794" spans="1:23">
      <c r="A794">
        <v>2197</v>
      </c>
      <c r="B794">
        <v>161559</v>
      </c>
      <c r="C794">
        <v>0</v>
      </c>
      <c r="D794">
        <v>1</v>
      </c>
      <c r="E794">
        <v>55</v>
      </c>
      <c r="F794">
        <v>0</v>
      </c>
      <c r="G794">
        <v>0</v>
      </c>
      <c r="H794">
        <v>1</v>
      </c>
      <c r="I794">
        <v>0</v>
      </c>
      <c r="J794">
        <v>0</v>
      </c>
      <c r="K794">
        <v>0</v>
      </c>
      <c r="L794">
        <v>1</v>
      </c>
      <c r="M794">
        <v>0</v>
      </c>
      <c r="N794">
        <v>0</v>
      </c>
      <c r="O794" t="s">
        <v>26</v>
      </c>
      <c r="P794">
        <f>VLOOKUP($A794,[2]marketing!$A$1:$I$2221,2,FALSE)</f>
        <v>0</v>
      </c>
      <c r="Q794">
        <f>VLOOKUP($A794,[2]marketing!$A$1:$I$2221,3,FALSE)</f>
        <v>0</v>
      </c>
      <c r="R794">
        <f>VLOOKUP($A794,[2]marketing!$A$1:$I$2221,4,FALSE)</f>
        <v>0</v>
      </c>
      <c r="S794">
        <f>VLOOKUP($A794,[2]marketing!$A$1:$I$2221,5,FALSE)</f>
        <v>0</v>
      </c>
      <c r="T794">
        <f>VLOOKUP($A794,[2]marketing!$A$1:$I$2221,6,FALSE)</f>
        <v>0</v>
      </c>
      <c r="U794">
        <f>VLOOKUP($A794,[2]marketing!$A$1:$I$2221,7,FALSE)</f>
        <v>0</v>
      </c>
      <c r="V794">
        <f>VLOOKUP($A794,[2]marketing!$A$1:$I$2221,8,FALSE)</f>
        <v>0</v>
      </c>
      <c r="W794" s="9">
        <f>VLOOKUP($A794,[2]marketing!$A$1:$I$2221,9,FALSE)</f>
        <v>43821</v>
      </c>
    </row>
    <row r="795" spans="1:23">
      <c r="A795">
        <v>2563</v>
      </c>
      <c r="B795">
        <v>161482</v>
      </c>
      <c r="C795">
        <v>0</v>
      </c>
      <c r="D795">
        <v>0</v>
      </c>
      <c r="E795">
        <v>55</v>
      </c>
      <c r="F795">
        <v>0</v>
      </c>
      <c r="G795">
        <v>1</v>
      </c>
      <c r="H795">
        <v>0</v>
      </c>
      <c r="I795">
        <v>0</v>
      </c>
      <c r="J795">
        <v>0</v>
      </c>
      <c r="K795">
        <v>0</v>
      </c>
      <c r="L795">
        <v>1</v>
      </c>
      <c r="M795">
        <v>0</v>
      </c>
      <c r="N795">
        <v>0</v>
      </c>
      <c r="O795" t="s">
        <v>26</v>
      </c>
      <c r="P795">
        <f>VLOOKUP($A795,[2]marketing!$A$1:$I$2221,2,FALSE)</f>
        <v>0</v>
      </c>
      <c r="Q795">
        <f>VLOOKUP($A795,[2]marketing!$A$1:$I$2221,3,FALSE)</f>
        <v>0</v>
      </c>
      <c r="R795">
        <f>VLOOKUP($A795,[2]marketing!$A$1:$I$2221,4,FALSE)</f>
        <v>0</v>
      </c>
      <c r="S795">
        <f>VLOOKUP($A795,[2]marketing!$A$1:$I$2221,5,FALSE)</f>
        <v>0</v>
      </c>
      <c r="T795">
        <f>VLOOKUP($A795,[2]marketing!$A$1:$I$2221,6,FALSE)</f>
        <v>0</v>
      </c>
      <c r="U795">
        <f>VLOOKUP($A795,[2]marketing!$A$1:$I$2221,7,FALSE)</f>
        <v>0</v>
      </c>
      <c r="V795">
        <f>VLOOKUP($A795,[2]marketing!$A$1:$I$2221,8,FALSE)</f>
        <v>0</v>
      </c>
      <c r="W795" s="9">
        <f>VLOOKUP($A795,[2]marketing!$A$1:$I$2221,9,FALSE)</f>
        <v>44166</v>
      </c>
    </row>
    <row r="796" spans="1:23">
      <c r="A796">
        <v>1587</v>
      </c>
      <c r="B796">
        <v>161467</v>
      </c>
      <c r="C796">
        <v>0</v>
      </c>
      <c r="D796">
        <v>2</v>
      </c>
      <c r="E796">
        <v>72</v>
      </c>
      <c r="F796">
        <v>0</v>
      </c>
      <c r="G796">
        <v>1</v>
      </c>
      <c r="H796">
        <v>0</v>
      </c>
      <c r="I796">
        <v>0</v>
      </c>
      <c r="J796">
        <v>0</v>
      </c>
      <c r="K796">
        <v>0</v>
      </c>
      <c r="L796">
        <v>0</v>
      </c>
      <c r="M796">
        <v>0</v>
      </c>
      <c r="N796">
        <v>1</v>
      </c>
      <c r="O796" t="s">
        <v>24</v>
      </c>
      <c r="P796">
        <f>VLOOKUP($A796,[2]marketing!$A$1:$I$2221,2,FALSE)</f>
        <v>0</v>
      </c>
      <c r="Q796">
        <f>VLOOKUP($A796,[2]marketing!$A$1:$I$2221,3,FALSE)</f>
        <v>0</v>
      </c>
      <c r="R796">
        <f>VLOOKUP($A796,[2]marketing!$A$1:$I$2221,4,FALSE)</f>
        <v>0</v>
      </c>
      <c r="S796">
        <f>VLOOKUP($A796,[2]marketing!$A$1:$I$2221,5,FALSE)</f>
        <v>0</v>
      </c>
      <c r="T796">
        <f>VLOOKUP($A796,[2]marketing!$A$1:$I$2221,6,FALSE)</f>
        <v>0</v>
      </c>
      <c r="U796">
        <f>VLOOKUP($A796,[2]marketing!$A$1:$I$2221,7,FALSE)</f>
        <v>0</v>
      </c>
      <c r="V796">
        <f>VLOOKUP($A796,[2]marketing!$A$1:$I$2221,8,FALSE)</f>
        <v>0</v>
      </c>
      <c r="W796" s="9">
        <f>VLOOKUP($A796,[2]marketing!$A$1:$I$2221,9,FALSE)</f>
        <v>43601</v>
      </c>
    </row>
    <row r="797" spans="1:23">
      <c r="A797">
        <v>1454</v>
      </c>
      <c r="B797">
        <v>161456</v>
      </c>
      <c r="C797">
        <v>0</v>
      </c>
      <c r="D797">
        <v>1</v>
      </c>
      <c r="E797">
        <v>45</v>
      </c>
      <c r="F797">
        <v>0</v>
      </c>
      <c r="G797">
        <v>1</v>
      </c>
      <c r="H797">
        <v>0</v>
      </c>
      <c r="I797">
        <v>0</v>
      </c>
      <c r="J797">
        <v>0</v>
      </c>
      <c r="K797">
        <v>0</v>
      </c>
      <c r="L797">
        <v>1</v>
      </c>
      <c r="M797">
        <v>0</v>
      </c>
      <c r="N797">
        <v>0</v>
      </c>
      <c r="O797" t="s">
        <v>27</v>
      </c>
      <c r="P797">
        <f>VLOOKUP($A797,[2]marketing!$A$1:$I$2221,2,FALSE)</f>
        <v>0</v>
      </c>
      <c r="Q797">
        <f>VLOOKUP($A797,[2]marketing!$A$1:$I$2221,3,FALSE)</f>
        <v>0</v>
      </c>
      <c r="R797">
        <f>VLOOKUP($A797,[2]marketing!$A$1:$I$2221,4,FALSE)</f>
        <v>0</v>
      </c>
      <c r="S797">
        <f>VLOOKUP($A797,[2]marketing!$A$1:$I$2221,5,FALSE)</f>
        <v>0</v>
      </c>
      <c r="T797">
        <f>VLOOKUP($A797,[2]marketing!$A$1:$I$2221,6,FALSE)</f>
        <v>0</v>
      </c>
      <c r="U797">
        <f>VLOOKUP($A797,[2]marketing!$A$1:$I$2221,7,FALSE)</f>
        <v>0</v>
      </c>
      <c r="V797">
        <f>VLOOKUP($A797,[2]marketing!$A$1:$I$2221,8,FALSE)</f>
        <v>0</v>
      </c>
      <c r="W797" s="9">
        <f>VLOOKUP($A797,[2]marketing!$A$1:$I$2221,9,FALSE)</f>
        <v>43709</v>
      </c>
    </row>
    <row r="798" spans="1:23">
      <c r="A798">
        <v>3014</v>
      </c>
      <c r="B798">
        <v>161416</v>
      </c>
      <c r="C798">
        <v>0</v>
      </c>
      <c r="D798">
        <v>0</v>
      </c>
      <c r="E798">
        <v>38</v>
      </c>
      <c r="F798">
        <v>0</v>
      </c>
      <c r="G798">
        <v>0</v>
      </c>
      <c r="H798">
        <v>0</v>
      </c>
      <c r="I798">
        <v>1</v>
      </c>
      <c r="J798">
        <v>0</v>
      </c>
      <c r="K798">
        <v>0</v>
      </c>
      <c r="L798">
        <v>1</v>
      </c>
      <c r="M798">
        <v>0</v>
      </c>
      <c r="N798">
        <v>0</v>
      </c>
      <c r="O798" t="s">
        <v>27</v>
      </c>
      <c r="P798">
        <f>VLOOKUP($A798,[2]marketing!$A$1:$I$2221,2,FALSE)</f>
        <v>1</v>
      </c>
      <c r="Q798">
        <f>VLOOKUP($A798,[2]marketing!$A$1:$I$2221,3,FALSE)</f>
        <v>0</v>
      </c>
      <c r="R798">
        <f>VLOOKUP($A798,[2]marketing!$A$1:$I$2221,4,FALSE)</f>
        <v>0</v>
      </c>
      <c r="S798">
        <f>VLOOKUP($A798,[2]marketing!$A$1:$I$2221,5,FALSE)</f>
        <v>0</v>
      </c>
      <c r="T798">
        <f>VLOOKUP($A798,[2]marketing!$A$1:$I$2221,6,FALSE)</f>
        <v>0</v>
      </c>
      <c r="U798">
        <f>VLOOKUP($A798,[2]marketing!$A$1:$I$2221,7,FALSE)</f>
        <v>0</v>
      </c>
      <c r="V798">
        <f>VLOOKUP($A798,[2]marketing!$A$1:$I$2221,8,FALSE)</f>
        <v>0</v>
      </c>
      <c r="W798" s="9">
        <f>VLOOKUP($A798,[2]marketing!$A$1:$I$2221,9,FALSE)</f>
        <v>43662</v>
      </c>
    </row>
    <row r="799" spans="1:23">
      <c r="A799">
        <v>1855</v>
      </c>
      <c r="B799">
        <v>161346</v>
      </c>
      <c r="C799">
        <v>1</v>
      </c>
      <c r="D799">
        <v>0</v>
      </c>
      <c r="E799">
        <v>42</v>
      </c>
      <c r="F799">
        <v>0</v>
      </c>
      <c r="G799">
        <v>0</v>
      </c>
      <c r="H799">
        <v>0</v>
      </c>
      <c r="I799">
        <v>1</v>
      </c>
      <c r="J799">
        <v>0</v>
      </c>
      <c r="K799">
        <v>0</v>
      </c>
      <c r="L799">
        <v>0</v>
      </c>
      <c r="M799">
        <v>1</v>
      </c>
      <c r="N799">
        <v>0</v>
      </c>
      <c r="O799" t="s">
        <v>26</v>
      </c>
      <c r="P799">
        <f>VLOOKUP($A799,[2]marketing!$A$1:$I$2221,2,FALSE)</f>
        <v>0</v>
      </c>
      <c r="Q799">
        <f>VLOOKUP($A799,[2]marketing!$A$1:$I$2221,3,FALSE)</f>
        <v>0</v>
      </c>
      <c r="R799">
        <f>VLOOKUP($A799,[2]marketing!$A$1:$I$2221,4,FALSE)</f>
        <v>0</v>
      </c>
      <c r="S799">
        <f>VLOOKUP($A799,[2]marketing!$A$1:$I$2221,5,FALSE)</f>
        <v>0</v>
      </c>
      <c r="T799">
        <f>VLOOKUP($A799,[2]marketing!$A$1:$I$2221,6,FALSE)</f>
        <v>0</v>
      </c>
      <c r="U799">
        <f>VLOOKUP($A799,[2]marketing!$A$1:$I$2221,7,FALSE)</f>
        <v>0</v>
      </c>
      <c r="V799">
        <f>VLOOKUP($A799,[2]marketing!$A$1:$I$2221,8,FALSE)</f>
        <v>0</v>
      </c>
      <c r="W799" s="9">
        <f>VLOOKUP($A799,[2]marketing!$A$1:$I$2221,9,FALSE)</f>
        <v>43902</v>
      </c>
    </row>
    <row r="800" spans="1:23">
      <c r="A800">
        <v>1122</v>
      </c>
      <c r="B800">
        <v>161331</v>
      </c>
      <c r="C800">
        <v>1</v>
      </c>
      <c r="D800">
        <v>1</v>
      </c>
      <c r="E800">
        <v>62</v>
      </c>
      <c r="F800">
        <v>0</v>
      </c>
      <c r="G800">
        <v>0</v>
      </c>
      <c r="H800">
        <v>1</v>
      </c>
      <c r="I800">
        <v>0</v>
      </c>
      <c r="J800">
        <v>0</v>
      </c>
      <c r="K800">
        <v>0</v>
      </c>
      <c r="L800">
        <v>0</v>
      </c>
      <c r="M800">
        <v>1</v>
      </c>
      <c r="N800">
        <v>0</v>
      </c>
      <c r="O800" t="s">
        <v>25</v>
      </c>
      <c r="P800">
        <f>VLOOKUP($A800,[2]marketing!$A$1:$I$2221,2,FALSE)</f>
        <v>0</v>
      </c>
      <c r="Q800">
        <f>VLOOKUP($A800,[2]marketing!$A$1:$I$2221,3,FALSE)</f>
        <v>0</v>
      </c>
      <c r="R800">
        <f>VLOOKUP($A800,[2]marketing!$A$1:$I$2221,4,FALSE)</f>
        <v>0</v>
      </c>
      <c r="S800">
        <f>VLOOKUP($A800,[2]marketing!$A$1:$I$2221,5,FALSE)</f>
        <v>0</v>
      </c>
      <c r="T800">
        <f>VLOOKUP($A800,[2]marketing!$A$1:$I$2221,6,FALSE)</f>
        <v>0</v>
      </c>
      <c r="U800">
        <f>VLOOKUP($A800,[2]marketing!$A$1:$I$2221,7,FALSE)</f>
        <v>0</v>
      </c>
      <c r="V800">
        <f>VLOOKUP($A800,[2]marketing!$A$1:$I$2221,8,FALSE)</f>
        <v>0</v>
      </c>
      <c r="W800" s="9">
        <f>VLOOKUP($A800,[2]marketing!$A$1:$I$2221,9,FALSE)</f>
        <v>43692</v>
      </c>
    </row>
    <row r="801" spans="1:23">
      <c r="A801">
        <v>1413</v>
      </c>
      <c r="B801">
        <v>161314</v>
      </c>
      <c r="C801">
        <v>0</v>
      </c>
      <c r="D801">
        <v>1</v>
      </c>
      <c r="E801">
        <v>52</v>
      </c>
      <c r="F801">
        <v>0</v>
      </c>
      <c r="G801">
        <v>1</v>
      </c>
      <c r="H801">
        <v>0</v>
      </c>
      <c r="I801">
        <v>0</v>
      </c>
      <c r="J801">
        <v>0</v>
      </c>
      <c r="K801">
        <v>0</v>
      </c>
      <c r="L801">
        <v>1</v>
      </c>
      <c r="M801">
        <v>0</v>
      </c>
      <c r="N801">
        <v>0</v>
      </c>
      <c r="O801" t="s">
        <v>24</v>
      </c>
      <c r="P801">
        <f>VLOOKUP($A801,[2]marketing!$A$1:$I$2221,2,FALSE)</f>
        <v>0</v>
      </c>
      <c r="Q801">
        <f>VLOOKUP($A801,[2]marketing!$A$1:$I$2221,3,FALSE)</f>
        <v>0</v>
      </c>
      <c r="R801">
        <f>VLOOKUP($A801,[2]marketing!$A$1:$I$2221,4,FALSE)</f>
        <v>0</v>
      </c>
      <c r="S801">
        <f>VLOOKUP($A801,[2]marketing!$A$1:$I$2221,5,FALSE)</f>
        <v>0</v>
      </c>
      <c r="T801">
        <f>VLOOKUP($A801,[2]marketing!$A$1:$I$2221,6,FALSE)</f>
        <v>0</v>
      </c>
      <c r="U801">
        <f>VLOOKUP($A801,[2]marketing!$A$1:$I$2221,7,FALSE)</f>
        <v>0</v>
      </c>
      <c r="V801">
        <f>VLOOKUP($A801,[2]marketing!$A$1:$I$2221,8,FALSE)</f>
        <v>0</v>
      </c>
      <c r="W801" s="9">
        <f>VLOOKUP($A801,[2]marketing!$A$1:$I$2221,9,FALSE)</f>
        <v>43738</v>
      </c>
    </row>
    <row r="802" spans="1:23">
      <c r="A802">
        <v>1176</v>
      </c>
      <c r="B802">
        <v>161286</v>
      </c>
      <c r="C802">
        <v>0</v>
      </c>
      <c r="D802">
        <v>1</v>
      </c>
      <c r="E802">
        <v>54</v>
      </c>
      <c r="F802">
        <v>0</v>
      </c>
      <c r="G802">
        <v>1</v>
      </c>
      <c r="H802">
        <v>0</v>
      </c>
      <c r="I802">
        <v>0</v>
      </c>
      <c r="J802">
        <v>0</v>
      </c>
      <c r="K802">
        <v>0</v>
      </c>
      <c r="L802">
        <v>1</v>
      </c>
      <c r="M802">
        <v>0</v>
      </c>
      <c r="N802">
        <v>0</v>
      </c>
      <c r="O802" t="s">
        <v>25</v>
      </c>
      <c r="P802">
        <f>VLOOKUP($A802,[2]marketing!$A$1:$I$2221,2,FALSE)</f>
        <v>0</v>
      </c>
      <c r="Q802">
        <f>VLOOKUP($A802,[2]marketing!$A$1:$I$2221,3,FALSE)</f>
        <v>0</v>
      </c>
      <c r="R802">
        <f>VLOOKUP($A802,[2]marketing!$A$1:$I$2221,4,FALSE)</f>
        <v>0</v>
      </c>
      <c r="S802">
        <f>VLOOKUP($A802,[2]marketing!$A$1:$I$2221,5,FALSE)</f>
        <v>0</v>
      </c>
      <c r="T802">
        <f>VLOOKUP($A802,[2]marketing!$A$1:$I$2221,6,FALSE)</f>
        <v>0</v>
      </c>
      <c r="U802">
        <f>VLOOKUP($A802,[2]marketing!$A$1:$I$2221,7,FALSE)</f>
        <v>0</v>
      </c>
      <c r="V802">
        <f>VLOOKUP($A802,[2]marketing!$A$1:$I$2221,8,FALSE)</f>
        <v>0</v>
      </c>
      <c r="W802" s="9">
        <f>VLOOKUP($A802,[2]marketing!$A$1:$I$2221,9,FALSE)</f>
        <v>43837</v>
      </c>
    </row>
    <row r="803" spans="1:23">
      <c r="A803">
        <v>3095</v>
      </c>
      <c r="B803">
        <v>161286</v>
      </c>
      <c r="C803">
        <v>0</v>
      </c>
      <c r="D803">
        <v>1</v>
      </c>
      <c r="E803">
        <v>54</v>
      </c>
      <c r="F803">
        <v>0</v>
      </c>
      <c r="G803">
        <v>1</v>
      </c>
      <c r="H803">
        <v>0</v>
      </c>
      <c r="I803">
        <v>0</v>
      </c>
      <c r="J803">
        <v>0</v>
      </c>
      <c r="K803">
        <v>0</v>
      </c>
      <c r="L803">
        <v>1</v>
      </c>
      <c r="M803">
        <v>0</v>
      </c>
      <c r="N803">
        <v>0</v>
      </c>
      <c r="O803" t="s">
        <v>23</v>
      </c>
      <c r="P803">
        <f>VLOOKUP($A803,[2]marketing!$A$1:$I$2221,2,FALSE)</f>
        <v>0</v>
      </c>
      <c r="Q803">
        <f>VLOOKUP($A803,[2]marketing!$A$1:$I$2221,3,FALSE)</f>
        <v>0</v>
      </c>
      <c r="R803">
        <f>VLOOKUP($A803,[2]marketing!$A$1:$I$2221,4,FALSE)</f>
        <v>0</v>
      </c>
      <c r="S803">
        <f>VLOOKUP($A803,[2]marketing!$A$1:$I$2221,5,FALSE)</f>
        <v>0</v>
      </c>
      <c r="T803">
        <f>VLOOKUP($A803,[2]marketing!$A$1:$I$2221,6,FALSE)</f>
        <v>0</v>
      </c>
      <c r="U803">
        <f>VLOOKUP($A803,[2]marketing!$A$1:$I$2221,7,FALSE)</f>
        <v>0</v>
      </c>
      <c r="V803">
        <f>VLOOKUP($A803,[2]marketing!$A$1:$I$2221,8,FALSE)</f>
        <v>0</v>
      </c>
      <c r="W803" s="9">
        <f>VLOOKUP($A803,[2]marketing!$A$1:$I$2221,9,FALSE)</f>
        <v>43837</v>
      </c>
    </row>
    <row r="804" spans="1:23">
      <c r="A804">
        <v>2207</v>
      </c>
      <c r="B804">
        <v>161284</v>
      </c>
      <c r="C804">
        <v>0</v>
      </c>
      <c r="D804">
        <v>0</v>
      </c>
      <c r="E804">
        <v>65</v>
      </c>
      <c r="F804">
        <v>0</v>
      </c>
      <c r="G804">
        <v>0</v>
      </c>
      <c r="H804">
        <v>1</v>
      </c>
      <c r="I804">
        <v>0</v>
      </c>
      <c r="J804">
        <v>0</v>
      </c>
      <c r="K804">
        <v>0</v>
      </c>
      <c r="L804">
        <v>0</v>
      </c>
      <c r="M804">
        <v>0</v>
      </c>
      <c r="N804">
        <v>1</v>
      </c>
      <c r="O804" t="s">
        <v>23</v>
      </c>
      <c r="P804">
        <f>VLOOKUP($A804,[2]marketing!$A$1:$I$2221,2,FALSE)</f>
        <v>0</v>
      </c>
      <c r="Q804">
        <f>VLOOKUP($A804,[2]marketing!$A$1:$I$2221,3,FALSE)</f>
        <v>1</v>
      </c>
      <c r="R804">
        <f>VLOOKUP($A804,[2]marketing!$A$1:$I$2221,4,FALSE)</f>
        <v>0</v>
      </c>
      <c r="S804">
        <f>VLOOKUP($A804,[2]marketing!$A$1:$I$2221,5,FALSE)</f>
        <v>0</v>
      </c>
      <c r="T804">
        <f>VLOOKUP($A804,[2]marketing!$A$1:$I$2221,6,FALSE)</f>
        <v>0</v>
      </c>
      <c r="U804">
        <f>VLOOKUP($A804,[2]marketing!$A$1:$I$2221,7,FALSE)</f>
        <v>0</v>
      </c>
      <c r="V804">
        <f>VLOOKUP($A804,[2]marketing!$A$1:$I$2221,8,FALSE)</f>
        <v>0</v>
      </c>
      <c r="W804" s="9">
        <f>VLOOKUP($A804,[2]marketing!$A$1:$I$2221,9,FALSE)</f>
        <v>43908</v>
      </c>
    </row>
    <row r="805" spans="1:23">
      <c r="A805">
        <v>1638</v>
      </c>
      <c r="B805">
        <v>161278</v>
      </c>
      <c r="C805">
        <v>0</v>
      </c>
      <c r="D805">
        <v>1</v>
      </c>
      <c r="E805">
        <v>67</v>
      </c>
      <c r="F805">
        <v>0</v>
      </c>
      <c r="G805">
        <v>0</v>
      </c>
      <c r="H805">
        <v>0</v>
      </c>
      <c r="I805">
        <v>1</v>
      </c>
      <c r="J805">
        <v>0</v>
      </c>
      <c r="K805">
        <v>0</v>
      </c>
      <c r="L805">
        <v>1</v>
      </c>
      <c r="M805">
        <v>0</v>
      </c>
      <c r="N805">
        <v>0</v>
      </c>
      <c r="O805" t="s">
        <v>25</v>
      </c>
      <c r="P805">
        <f>VLOOKUP($A805,[2]marketing!$A$1:$I$2221,2,FALSE)</f>
        <v>0</v>
      </c>
      <c r="Q805">
        <f>VLOOKUP($A805,[2]marketing!$A$1:$I$2221,3,FALSE)</f>
        <v>0</v>
      </c>
      <c r="R805">
        <f>VLOOKUP($A805,[2]marketing!$A$1:$I$2221,4,FALSE)</f>
        <v>0</v>
      </c>
      <c r="S805">
        <f>VLOOKUP($A805,[2]marketing!$A$1:$I$2221,5,FALSE)</f>
        <v>0</v>
      </c>
      <c r="T805">
        <f>VLOOKUP($A805,[2]marketing!$A$1:$I$2221,6,FALSE)</f>
        <v>0</v>
      </c>
      <c r="U805">
        <f>VLOOKUP($A805,[2]marketing!$A$1:$I$2221,7,FALSE)</f>
        <v>0</v>
      </c>
      <c r="V805">
        <f>VLOOKUP($A805,[2]marketing!$A$1:$I$2221,8,FALSE)</f>
        <v>0</v>
      </c>
      <c r="W805" s="9">
        <f>VLOOKUP($A805,[2]marketing!$A$1:$I$2221,9,FALSE)</f>
        <v>43992</v>
      </c>
    </row>
    <row r="806" spans="1:23">
      <c r="A806">
        <v>1493</v>
      </c>
      <c r="B806">
        <v>161250</v>
      </c>
      <c r="C806">
        <v>0</v>
      </c>
      <c r="D806">
        <v>1</v>
      </c>
      <c r="E806">
        <v>61</v>
      </c>
      <c r="F806">
        <v>1</v>
      </c>
      <c r="G806">
        <v>0</v>
      </c>
      <c r="H806">
        <v>0</v>
      </c>
      <c r="I806">
        <v>0</v>
      </c>
      <c r="J806">
        <v>0</v>
      </c>
      <c r="K806">
        <v>0</v>
      </c>
      <c r="L806">
        <v>1</v>
      </c>
      <c r="M806">
        <v>0</v>
      </c>
      <c r="N806">
        <v>0</v>
      </c>
      <c r="O806" t="s">
        <v>23</v>
      </c>
      <c r="P806">
        <f>VLOOKUP($A806,[2]marketing!$A$1:$I$2221,2,FALSE)</f>
        <v>0</v>
      </c>
      <c r="Q806">
        <f>VLOOKUP($A806,[2]marketing!$A$1:$I$2221,3,FALSE)</f>
        <v>0</v>
      </c>
      <c r="R806">
        <f>VLOOKUP($A806,[2]marketing!$A$1:$I$2221,4,FALSE)</f>
        <v>0</v>
      </c>
      <c r="S806">
        <f>VLOOKUP($A806,[2]marketing!$A$1:$I$2221,5,FALSE)</f>
        <v>0</v>
      </c>
      <c r="T806">
        <f>VLOOKUP($A806,[2]marketing!$A$1:$I$2221,6,FALSE)</f>
        <v>0</v>
      </c>
      <c r="U806">
        <f>VLOOKUP($A806,[2]marketing!$A$1:$I$2221,7,FALSE)</f>
        <v>0</v>
      </c>
      <c r="V806">
        <f>VLOOKUP($A806,[2]marketing!$A$1:$I$2221,8,FALSE)</f>
        <v>0</v>
      </c>
      <c r="W806" s="9">
        <f>VLOOKUP($A806,[2]marketing!$A$1:$I$2221,9,FALSE)</f>
        <v>43608</v>
      </c>
    </row>
    <row r="807" spans="1:23">
      <c r="A807">
        <v>3201</v>
      </c>
      <c r="B807">
        <v>161223</v>
      </c>
      <c r="C807">
        <v>0</v>
      </c>
      <c r="D807">
        <v>1</v>
      </c>
      <c r="E807">
        <v>53</v>
      </c>
      <c r="F807">
        <v>0</v>
      </c>
      <c r="G807">
        <v>1</v>
      </c>
      <c r="H807">
        <v>0</v>
      </c>
      <c r="I807">
        <v>0</v>
      </c>
      <c r="J807">
        <v>0</v>
      </c>
      <c r="K807">
        <v>0</v>
      </c>
      <c r="L807">
        <v>1</v>
      </c>
      <c r="M807">
        <v>0</v>
      </c>
      <c r="N807">
        <v>0</v>
      </c>
      <c r="O807" t="s">
        <v>24</v>
      </c>
      <c r="P807">
        <f>VLOOKUP($A807,[2]marketing!$A$1:$I$2221,2,FALSE)</f>
        <v>0</v>
      </c>
      <c r="Q807">
        <f>VLOOKUP($A807,[2]marketing!$A$1:$I$2221,3,FALSE)</f>
        <v>0</v>
      </c>
      <c r="R807">
        <f>VLOOKUP($A807,[2]marketing!$A$1:$I$2221,4,FALSE)</f>
        <v>0</v>
      </c>
      <c r="S807">
        <f>VLOOKUP($A807,[2]marketing!$A$1:$I$2221,5,FALSE)</f>
        <v>0</v>
      </c>
      <c r="T807">
        <f>VLOOKUP($A807,[2]marketing!$A$1:$I$2221,6,FALSE)</f>
        <v>0</v>
      </c>
      <c r="U807">
        <f>VLOOKUP($A807,[2]marketing!$A$1:$I$2221,7,FALSE)</f>
        <v>0</v>
      </c>
      <c r="V807">
        <f>VLOOKUP($A807,[2]marketing!$A$1:$I$2221,8,FALSE)</f>
        <v>0</v>
      </c>
      <c r="W807" s="9">
        <f>VLOOKUP($A807,[2]marketing!$A$1:$I$2221,9,FALSE)</f>
        <v>43787</v>
      </c>
    </row>
    <row r="808" spans="1:23">
      <c r="A808">
        <v>1672</v>
      </c>
      <c r="B808">
        <v>161209</v>
      </c>
      <c r="C808">
        <v>0</v>
      </c>
      <c r="D808">
        <v>0</v>
      </c>
      <c r="E808">
        <v>50</v>
      </c>
      <c r="F808">
        <v>0</v>
      </c>
      <c r="G808">
        <v>0</v>
      </c>
      <c r="H808">
        <v>1</v>
      </c>
      <c r="I808">
        <v>0</v>
      </c>
      <c r="J808">
        <v>0</v>
      </c>
      <c r="K808">
        <v>0</v>
      </c>
      <c r="L808">
        <v>1</v>
      </c>
      <c r="M808">
        <v>0</v>
      </c>
      <c r="N808">
        <v>0</v>
      </c>
      <c r="O808" t="s">
        <v>28</v>
      </c>
      <c r="P808">
        <f>VLOOKUP($A808,[2]marketing!$A$1:$I$2221,2,FALSE)</f>
        <v>0</v>
      </c>
      <c r="Q808">
        <f>VLOOKUP($A808,[2]marketing!$A$1:$I$2221,3,FALSE)</f>
        <v>0</v>
      </c>
      <c r="R808">
        <f>VLOOKUP($A808,[2]marketing!$A$1:$I$2221,4,FALSE)</f>
        <v>0</v>
      </c>
      <c r="S808">
        <f>VLOOKUP($A808,[2]marketing!$A$1:$I$2221,5,FALSE)</f>
        <v>0</v>
      </c>
      <c r="T808">
        <f>VLOOKUP($A808,[2]marketing!$A$1:$I$2221,6,FALSE)</f>
        <v>0</v>
      </c>
      <c r="U808">
        <f>VLOOKUP($A808,[2]marketing!$A$1:$I$2221,7,FALSE)</f>
        <v>0</v>
      </c>
      <c r="V808">
        <f>VLOOKUP($A808,[2]marketing!$A$1:$I$2221,8,FALSE)</f>
        <v>0</v>
      </c>
      <c r="W808" s="9">
        <f>VLOOKUP($A808,[2]marketing!$A$1:$I$2221,9,FALSE)</f>
        <v>43860</v>
      </c>
    </row>
    <row r="809" spans="1:23">
      <c r="A809">
        <v>2021</v>
      </c>
      <c r="B809">
        <v>161180</v>
      </c>
      <c r="C809">
        <v>0</v>
      </c>
      <c r="D809">
        <v>1</v>
      </c>
      <c r="E809">
        <v>61</v>
      </c>
      <c r="F809">
        <v>0</v>
      </c>
      <c r="G809">
        <v>1</v>
      </c>
      <c r="H809">
        <v>0</v>
      </c>
      <c r="I809">
        <v>0</v>
      </c>
      <c r="J809">
        <v>0</v>
      </c>
      <c r="K809">
        <v>0</v>
      </c>
      <c r="L809">
        <v>1</v>
      </c>
      <c r="M809">
        <v>0</v>
      </c>
      <c r="N809">
        <v>0</v>
      </c>
      <c r="O809" t="s">
        <v>23</v>
      </c>
      <c r="P809">
        <f>VLOOKUP($A809,[2]marketing!$A$1:$I$2221,2,FALSE)</f>
        <v>1</v>
      </c>
      <c r="Q809">
        <f>VLOOKUP($A809,[2]marketing!$A$1:$I$2221,3,FALSE)</f>
        <v>0</v>
      </c>
      <c r="R809">
        <f>VLOOKUP($A809,[2]marketing!$A$1:$I$2221,4,FALSE)</f>
        <v>0</v>
      </c>
      <c r="S809">
        <f>VLOOKUP($A809,[2]marketing!$A$1:$I$2221,5,FALSE)</f>
        <v>0</v>
      </c>
      <c r="T809">
        <f>VLOOKUP($A809,[2]marketing!$A$1:$I$2221,6,FALSE)</f>
        <v>0</v>
      </c>
      <c r="U809">
        <f>VLOOKUP($A809,[2]marketing!$A$1:$I$2221,7,FALSE)</f>
        <v>0</v>
      </c>
      <c r="V809">
        <f>VLOOKUP($A809,[2]marketing!$A$1:$I$2221,8,FALSE)</f>
        <v>0</v>
      </c>
      <c r="W809" s="9">
        <f>VLOOKUP($A809,[2]marketing!$A$1:$I$2221,9,FALSE)</f>
        <v>44101</v>
      </c>
    </row>
    <row r="810" spans="1:23">
      <c r="A810">
        <v>1231</v>
      </c>
      <c r="B810">
        <v>161074</v>
      </c>
      <c r="C810">
        <v>0</v>
      </c>
      <c r="D810">
        <v>1</v>
      </c>
      <c r="E810">
        <v>62</v>
      </c>
      <c r="F810">
        <v>0</v>
      </c>
      <c r="G810">
        <v>1</v>
      </c>
      <c r="H810">
        <v>0</v>
      </c>
      <c r="I810">
        <v>0</v>
      </c>
      <c r="J810">
        <v>0</v>
      </c>
      <c r="K810">
        <v>0</v>
      </c>
      <c r="L810">
        <v>1</v>
      </c>
      <c r="M810">
        <v>0</v>
      </c>
      <c r="N810">
        <v>0</v>
      </c>
      <c r="O810" t="s">
        <v>26</v>
      </c>
      <c r="P810">
        <f>VLOOKUP($A810,[2]marketing!$A$1:$I$2221,2,FALSE)</f>
        <v>0</v>
      </c>
      <c r="Q810">
        <f>VLOOKUP($A810,[2]marketing!$A$1:$I$2221,3,FALSE)</f>
        <v>0</v>
      </c>
      <c r="R810">
        <f>VLOOKUP($A810,[2]marketing!$A$1:$I$2221,4,FALSE)</f>
        <v>0</v>
      </c>
      <c r="S810">
        <f>VLOOKUP($A810,[2]marketing!$A$1:$I$2221,5,FALSE)</f>
        <v>0</v>
      </c>
      <c r="T810">
        <f>VLOOKUP($A810,[2]marketing!$A$1:$I$2221,6,FALSE)</f>
        <v>0</v>
      </c>
      <c r="U810">
        <f>VLOOKUP($A810,[2]marketing!$A$1:$I$2221,7,FALSE)</f>
        <v>0</v>
      </c>
      <c r="V810">
        <f>VLOOKUP($A810,[2]marketing!$A$1:$I$2221,8,FALSE)</f>
        <v>0</v>
      </c>
      <c r="W810" s="9">
        <f>VLOOKUP($A810,[2]marketing!$A$1:$I$2221,9,FALSE)</f>
        <v>43487</v>
      </c>
    </row>
    <row r="811" spans="1:23">
      <c r="A811">
        <v>2675</v>
      </c>
      <c r="B811">
        <v>161064</v>
      </c>
      <c r="C811">
        <v>0</v>
      </c>
      <c r="D811">
        <v>1</v>
      </c>
      <c r="E811">
        <v>44</v>
      </c>
      <c r="F811">
        <v>0</v>
      </c>
      <c r="G811">
        <v>1</v>
      </c>
      <c r="H811">
        <v>0</v>
      </c>
      <c r="I811">
        <v>0</v>
      </c>
      <c r="J811">
        <v>0</v>
      </c>
      <c r="K811">
        <v>0</v>
      </c>
      <c r="L811">
        <v>1</v>
      </c>
      <c r="M811">
        <v>0</v>
      </c>
      <c r="N811">
        <v>0</v>
      </c>
      <c r="O811" t="s">
        <v>23</v>
      </c>
      <c r="P811">
        <f>VLOOKUP($A811,[2]marketing!$A$1:$I$2221,2,FALSE)</f>
        <v>0</v>
      </c>
      <c r="Q811">
        <f>VLOOKUP($A811,[2]marketing!$A$1:$I$2221,3,FALSE)</f>
        <v>0</v>
      </c>
      <c r="R811">
        <f>VLOOKUP($A811,[2]marketing!$A$1:$I$2221,4,FALSE)</f>
        <v>0</v>
      </c>
      <c r="S811">
        <f>VLOOKUP($A811,[2]marketing!$A$1:$I$2221,5,FALSE)</f>
        <v>0</v>
      </c>
      <c r="T811">
        <f>VLOOKUP($A811,[2]marketing!$A$1:$I$2221,6,FALSE)</f>
        <v>0</v>
      </c>
      <c r="U811">
        <f>VLOOKUP($A811,[2]marketing!$A$1:$I$2221,7,FALSE)</f>
        <v>0</v>
      </c>
      <c r="V811">
        <f>VLOOKUP($A811,[2]marketing!$A$1:$I$2221,8,FALSE)</f>
        <v>0</v>
      </c>
      <c r="W811" s="9">
        <f>VLOOKUP($A811,[2]marketing!$A$1:$I$2221,9,FALSE)</f>
        <v>43501</v>
      </c>
    </row>
    <row r="812" spans="1:23">
      <c r="A812">
        <v>3174</v>
      </c>
      <c r="B812">
        <v>161014</v>
      </c>
      <c r="C812">
        <v>0</v>
      </c>
      <c r="D812">
        <v>1</v>
      </c>
      <c r="E812">
        <v>40</v>
      </c>
      <c r="F812">
        <v>0</v>
      </c>
      <c r="G812">
        <v>1</v>
      </c>
      <c r="H812">
        <v>0</v>
      </c>
      <c r="I812">
        <v>0</v>
      </c>
      <c r="J812">
        <v>0</v>
      </c>
      <c r="K812">
        <v>0</v>
      </c>
      <c r="L812">
        <v>1</v>
      </c>
      <c r="M812">
        <v>0</v>
      </c>
      <c r="N812">
        <v>0</v>
      </c>
      <c r="O812" t="s">
        <v>25</v>
      </c>
      <c r="P812">
        <f>VLOOKUP($A812,[2]marketing!$A$1:$I$2221,2,FALSE)</f>
        <v>0</v>
      </c>
      <c r="Q812">
        <f>VLOOKUP($A812,[2]marketing!$A$1:$I$2221,3,FALSE)</f>
        <v>0</v>
      </c>
      <c r="R812">
        <f>VLOOKUP($A812,[2]marketing!$A$1:$I$2221,4,FALSE)</f>
        <v>0</v>
      </c>
      <c r="S812">
        <f>VLOOKUP($A812,[2]marketing!$A$1:$I$2221,5,FALSE)</f>
        <v>0</v>
      </c>
      <c r="T812">
        <f>VLOOKUP($A812,[2]marketing!$A$1:$I$2221,6,FALSE)</f>
        <v>0</v>
      </c>
      <c r="U812">
        <f>VLOOKUP($A812,[2]marketing!$A$1:$I$2221,7,FALSE)</f>
        <v>0</v>
      </c>
      <c r="V812">
        <f>VLOOKUP($A812,[2]marketing!$A$1:$I$2221,8,FALSE)</f>
        <v>0</v>
      </c>
      <c r="W812" s="9">
        <f>VLOOKUP($A812,[2]marketing!$A$1:$I$2221,9,FALSE)</f>
        <v>43481</v>
      </c>
    </row>
    <row r="813" spans="1:23">
      <c r="A813">
        <v>1144</v>
      </c>
      <c r="B813">
        <v>161010</v>
      </c>
      <c r="C813">
        <v>0</v>
      </c>
      <c r="D813">
        <v>1</v>
      </c>
      <c r="E813">
        <v>68</v>
      </c>
      <c r="F813">
        <v>0</v>
      </c>
      <c r="G813">
        <v>0</v>
      </c>
      <c r="H813">
        <v>0</v>
      </c>
      <c r="I813">
        <v>1</v>
      </c>
      <c r="J813">
        <v>0</v>
      </c>
      <c r="K813">
        <v>0</v>
      </c>
      <c r="L813">
        <v>0</v>
      </c>
      <c r="M813">
        <v>0</v>
      </c>
      <c r="N813">
        <v>1</v>
      </c>
      <c r="O813" t="s">
        <v>28</v>
      </c>
      <c r="P813">
        <f>VLOOKUP($A813,[2]marketing!$A$1:$I$2221,2,FALSE)</f>
        <v>0</v>
      </c>
      <c r="Q813">
        <f>VLOOKUP($A813,[2]marketing!$A$1:$I$2221,3,FALSE)</f>
        <v>0</v>
      </c>
      <c r="R813">
        <f>VLOOKUP($A813,[2]marketing!$A$1:$I$2221,4,FALSE)</f>
        <v>0</v>
      </c>
      <c r="S813">
        <f>VLOOKUP($A813,[2]marketing!$A$1:$I$2221,5,FALSE)</f>
        <v>0</v>
      </c>
      <c r="T813">
        <f>VLOOKUP($A813,[2]marketing!$A$1:$I$2221,6,FALSE)</f>
        <v>0</v>
      </c>
      <c r="U813">
        <f>VLOOKUP($A813,[2]marketing!$A$1:$I$2221,7,FALSE)</f>
        <v>0</v>
      </c>
      <c r="V813">
        <f>VLOOKUP($A813,[2]marketing!$A$1:$I$2221,8,FALSE)</f>
        <v>0</v>
      </c>
      <c r="W813" s="9">
        <f>VLOOKUP($A813,[2]marketing!$A$1:$I$2221,9,FALSE)</f>
        <v>43540</v>
      </c>
    </row>
    <row r="814" spans="1:23">
      <c r="A814">
        <v>3140</v>
      </c>
      <c r="B814">
        <v>160934</v>
      </c>
      <c r="C814">
        <v>0</v>
      </c>
      <c r="D814">
        <v>1</v>
      </c>
      <c r="E814">
        <v>45</v>
      </c>
      <c r="F814">
        <v>0</v>
      </c>
      <c r="G814">
        <v>0</v>
      </c>
      <c r="H814">
        <v>0</v>
      </c>
      <c r="I814">
        <v>1</v>
      </c>
      <c r="J814">
        <v>0</v>
      </c>
      <c r="K814">
        <v>0</v>
      </c>
      <c r="L814">
        <v>1</v>
      </c>
      <c r="M814">
        <v>0</v>
      </c>
      <c r="N814">
        <v>0</v>
      </c>
      <c r="O814" t="s">
        <v>27</v>
      </c>
      <c r="P814">
        <f>VLOOKUP($A814,[2]marketing!$A$1:$I$2221,2,FALSE)</f>
        <v>0</v>
      </c>
      <c r="Q814">
        <f>VLOOKUP($A814,[2]marketing!$A$1:$I$2221,3,FALSE)</f>
        <v>0</v>
      </c>
      <c r="R814">
        <f>VLOOKUP($A814,[2]marketing!$A$1:$I$2221,4,FALSE)</f>
        <v>0</v>
      </c>
      <c r="S814">
        <f>VLOOKUP($A814,[2]marketing!$A$1:$I$2221,5,FALSE)</f>
        <v>0</v>
      </c>
      <c r="T814">
        <f>VLOOKUP($A814,[2]marketing!$A$1:$I$2221,6,FALSE)</f>
        <v>0</v>
      </c>
      <c r="U814">
        <f>VLOOKUP($A814,[2]marketing!$A$1:$I$2221,7,FALSE)</f>
        <v>0</v>
      </c>
      <c r="V814">
        <f>VLOOKUP($A814,[2]marketing!$A$1:$I$2221,8,FALSE)</f>
        <v>0</v>
      </c>
      <c r="W814" s="9">
        <f>VLOOKUP($A814,[2]marketing!$A$1:$I$2221,9,FALSE)</f>
        <v>44005</v>
      </c>
    </row>
    <row r="815" spans="1:23">
      <c r="A815">
        <v>3010</v>
      </c>
      <c r="B815">
        <v>160905</v>
      </c>
      <c r="C815">
        <v>0</v>
      </c>
      <c r="D815">
        <v>1</v>
      </c>
      <c r="E815">
        <v>70</v>
      </c>
      <c r="F815">
        <v>0</v>
      </c>
      <c r="G815">
        <v>0</v>
      </c>
      <c r="H815">
        <v>0</v>
      </c>
      <c r="I815">
        <v>1</v>
      </c>
      <c r="J815">
        <v>0</v>
      </c>
      <c r="K815">
        <v>0</v>
      </c>
      <c r="L815">
        <v>1</v>
      </c>
      <c r="M815">
        <v>0</v>
      </c>
      <c r="N815">
        <v>0</v>
      </c>
      <c r="O815" t="s">
        <v>28</v>
      </c>
      <c r="P815">
        <f>VLOOKUP($A815,[2]marketing!$A$1:$I$2221,2,FALSE)</f>
        <v>0</v>
      </c>
      <c r="Q815">
        <f>VLOOKUP($A815,[2]marketing!$A$1:$I$2221,3,FALSE)</f>
        <v>0</v>
      </c>
      <c r="R815">
        <f>VLOOKUP($A815,[2]marketing!$A$1:$I$2221,4,FALSE)</f>
        <v>0</v>
      </c>
      <c r="S815">
        <f>VLOOKUP($A815,[2]marketing!$A$1:$I$2221,5,FALSE)</f>
        <v>0</v>
      </c>
      <c r="T815">
        <f>VLOOKUP($A815,[2]marketing!$A$1:$I$2221,6,FALSE)</f>
        <v>0</v>
      </c>
      <c r="U815">
        <f>VLOOKUP($A815,[2]marketing!$A$1:$I$2221,7,FALSE)</f>
        <v>0</v>
      </c>
      <c r="V815">
        <f>VLOOKUP($A815,[2]marketing!$A$1:$I$2221,8,FALSE)</f>
        <v>0</v>
      </c>
      <c r="W815" s="9">
        <f>VLOOKUP($A815,[2]marketing!$A$1:$I$2221,9,FALSE)</f>
        <v>43962</v>
      </c>
    </row>
    <row r="816" spans="1:23">
      <c r="A816">
        <v>3128</v>
      </c>
      <c r="B816">
        <v>160896</v>
      </c>
      <c r="C816">
        <v>0</v>
      </c>
      <c r="D816">
        <v>1</v>
      </c>
      <c r="E816">
        <v>56</v>
      </c>
      <c r="F816">
        <v>0</v>
      </c>
      <c r="G816">
        <v>1</v>
      </c>
      <c r="H816">
        <v>0</v>
      </c>
      <c r="I816">
        <v>0</v>
      </c>
      <c r="J816">
        <v>0</v>
      </c>
      <c r="K816">
        <v>0</v>
      </c>
      <c r="L816">
        <v>0</v>
      </c>
      <c r="M816">
        <v>0</v>
      </c>
      <c r="N816">
        <v>1</v>
      </c>
      <c r="O816" t="s">
        <v>27</v>
      </c>
      <c r="P816">
        <f>VLOOKUP($A816,[2]marketing!$A$1:$I$2221,2,FALSE)</f>
        <v>0</v>
      </c>
      <c r="Q816">
        <f>VLOOKUP($A816,[2]marketing!$A$1:$I$2221,3,FALSE)</f>
        <v>0</v>
      </c>
      <c r="R816">
        <f>VLOOKUP($A816,[2]marketing!$A$1:$I$2221,4,FALSE)</f>
        <v>0</v>
      </c>
      <c r="S816">
        <f>VLOOKUP($A816,[2]marketing!$A$1:$I$2221,5,FALSE)</f>
        <v>0</v>
      </c>
      <c r="T816">
        <f>VLOOKUP($A816,[2]marketing!$A$1:$I$2221,6,FALSE)</f>
        <v>0</v>
      </c>
      <c r="U816">
        <f>VLOOKUP($A816,[2]marketing!$A$1:$I$2221,7,FALSE)</f>
        <v>0</v>
      </c>
      <c r="V816">
        <f>VLOOKUP($A816,[2]marketing!$A$1:$I$2221,8,FALSE)</f>
        <v>1</v>
      </c>
      <c r="W816" s="9">
        <f>VLOOKUP($A816,[2]marketing!$A$1:$I$2221,9,FALSE)</f>
        <v>43542</v>
      </c>
    </row>
    <row r="817" spans="1:23">
      <c r="A817">
        <v>2285</v>
      </c>
      <c r="B817">
        <v>160894</v>
      </c>
      <c r="C817">
        <v>0</v>
      </c>
      <c r="D817">
        <v>1</v>
      </c>
      <c r="E817">
        <v>54</v>
      </c>
      <c r="F817">
        <v>0</v>
      </c>
      <c r="G817">
        <v>0</v>
      </c>
      <c r="H817">
        <v>0</v>
      </c>
      <c r="I817">
        <v>1</v>
      </c>
      <c r="J817">
        <v>0</v>
      </c>
      <c r="K817">
        <v>0</v>
      </c>
      <c r="L817">
        <v>1</v>
      </c>
      <c r="M817">
        <v>0</v>
      </c>
      <c r="N817">
        <v>0</v>
      </c>
      <c r="O817" t="s">
        <v>23</v>
      </c>
      <c r="P817">
        <f>VLOOKUP($A817,[2]marketing!$A$1:$I$2221,2,FALSE)</f>
        <v>0</v>
      </c>
      <c r="Q817">
        <f>VLOOKUP($A817,[2]marketing!$A$1:$I$2221,3,FALSE)</f>
        <v>0</v>
      </c>
      <c r="R817">
        <f>VLOOKUP($A817,[2]marketing!$A$1:$I$2221,4,FALSE)</f>
        <v>0</v>
      </c>
      <c r="S817">
        <f>VLOOKUP($A817,[2]marketing!$A$1:$I$2221,5,FALSE)</f>
        <v>0</v>
      </c>
      <c r="T817">
        <f>VLOOKUP($A817,[2]marketing!$A$1:$I$2221,6,FALSE)</f>
        <v>0</v>
      </c>
      <c r="U817">
        <f>VLOOKUP($A817,[2]marketing!$A$1:$I$2221,7,FALSE)</f>
        <v>0</v>
      </c>
      <c r="V817">
        <f>VLOOKUP($A817,[2]marketing!$A$1:$I$2221,8,FALSE)</f>
        <v>0</v>
      </c>
      <c r="W817" s="9">
        <f>VLOOKUP($A817,[2]marketing!$A$1:$I$2221,9,FALSE)</f>
        <v>43802</v>
      </c>
    </row>
    <row r="818" spans="1:23">
      <c r="A818">
        <v>2763</v>
      </c>
      <c r="B818">
        <v>160839</v>
      </c>
      <c r="C818">
        <v>1</v>
      </c>
      <c r="D818">
        <v>1</v>
      </c>
      <c r="E818">
        <v>41</v>
      </c>
      <c r="F818">
        <v>0</v>
      </c>
      <c r="G818">
        <v>0</v>
      </c>
      <c r="H818">
        <v>0</v>
      </c>
      <c r="I818">
        <v>1</v>
      </c>
      <c r="J818">
        <v>0</v>
      </c>
      <c r="K818">
        <v>0</v>
      </c>
      <c r="L818">
        <v>0</v>
      </c>
      <c r="M818">
        <v>0</v>
      </c>
      <c r="N818">
        <v>0</v>
      </c>
      <c r="O818" t="s">
        <v>24</v>
      </c>
      <c r="P818">
        <f>VLOOKUP($A818,[2]marketing!$A$1:$I$2221,2,FALSE)</f>
        <v>0</v>
      </c>
      <c r="Q818">
        <f>VLOOKUP($A818,[2]marketing!$A$1:$I$2221,3,FALSE)</f>
        <v>0</v>
      </c>
      <c r="R818">
        <f>VLOOKUP($A818,[2]marketing!$A$1:$I$2221,4,FALSE)</f>
        <v>0</v>
      </c>
      <c r="S818">
        <f>VLOOKUP($A818,[2]marketing!$A$1:$I$2221,5,FALSE)</f>
        <v>0</v>
      </c>
      <c r="T818">
        <f>VLOOKUP($A818,[2]marketing!$A$1:$I$2221,6,FALSE)</f>
        <v>0</v>
      </c>
      <c r="U818">
        <f>VLOOKUP($A818,[2]marketing!$A$1:$I$2221,7,FALSE)</f>
        <v>0</v>
      </c>
      <c r="V818">
        <f>VLOOKUP($A818,[2]marketing!$A$1:$I$2221,8,FALSE)</f>
        <v>0</v>
      </c>
      <c r="W818" s="9">
        <f>VLOOKUP($A818,[2]marketing!$A$1:$I$2221,9,FALSE)</f>
        <v>43498</v>
      </c>
    </row>
    <row r="819" spans="1:23">
      <c r="A819">
        <v>1263</v>
      </c>
      <c r="B819">
        <v>160714</v>
      </c>
      <c r="C819">
        <v>0</v>
      </c>
      <c r="D819">
        <v>0</v>
      </c>
      <c r="E819">
        <v>64</v>
      </c>
      <c r="F819">
        <v>0</v>
      </c>
      <c r="G819">
        <v>0</v>
      </c>
      <c r="H819">
        <v>1</v>
      </c>
      <c r="I819">
        <v>0</v>
      </c>
      <c r="J819">
        <v>0</v>
      </c>
      <c r="K819">
        <v>0</v>
      </c>
      <c r="L819">
        <v>1</v>
      </c>
      <c r="M819">
        <v>0</v>
      </c>
      <c r="N819">
        <v>0</v>
      </c>
      <c r="O819" t="s">
        <v>24</v>
      </c>
      <c r="P819">
        <f>VLOOKUP($A819,[2]marketing!$A$1:$I$2221,2,FALSE)</f>
        <v>0</v>
      </c>
      <c r="Q819">
        <f>VLOOKUP($A819,[2]marketing!$A$1:$I$2221,3,FALSE)</f>
        <v>0</v>
      </c>
      <c r="R819">
        <f>VLOOKUP($A819,[2]marketing!$A$1:$I$2221,4,FALSE)</f>
        <v>0</v>
      </c>
      <c r="S819">
        <f>VLOOKUP($A819,[2]marketing!$A$1:$I$2221,5,FALSE)</f>
        <v>0</v>
      </c>
      <c r="T819">
        <f>VLOOKUP($A819,[2]marketing!$A$1:$I$2221,6,FALSE)</f>
        <v>0</v>
      </c>
      <c r="U819">
        <f>VLOOKUP($A819,[2]marketing!$A$1:$I$2221,7,FALSE)</f>
        <v>0</v>
      </c>
      <c r="V819">
        <f>VLOOKUP($A819,[2]marketing!$A$1:$I$2221,8,FALSE)</f>
        <v>1</v>
      </c>
      <c r="W819" s="9">
        <f>VLOOKUP($A819,[2]marketing!$A$1:$I$2221,9,FALSE)</f>
        <v>43640</v>
      </c>
    </row>
    <row r="820" spans="1:23">
      <c r="A820">
        <v>3012</v>
      </c>
      <c r="B820">
        <v>160689</v>
      </c>
      <c r="C820">
        <v>0</v>
      </c>
      <c r="D820">
        <v>1</v>
      </c>
      <c r="E820">
        <v>69</v>
      </c>
      <c r="F820">
        <v>0</v>
      </c>
      <c r="G820">
        <v>0</v>
      </c>
      <c r="H820">
        <v>1</v>
      </c>
      <c r="I820">
        <v>0</v>
      </c>
      <c r="J820">
        <v>0</v>
      </c>
      <c r="K820">
        <v>0</v>
      </c>
      <c r="L820">
        <v>1</v>
      </c>
      <c r="M820">
        <v>0</v>
      </c>
      <c r="N820">
        <v>0</v>
      </c>
      <c r="O820" t="s">
        <v>25</v>
      </c>
      <c r="P820">
        <f>VLOOKUP($A820,[2]marketing!$A$1:$I$2221,2,FALSE)</f>
        <v>0</v>
      </c>
      <c r="Q820">
        <f>VLOOKUP($A820,[2]marketing!$A$1:$I$2221,3,FALSE)</f>
        <v>0</v>
      </c>
      <c r="R820">
        <f>VLOOKUP($A820,[2]marketing!$A$1:$I$2221,4,FALSE)</f>
        <v>0</v>
      </c>
      <c r="S820">
        <f>VLOOKUP($A820,[2]marketing!$A$1:$I$2221,5,FALSE)</f>
        <v>0</v>
      </c>
      <c r="T820">
        <f>VLOOKUP($A820,[2]marketing!$A$1:$I$2221,6,FALSE)</f>
        <v>0</v>
      </c>
      <c r="U820">
        <f>VLOOKUP($A820,[2]marketing!$A$1:$I$2221,7,FALSE)</f>
        <v>0</v>
      </c>
      <c r="V820">
        <f>VLOOKUP($A820,[2]marketing!$A$1:$I$2221,8,FALSE)</f>
        <v>0</v>
      </c>
      <c r="W820" s="9">
        <f>VLOOKUP($A820,[2]marketing!$A$1:$I$2221,9,FALSE)</f>
        <v>43775</v>
      </c>
    </row>
    <row r="821" spans="1:23">
      <c r="A821">
        <v>3212</v>
      </c>
      <c r="B821">
        <v>160646</v>
      </c>
      <c r="C821">
        <v>1</v>
      </c>
      <c r="D821">
        <v>0</v>
      </c>
      <c r="E821">
        <v>36</v>
      </c>
      <c r="F821">
        <v>0</v>
      </c>
      <c r="G821">
        <v>0</v>
      </c>
      <c r="H821">
        <v>1</v>
      </c>
      <c r="I821">
        <v>0</v>
      </c>
      <c r="J821">
        <v>0</v>
      </c>
      <c r="K821">
        <v>0</v>
      </c>
      <c r="L821">
        <v>1</v>
      </c>
      <c r="M821">
        <v>0</v>
      </c>
      <c r="N821">
        <v>0</v>
      </c>
      <c r="O821" t="s">
        <v>27</v>
      </c>
      <c r="P821">
        <f>VLOOKUP($A821,[2]marketing!$A$1:$I$2221,2,FALSE)</f>
        <v>1</v>
      </c>
      <c r="Q821">
        <f>VLOOKUP($A821,[2]marketing!$A$1:$I$2221,3,FALSE)</f>
        <v>0</v>
      </c>
      <c r="R821">
        <f>VLOOKUP($A821,[2]marketing!$A$1:$I$2221,4,FALSE)</f>
        <v>0</v>
      </c>
      <c r="S821">
        <f>VLOOKUP($A821,[2]marketing!$A$1:$I$2221,5,FALSE)</f>
        <v>0</v>
      </c>
      <c r="T821">
        <f>VLOOKUP($A821,[2]marketing!$A$1:$I$2221,6,FALSE)</f>
        <v>0</v>
      </c>
      <c r="U821">
        <f>VLOOKUP($A821,[2]marketing!$A$1:$I$2221,7,FALSE)</f>
        <v>0</v>
      </c>
      <c r="V821">
        <f>VLOOKUP($A821,[2]marketing!$A$1:$I$2221,8,FALSE)</f>
        <v>0</v>
      </c>
      <c r="W821" s="9">
        <f>VLOOKUP($A821,[2]marketing!$A$1:$I$2221,9,FALSE)</f>
        <v>43698</v>
      </c>
    </row>
    <row r="822" spans="1:23">
      <c r="A822">
        <v>1068</v>
      </c>
      <c r="B822">
        <v>160631</v>
      </c>
      <c r="C822">
        <v>1</v>
      </c>
      <c r="D822">
        <v>1</v>
      </c>
      <c r="E822">
        <v>45</v>
      </c>
      <c r="F822">
        <v>0</v>
      </c>
      <c r="G822">
        <v>1</v>
      </c>
      <c r="H822">
        <v>0</v>
      </c>
      <c r="I822">
        <v>0</v>
      </c>
      <c r="J822">
        <v>0</v>
      </c>
      <c r="K822">
        <v>0</v>
      </c>
      <c r="L822">
        <v>0</v>
      </c>
      <c r="M822">
        <v>0</v>
      </c>
      <c r="N822">
        <v>1</v>
      </c>
      <c r="O822" t="s">
        <v>25</v>
      </c>
      <c r="P822">
        <f>VLOOKUP($A822,[2]marketing!$A$1:$I$2221,2,FALSE)</f>
        <v>0</v>
      </c>
      <c r="Q822">
        <f>VLOOKUP($A822,[2]marketing!$A$1:$I$2221,3,FALSE)</f>
        <v>1</v>
      </c>
      <c r="R822">
        <f>VLOOKUP($A822,[2]marketing!$A$1:$I$2221,4,FALSE)</f>
        <v>0</v>
      </c>
      <c r="S822">
        <f>VLOOKUP($A822,[2]marketing!$A$1:$I$2221,5,FALSE)</f>
        <v>0</v>
      </c>
      <c r="T822">
        <f>VLOOKUP($A822,[2]marketing!$A$1:$I$2221,6,FALSE)</f>
        <v>0</v>
      </c>
      <c r="U822">
        <f>VLOOKUP($A822,[2]marketing!$A$1:$I$2221,7,FALSE)</f>
        <v>0</v>
      </c>
      <c r="V822">
        <f>VLOOKUP($A822,[2]marketing!$A$1:$I$2221,8,FALSE)</f>
        <v>0</v>
      </c>
      <c r="W822" s="9">
        <f>VLOOKUP($A822,[2]marketing!$A$1:$I$2221,9,FALSE)</f>
        <v>43718</v>
      </c>
    </row>
    <row r="823" spans="1:23">
      <c r="A823">
        <v>1444</v>
      </c>
      <c r="B823">
        <v>160597</v>
      </c>
      <c r="C823">
        <v>0</v>
      </c>
      <c r="D823">
        <v>1</v>
      </c>
      <c r="E823">
        <v>56</v>
      </c>
      <c r="F823">
        <v>0</v>
      </c>
      <c r="G823">
        <v>1</v>
      </c>
      <c r="H823">
        <v>0</v>
      </c>
      <c r="I823">
        <v>0</v>
      </c>
      <c r="J823">
        <v>0</v>
      </c>
      <c r="K823">
        <v>0</v>
      </c>
      <c r="L823">
        <v>1</v>
      </c>
      <c r="M823">
        <v>0</v>
      </c>
      <c r="N823">
        <v>0</v>
      </c>
      <c r="O823" t="s">
        <v>28</v>
      </c>
      <c r="P823">
        <f>VLOOKUP($A823,[2]marketing!$A$1:$I$2221,2,FALSE)</f>
        <v>0</v>
      </c>
      <c r="Q823">
        <f>VLOOKUP($A823,[2]marketing!$A$1:$I$2221,3,FALSE)</f>
        <v>0</v>
      </c>
      <c r="R823">
        <f>VLOOKUP($A823,[2]marketing!$A$1:$I$2221,4,FALSE)</f>
        <v>0</v>
      </c>
      <c r="S823">
        <f>VLOOKUP($A823,[2]marketing!$A$1:$I$2221,5,FALSE)</f>
        <v>1</v>
      </c>
      <c r="T823">
        <f>VLOOKUP($A823,[2]marketing!$A$1:$I$2221,6,FALSE)</f>
        <v>0</v>
      </c>
      <c r="U823">
        <f>VLOOKUP($A823,[2]marketing!$A$1:$I$2221,7,FALSE)</f>
        <v>0</v>
      </c>
      <c r="V823">
        <f>VLOOKUP($A823,[2]marketing!$A$1:$I$2221,8,FALSE)</f>
        <v>1</v>
      </c>
      <c r="W823" s="9">
        <f>VLOOKUP($A823,[2]marketing!$A$1:$I$2221,9,FALSE)</f>
        <v>43989</v>
      </c>
    </row>
    <row r="824" spans="1:23">
      <c r="A824">
        <v>2466</v>
      </c>
      <c r="B824">
        <v>160585</v>
      </c>
      <c r="C824">
        <v>1</v>
      </c>
      <c r="D824">
        <v>1</v>
      </c>
      <c r="E824">
        <v>49</v>
      </c>
      <c r="F824">
        <v>0</v>
      </c>
      <c r="G824">
        <v>1</v>
      </c>
      <c r="H824">
        <v>0</v>
      </c>
      <c r="I824">
        <v>0</v>
      </c>
      <c r="J824">
        <v>0</v>
      </c>
      <c r="K824">
        <v>0</v>
      </c>
      <c r="L824">
        <v>0</v>
      </c>
      <c r="M824">
        <v>0</v>
      </c>
      <c r="N824">
        <v>1</v>
      </c>
      <c r="O824" t="s">
        <v>25</v>
      </c>
      <c r="P824">
        <f>VLOOKUP($A824,[2]marketing!$A$1:$I$2221,2,FALSE)</f>
        <v>0</v>
      </c>
      <c r="Q824">
        <f>VLOOKUP($A824,[2]marketing!$A$1:$I$2221,3,FALSE)</f>
        <v>0</v>
      </c>
      <c r="R824">
        <f>VLOOKUP($A824,[2]marketing!$A$1:$I$2221,4,FALSE)</f>
        <v>0</v>
      </c>
      <c r="S824">
        <f>VLOOKUP($A824,[2]marketing!$A$1:$I$2221,5,FALSE)</f>
        <v>0</v>
      </c>
      <c r="T824">
        <f>VLOOKUP($A824,[2]marketing!$A$1:$I$2221,6,FALSE)</f>
        <v>0</v>
      </c>
      <c r="U824">
        <f>VLOOKUP($A824,[2]marketing!$A$1:$I$2221,7,FALSE)</f>
        <v>0</v>
      </c>
      <c r="V824">
        <f>VLOOKUP($A824,[2]marketing!$A$1:$I$2221,8,FALSE)</f>
        <v>1</v>
      </c>
      <c r="W824" s="9">
        <f>VLOOKUP($A824,[2]marketing!$A$1:$I$2221,9,FALSE)</f>
        <v>43798</v>
      </c>
    </row>
    <row r="825" spans="1:23">
      <c r="A825">
        <v>1920</v>
      </c>
      <c r="B825">
        <v>160554</v>
      </c>
      <c r="C825">
        <v>1</v>
      </c>
      <c r="D825">
        <v>0</v>
      </c>
      <c r="E825">
        <v>45</v>
      </c>
      <c r="F825">
        <v>1</v>
      </c>
      <c r="G825">
        <v>0</v>
      </c>
      <c r="H825">
        <v>0</v>
      </c>
      <c r="I825">
        <v>0</v>
      </c>
      <c r="J825">
        <v>0</v>
      </c>
      <c r="K825">
        <v>0</v>
      </c>
      <c r="L825">
        <v>0</v>
      </c>
      <c r="M825">
        <v>0</v>
      </c>
      <c r="N825">
        <v>1</v>
      </c>
      <c r="O825" t="s">
        <v>25</v>
      </c>
      <c r="P825">
        <f>VLOOKUP($A825,[2]marketing!$A$1:$I$2221,2,FALSE)</f>
        <v>0</v>
      </c>
      <c r="Q825">
        <f>VLOOKUP($A825,[2]marketing!$A$1:$I$2221,3,FALSE)</f>
        <v>0</v>
      </c>
      <c r="R825">
        <f>VLOOKUP($A825,[2]marketing!$A$1:$I$2221,4,FALSE)</f>
        <v>0</v>
      </c>
      <c r="S825">
        <f>VLOOKUP($A825,[2]marketing!$A$1:$I$2221,5,FALSE)</f>
        <v>0</v>
      </c>
      <c r="T825">
        <f>VLOOKUP($A825,[2]marketing!$A$1:$I$2221,6,FALSE)</f>
        <v>0</v>
      </c>
      <c r="U825">
        <f>VLOOKUP($A825,[2]marketing!$A$1:$I$2221,7,FALSE)</f>
        <v>0</v>
      </c>
      <c r="V825">
        <f>VLOOKUP($A825,[2]marketing!$A$1:$I$2221,8,FALSE)</f>
        <v>0</v>
      </c>
      <c r="W825" s="9">
        <f>VLOOKUP($A825,[2]marketing!$A$1:$I$2221,9,FALSE)</f>
        <v>43844</v>
      </c>
    </row>
    <row r="826" spans="1:23">
      <c r="A826">
        <v>2376</v>
      </c>
      <c r="B826">
        <v>160544</v>
      </c>
      <c r="C826">
        <v>1</v>
      </c>
      <c r="D826">
        <v>1</v>
      </c>
      <c r="E826">
        <v>59</v>
      </c>
      <c r="F826">
        <v>0</v>
      </c>
      <c r="G826">
        <v>1</v>
      </c>
      <c r="H826">
        <v>0</v>
      </c>
      <c r="I826">
        <v>0</v>
      </c>
      <c r="J826">
        <v>0</v>
      </c>
      <c r="K826">
        <v>0</v>
      </c>
      <c r="L826">
        <v>1</v>
      </c>
      <c r="M826">
        <v>0</v>
      </c>
      <c r="N826">
        <v>0</v>
      </c>
      <c r="O826" t="s">
        <v>25</v>
      </c>
      <c r="P826">
        <f>VLOOKUP($A826,[2]marketing!$A$1:$I$2221,2,FALSE)</f>
        <v>0</v>
      </c>
      <c r="Q826">
        <f>VLOOKUP($A826,[2]marketing!$A$1:$I$2221,3,FALSE)</f>
        <v>0</v>
      </c>
      <c r="R826">
        <f>VLOOKUP($A826,[2]marketing!$A$1:$I$2221,4,FALSE)</f>
        <v>0</v>
      </c>
      <c r="S826">
        <f>VLOOKUP($A826,[2]marketing!$A$1:$I$2221,5,FALSE)</f>
        <v>0</v>
      </c>
      <c r="T826">
        <f>VLOOKUP($A826,[2]marketing!$A$1:$I$2221,6,FALSE)</f>
        <v>0</v>
      </c>
      <c r="U826">
        <f>VLOOKUP($A826,[2]marketing!$A$1:$I$2221,7,FALSE)</f>
        <v>0</v>
      </c>
      <c r="V826">
        <f>VLOOKUP($A826,[2]marketing!$A$1:$I$2221,8,FALSE)</f>
        <v>0</v>
      </c>
      <c r="W826" s="9">
        <f>VLOOKUP($A826,[2]marketing!$A$1:$I$2221,9,FALSE)</f>
        <v>43495</v>
      </c>
    </row>
    <row r="827" spans="1:23">
      <c r="A827">
        <v>2412</v>
      </c>
      <c r="B827">
        <v>160544</v>
      </c>
      <c r="C827">
        <v>1</v>
      </c>
      <c r="D827">
        <v>1</v>
      </c>
      <c r="E827">
        <v>59</v>
      </c>
      <c r="F827">
        <v>0</v>
      </c>
      <c r="G827">
        <v>1</v>
      </c>
      <c r="H827">
        <v>0</v>
      </c>
      <c r="I827">
        <v>0</v>
      </c>
      <c r="J827">
        <v>0</v>
      </c>
      <c r="K827">
        <v>0</v>
      </c>
      <c r="L827">
        <v>1</v>
      </c>
      <c r="M827">
        <v>0</v>
      </c>
      <c r="N827">
        <v>0</v>
      </c>
      <c r="O827" t="s">
        <v>25</v>
      </c>
      <c r="P827">
        <f>VLOOKUP($A827,[2]marketing!$A$1:$I$2221,2,FALSE)</f>
        <v>0</v>
      </c>
      <c r="Q827">
        <f>VLOOKUP($A827,[2]marketing!$A$1:$I$2221,3,FALSE)</f>
        <v>0</v>
      </c>
      <c r="R827">
        <f>VLOOKUP($A827,[2]marketing!$A$1:$I$2221,4,FALSE)</f>
        <v>0</v>
      </c>
      <c r="S827">
        <f>VLOOKUP($A827,[2]marketing!$A$1:$I$2221,5,FALSE)</f>
        <v>0</v>
      </c>
      <c r="T827">
        <f>VLOOKUP($A827,[2]marketing!$A$1:$I$2221,6,FALSE)</f>
        <v>0</v>
      </c>
      <c r="U827">
        <f>VLOOKUP($A827,[2]marketing!$A$1:$I$2221,7,FALSE)</f>
        <v>0</v>
      </c>
      <c r="V827">
        <f>VLOOKUP($A827,[2]marketing!$A$1:$I$2221,8,FALSE)</f>
        <v>0</v>
      </c>
      <c r="W827" s="9">
        <f>VLOOKUP($A827,[2]marketing!$A$1:$I$2221,9,FALSE)</f>
        <v>43495</v>
      </c>
    </row>
    <row r="828" spans="1:23">
      <c r="A828">
        <v>1536</v>
      </c>
      <c r="B828">
        <v>160504</v>
      </c>
      <c r="C828">
        <v>0</v>
      </c>
      <c r="D828">
        <v>1</v>
      </c>
      <c r="E828">
        <v>49</v>
      </c>
      <c r="F828">
        <v>0</v>
      </c>
      <c r="G828">
        <v>0</v>
      </c>
      <c r="H828">
        <v>1</v>
      </c>
      <c r="I828">
        <v>0</v>
      </c>
      <c r="J828">
        <v>0</v>
      </c>
      <c r="K828">
        <v>0</v>
      </c>
      <c r="L828">
        <v>0</v>
      </c>
      <c r="M828">
        <v>0</v>
      </c>
      <c r="N828">
        <v>1</v>
      </c>
      <c r="O828" t="s">
        <v>25</v>
      </c>
      <c r="P828">
        <f>VLOOKUP($A828,[2]marketing!$A$1:$I$2221,2,FALSE)</f>
        <v>0</v>
      </c>
      <c r="Q828">
        <f>VLOOKUP($A828,[2]marketing!$A$1:$I$2221,3,FALSE)</f>
        <v>0</v>
      </c>
      <c r="R828">
        <f>VLOOKUP($A828,[2]marketing!$A$1:$I$2221,4,FALSE)</f>
        <v>0</v>
      </c>
      <c r="S828">
        <f>VLOOKUP($A828,[2]marketing!$A$1:$I$2221,5,FALSE)</f>
        <v>0</v>
      </c>
      <c r="T828">
        <f>VLOOKUP($A828,[2]marketing!$A$1:$I$2221,6,FALSE)</f>
        <v>0</v>
      </c>
      <c r="U828">
        <f>VLOOKUP($A828,[2]marketing!$A$1:$I$2221,7,FALSE)</f>
        <v>0</v>
      </c>
      <c r="V828">
        <f>VLOOKUP($A828,[2]marketing!$A$1:$I$2221,8,FALSE)</f>
        <v>0</v>
      </c>
      <c r="W828" s="9">
        <f>VLOOKUP($A828,[2]marketing!$A$1:$I$2221,9,FALSE)</f>
        <v>44026</v>
      </c>
    </row>
    <row r="829" spans="1:23">
      <c r="A829">
        <v>2881</v>
      </c>
      <c r="B829">
        <v>160491</v>
      </c>
      <c r="C829">
        <v>0</v>
      </c>
      <c r="D829">
        <v>1</v>
      </c>
      <c r="E829">
        <v>49</v>
      </c>
      <c r="F829">
        <v>0</v>
      </c>
      <c r="G829">
        <v>1</v>
      </c>
      <c r="H829">
        <v>0</v>
      </c>
      <c r="I829">
        <v>0</v>
      </c>
      <c r="J829">
        <v>0</v>
      </c>
      <c r="K829">
        <v>0</v>
      </c>
      <c r="L829">
        <v>0</v>
      </c>
      <c r="M829">
        <v>0</v>
      </c>
      <c r="N829">
        <v>1</v>
      </c>
      <c r="O829" t="s">
        <v>26</v>
      </c>
      <c r="P829">
        <f>VLOOKUP($A829,[2]marketing!$A$1:$I$2221,2,FALSE)</f>
        <v>0</v>
      </c>
      <c r="Q829">
        <f>VLOOKUP($A829,[2]marketing!$A$1:$I$2221,3,FALSE)</f>
        <v>0</v>
      </c>
      <c r="R829">
        <f>VLOOKUP($A829,[2]marketing!$A$1:$I$2221,4,FALSE)</f>
        <v>0</v>
      </c>
      <c r="S829">
        <f>VLOOKUP($A829,[2]marketing!$A$1:$I$2221,5,FALSE)</f>
        <v>0</v>
      </c>
      <c r="T829">
        <f>VLOOKUP($A829,[2]marketing!$A$1:$I$2221,6,FALSE)</f>
        <v>0</v>
      </c>
      <c r="U829">
        <f>VLOOKUP($A829,[2]marketing!$A$1:$I$2221,7,FALSE)</f>
        <v>0</v>
      </c>
      <c r="V829">
        <f>VLOOKUP($A829,[2]marketing!$A$1:$I$2221,8,FALSE)</f>
        <v>0</v>
      </c>
      <c r="W829" s="9">
        <f>VLOOKUP($A829,[2]marketing!$A$1:$I$2221,9,FALSE)</f>
        <v>43872</v>
      </c>
    </row>
    <row r="830" spans="1:23">
      <c r="A830">
        <v>2555</v>
      </c>
      <c r="B830">
        <v>160482</v>
      </c>
      <c r="C830">
        <v>0</v>
      </c>
      <c r="D830">
        <v>1</v>
      </c>
      <c r="E830">
        <v>44</v>
      </c>
      <c r="F830">
        <v>0</v>
      </c>
      <c r="G830">
        <v>0</v>
      </c>
      <c r="H830">
        <v>1</v>
      </c>
      <c r="I830">
        <v>0</v>
      </c>
      <c r="J830">
        <v>0</v>
      </c>
      <c r="K830">
        <v>0</v>
      </c>
      <c r="L830">
        <v>0</v>
      </c>
      <c r="M830">
        <v>1</v>
      </c>
      <c r="N830">
        <v>0</v>
      </c>
      <c r="O830" t="s">
        <v>23</v>
      </c>
      <c r="P830">
        <f>VLOOKUP($A830,[2]marketing!$A$1:$I$2221,2,FALSE)</f>
        <v>0</v>
      </c>
      <c r="Q830">
        <f>VLOOKUP($A830,[2]marketing!$A$1:$I$2221,3,FALSE)</f>
        <v>0</v>
      </c>
      <c r="R830">
        <f>VLOOKUP($A830,[2]marketing!$A$1:$I$2221,4,FALSE)</f>
        <v>0</v>
      </c>
      <c r="S830">
        <f>VLOOKUP($A830,[2]marketing!$A$1:$I$2221,5,FALSE)</f>
        <v>0</v>
      </c>
      <c r="T830">
        <f>VLOOKUP($A830,[2]marketing!$A$1:$I$2221,6,FALSE)</f>
        <v>0</v>
      </c>
      <c r="U830">
        <f>VLOOKUP($A830,[2]marketing!$A$1:$I$2221,7,FALSE)</f>
        <v>0</v>
      </c>
      <c r="V830">
        <f>VLOOKUP($A830,[2]marketing!$A$1:$I$2221,8,FALSE)</f>
        <v>0</v>
      </c>
      <c r="W830" s="9">
        <f>VLOOKUP($A830,[2]marketing!$A$1:$I$2221,9,FALSE)</f>
        <v>43646</v>
      </c>
    </row>
    <row r="831" spans="1:23">
      <c r="A831">
        <v>1836</v>
      </c>
      <c r="B831">
        <v>160474</v>
      </c>
      <c r="C831">
        <v>0</v>
      </c>
      <c r="D831">
        <v>1</v>
      </c>
      <c r="E831">
        <v>41</v>
      </c>
      <c r="F831">
        <v>0</v>
      </c>
      <c r="G831">
        <v>0</v>
      </c>
      <c r="H831">
        <v>1</v>
      </c>
      <c r="I831">
        <v>0</v>
      </c>
      <c r="J831">
        <v>0</v>
      </c>
      <c r="K831">
        <v>0</v>
      </c>
      <c r="L831">
        <v>1</v>
      </c>
      <c r="M831">
        <v>0</v>
      </c>
      <c r="N831">
        <v>0</v>
      </c>
      <c r="O831" t="s">
        <v>25</v>
      </c>
      <c r="P831">
        <f>VLOOKUP($A831,[2]marketing!$A$1:$I$2221,2,FALSE)</f>
        <v>0</v>
      </c>
      <c r="Q831">
        <f>VLOOKUP($A831,[2]marketing!$A$1:$I$2221,3,FALSE)</f>
        <v>0</v>
      </c>
      <c r="R831">
        <f>VLOOKUP($A831,[2]marketing!$A$1:$I$2221,4,FALSE)</f>
        <v>0</v>
      </c>
      <c r="S831">
        <f>VLOOKUP($A831,[2]marketing!$A$1:$I$2221,5,FALSE)</f>
        <v>0</v>
      </c>
      <c r="T831">
        <f>VLOOKUP($A831,[2]marketing!$A$1:$I$2221,6,FALSE)</f>
        <v>0</v>
      </c>
      <c r="U831">
        <f>VLOOKUP($A831,[2]marketing!$A$1:$I$2221,7,FALSE)</f>
        <v>0</v>
      </c>
      <c r="V831">
        <f>VLOOKUP($A831,[2]marketing!$A$1:$I$2221,8,FALSE)</f>
        <v>0</v>
      </c>
      <c r="W831" s="9">
        <f>VLOOKUP($A831,[2]marketing!$A$1:$I$2221,9,FALSE)</f>
        <v>43714</v>
      </c>
    </row>
    <row r="832" spans="1:23">
      <c r="A832">
        <v>2456</v>
      </c>
      <c r="B832">
        <v>160474</v>
      </c>
      <c r="C832">
        <v>0</v>
      </c>
      <c r="D832">
        <v>1</v>
      </c>
      <c r="E832">
        <v>41</v>
      </c>
      <c r="F832">
        <v>0</v>
      </c>
      <c r="G832">
        <v>0</v>
      </c>
      <c r="H832">
        <v>1</v>
      </c>
      <c r="I832">
        <v>0</v>
      </c>
      <c r="J832">
        <v>0</v>
      </c>
      <c r="K832">
        <v>0</v>
      </c>
      <c r="L832">
        <v>1</v>
      </c>
      <c r="M832">
        <v>0</v>
      </c>
      <c r="N832">
        <v>0</v>
      </c>
      <c r="O832" t="s">
        <v>27</v>
      </c>
      <c r="P832">
        <f>VLOOKUP($A832,[2]marketing!$A$1:$I$2221,2,FALSE)</f>
        <v>0</v>
      </c>
      <c r="Q832">
        <f>VLOOKUP($A832,[2]marketing!$A$1:$I$2221,3,FALSE)</f>
        <v>0</v>
      </c>
      <c r="R832">
        <f>VLOOKUP($A832,[2]marketing!$A$1:$I$2221,4,FALSE)</f>
        <v>0</v>
      </c>
      <c r="S832">
        <f>VLOOKUP($A832,[2]marketing!$A$1:$I$2221,5,FALSE)</f>
        <v>0</v>
      </c>
      <c r="T832">
        <f>VLOOKUP($A832,[2]marketing!$A$1:$I$2221,6,FALSE)</f>
        <v>0</v>
      </c>
      <c r="U832">
        <f>VLOOKUP($A832,[2]marketing!$A$1:$I$2221,7,FALSE)</f>
        <v>0</v>
      </c>
      <c r="V832">
        <f>VLOOKUP($A832,[2]marketing!$A$1:$I$2221,8,FALSE)</f>
        <v>0</v>
      </c>
      <c r="W832" s="9">
        <f>VLOOKUP($A832,[2]marketing!$A$1:$I$2221,9,FALSE)</f>
        <v>43714</v>
      </c>
    </row>
    <row r="833" spans="1:23">
      <c r="A833">
        <v>2584</v>
      </c>
      <c r="B833">
        <v>160432</v>
      </c>
      <c r="C833">
        <v>0</v>
      </c>
      <c r="D833">
        <v>1</v>
      </c>
      <c r="E833">
        <v>47</v>
      </c>
      <c r="F833">
        <v>0</v>
      </c>
      <c r="G833">
        <v>1</v>
      </c>
      <c r="H833">
        <v>0</v>
      </c>
      <c r="I833">
        <v>0</v>
      </c>
      <c r="J833">
        <v>0</v>
      </c>
      <c r="K833">
        <v>0</v>
      </c>
      <c r="L833">
        <v>0</v>
      </c>
      <c r="M833">
        <v>1</v>
      </c>
      <c r="N833">
        <v>0</v>
      </c>
      <c r="O833" t="s">
        <v>28</v>
      </c>
      <c r="P833">
        <f>VLOOKUP($A833,[2]marketing!$A$1:$I$2221,2,FALSE)</f>
        <v>0</v>
      </c>
      <c r="Q833">
        <f>VLOOKUP($A833,[2]marketing!$A$1:$I$2221,3,FALSE)</f>
        <v>0</v>
      </c>
      <c r="R833">
        <f>VLOOKUP($A833,[2]marketing!$A$1:$I$2221,4,FALSE)</f>
        <v>0</v>
      </c>
      <c r="S833">
        <f>VLOOKUP($A833,[2]marketing!$A$1:$I$2221,5,FALSE)</f>
        <v>0</v>
      </c>
      <c r="T833">
        <f>VLOOKUP($A833,[2]marketing!$A$1:$I$2221,6,FALSE)</f>
        <v>0</v>
      </c>
      <c r="U833">
        <f>VLOOKUP($A833,[2]marketing!$A$1:$I$2221,7,FALSE)</f>
        <v>0</v>
      </c>
      <c r="V833">
        <f>VLOOKUP($A833,[2]marketing!$A$1:$I$2221,8,FALSE)</f>
        <v>0</v>
      </c>
      <c r="W833" s="9">
        <f>VLOOKUP($A833,[2]marketing!$A$1:$I$2221,9,FALSE)</f>
        <v>44056</v>
      </c>
    </row>
    <row r="834" spans="1:23">
      <c r="A834">
        <v>2691</v>
      </c>
      <c r="B834">
        <v>160230</v>
      </c>
      <c r="C834">
        <v>0</v>
      </c>
      <c r="D834">
        <v>1</v>
      </c>
      <c r="E834">
        <v>64</v>
      </c>
      <c r="F834">
        <v>0</v>
      </c>
      <c r="G834">
        <v>0</v>
      </c>
      <c r="H834">
        <v>1</v>
      </c>
      <c r="I834">
        <v>0</v>
      </c>
      <c r="J834">
        <v>0</v>
      </c>
      <c r="K834">
        <v>0</v>
      </c>
      <c r="L834">
        <v>1</v>
      </c>
      <c r="M834">
        <v>0</v>
      </c>
      <c r="N834">
        <v>0</v>
      </c>
      <c r="O834" t="s">
        <v>24</v>
      </c>
      <c r="P834">
        <f>VLOOKUP($A834,[2]marketing!$A$1:$I$2221,2,FALSE)</f>
        <v>0</v>
      </c>
      <c r="Q834">
        <f>VLOOKUP($A834,[2]marketing!$A$1:$I$2221,3,FALSE)</f>
        <v>0</v>
      </c>
      <c r="R834">
        <f>VLOOKUP($A834,[2]marketing!$A$1:$I$2221,4,FALSE)</f>
        <v>0</v>
      </c>
      <c r="S834">
        <f>VLOOKUP($A834,[2]marketing!$A$1:$I$2221,5,FALSE)</f>
        <v>0</v>
      </c>
      <c r="T834">
        <f>VLOOKUP($A834,[2]marketing!$A$1:$I$2221,6,FALSE)</f>
        <v>0</v>
      </c>
      <c r="U834">
        <f>VLOOKUP($A834,[2]marketing!$A$1:$I$2221,7,FALSE)</f>
        <v>0</v>
      </c>
      <c r="V834">
        <f>VLOOKUP($A834,[2]marketing!$A$1:$I$2221,8,FALSE)</f>
        <v>0</v>
      </c>
      <c r="W834" s="9">
        <f>VLOOKUP($A834,[2]marketing!$A$1:$I$2221,9,FALSE)</f>
        <v>43763</v>
      </c>
    </row>
    <row r="835" spans="1:23">
      <c r="A835">
        <v>2840</v>
      </c>
      <c r="B835">
        <v>160208</v>
      </c>
      <c r="C835">
        <v>1</v>
      </c>
      <c r="D835">
        <v>1</v>
      </c>
      <c r="E835">
        <v>47</v>
      </c>
      <c r="F835">
        <v>0</v>
      </c>
      <c r="G835">
        <v>0</v>
      </c>
      <c r="H835">
        <v>0</v>
      </c>
      <c r="I835">
        <v>0</v>
      </c>
      <c r="J835">
        <v>1</v>
      </c>
      <c r="K835">
        <v>0</v>
      </c>
      <c r="L835">
        <v>1</v>
      </c>
      <c r="M835">
        <v>0</v>
      </c>
      <c r="N835">
        <v>0</v>
      </c>
      <c r="O835" t="s">
        <v>27</v>
      </c>
      <c r="P835">
        <f>VLOOKUP($A835,[2]marketing!$A$1:$I$2221,2,FALSE)</f>
        <v>0</v>
      </c>
      <c r="Q835">
        <f>VLOOKUP($A835,[2]marketing!$A$1:$I$2221,3,FALSE)</f>
        <v>1</v>
      </c>
      <c r="R835">
        <f>VLOOKUP($A835,[2]marketing!$A$1:$I$2221,4,FALSE)</f>
        <v>0</v>
      </c>
      <c r="S835">
        <f>VLOOKUP($A835,[2]marketing!$A$1:$I$2221,5,FALSE)</f>
        <v>0</v>
      </c>
      <c r="T835">
        <f>VLOOKUP($A835,[2]marketing!$A$1:$I$2221,6,FALSE)</f>
        <v>0</v>
      </c>
      <c r="U835">
        <f>VLOOKUP($A835,[2]marketing!$A$1:$I$2221,7,FALSE)</f>
        <v>0</v>
      </c>
      <c r="V835">
        <f>VLOOKUP($A835,[2]marketing!$A$1:$I$2221,8,FALSE)</f>
        <v>1</v>
      </c>
      <c r="W835" s="9">
        <f>VLOOKUP($A835,[2]marketing!$A$1:$I$2221,9,FALSE)</f>
        <v>43538</v>
      </c>
    </row>
    <row r="836" spans="1:23">
      <c r="A836">
        <v>2848</v>
      </c>
      <c r="B836">
        <v>160200</v>
      </c>
      <c r="C836">
        <v>0</v>
      </c>
      <c r="D836">
        <v>1</v>
      </c>
      <c r="E836">
        <v>72</v>
      </c>
      <c r="F836">
        <v>0</v>
      </c>
      <c r="G836">
        <v>0</v>
      </c>
      <c r="H836">
        <v>1</v>
      </c>
      <c r="I836">
        <v>0</v>
      </c>
      <c r="J836">
        <v>0</v>
      </c>
      <c r="K836">
        <v>0</v>
      </c>
      <c r="L836">
        <v>0</v>
      </c>
      <c r="M836">
        <v>0</v>
      </c>
      <c r="N836">
        <v>1</v>
      </c>
      <c r="O836" t="s">
        <v>28</v>
      </c>
      <c r="P836">
        <f>VLOOKUP($A836,[2]marketing!$A$1:$I$2221,2,FALSE)</f>
        <v>0</v>
      </c>
      <c r="Q836">
        <f>VLOOKUP($A836,[2]marketing!$A$1:$I$2221,3,FALSE)</f>
        <v>0</v>
      </c>
      <c r="R836">
        <f>VLOOKUP($A836,[2]marketing!$A$1:$I$2221,4,FALSE)</f>
        <v>0</v>
      </c>
      <c r="S836">
        <f>VLOOKUP($A836,[2]marketing!$A$1:$I$2221,5,FALSE)</f>
        <v>0</v>
      </c>
      <c r="T836">
        <f>VLOOKUP($A836,[2]marketing!$A$1:$I$2221,6,FALSE)</f>
        <v>0</v>
      </c>
      <c r="U836">
        <f>VLOOKUP($A836,[2]marketing!$A$1:$I$2221,7,FALSE)</f>
        <v>0</v>
      </c>
      <c r="V836">
        <f>VLOOKUP($A836,[2]marketing!$A$1:$I$2221,8,FALSE)</f>
        <v>0</v>
      </c>
      <c r="W836" s="9">
        <f>VLOOKUP($A836,[2]marketing!$A$1:$I$2221,9,FALSE)</f>
        <v>43625</v>
      </c>
    </row>
    <row r="837" spans="1:23">
      <c r="A837">
        <v>1147</v>
      </c>
      <c r="B837">
        <v>160199</v>
      </c>
      <c r="C837">
        <v>1</v>
      </c>
      <c r="D837">
        <v>2</v>
      </c>
      <c r="E837">
        <v>42</v>
      </c>
      <c r="F837">
        <v>0</v>
      </c>
      <c r="G837">
        <v>0</v>
      </c>
      <c r="H837">
        <v>1</v>
      </c>
      <c r="I837">
        <v>0</v>
      </c>
      <c r="J837">
        <v>0</v>
      </c>
      <c r="K837">
        <v>0</v>
      </c>
      <c r="L837">
        <v>1</v>
      </c>
      <c r="M837">
        <v>0</v>
      </c>
      <c r="N837">
        <v>0</v>
      </c>
      <c r="O837" t="s">
        <v>26</v>
      </c>
      <c r="P837">
        <f>VLOOKUP($A837,[2]marketing!$A$1:$I$2221,2,FALSE)</f>
        <v>0</v>
      </c>
      <c r="Q837">
        <f>VLOOKUP($A837,[2]marketing!$A$1:$I$2221,3,FALSE)</f>
        <v>0</v>
      </c>
      <c r="R837">
        <f>VLOOKUP($A837,[2]marketing!$A$1:$I$2221,4,FALSE)</f>
        <v>0</v>
      </c>
      <c r="S837">
        <f>VLOOKUP($A837,[2]marketing!$A$1:$I$2221,5,FALSE)</f>
        <v>0</v>
      </c>
      <c r="T837">
        <f>VLOOKUP($A837,[2]marketing!$A$1:$I$2221,6,FALSE)</f>
        <v>0</v>
      </c>
      <c r="U837">
        <f>VLOOKUP($A837,[2]marketing!$A$1:$I$2221,7,FALSE)</f>
        <v>0</v>
      </c>
      <c r="V837">
        <f>VLOOKUP($A837,[2]marketing!$A$1:$I$2221,8,FALSE)</f>
        <v>0</v>
      </c>
      <c r="W837" s="9">
        <f>VLOOKUP($A837,[2]marketing!$A$1:$I$2221,9,FALSE)</f>
        <v>43878</v>
      </c>
    </row>
    <row r="838" spans="1:23">
      <c r="A838">
        <v>1778</v>
      </c>
      <c r="B838">
        <v>160161</v>
      </c>
      <c r="C838">
        <v>0</v>
      </c>
      <c r="D838">
        <v>1</v>
      </c>
      <c r="E838">
        <v>55</v>
      </c>
      <c r="F838">
        <v>1</v>
      </c>
      <c r="G838">
        <v>0</v>
      </c>
      <c r="H838">
        <v>0</v>
      </c>
      <c r="I838">
        <v>0</v>
      </c>
      <c r="J838">
        <v>0</v>
      </c>
      <c r="K838">
        <v>0</v>
      </c>
      <c r="L838">
        <v>0</v>
      </c>
      <c r="M838">
        <v>0</v>
      </c>
      <c r="N838">
        <v>0</v>
      </c>
      <c r="O838" t="s">
        <v>27</v>
      </c>
      <c r="P838">
        <f>VLOOKUP($A838,[2]marketing!$A$1:$I$2221,2,FALSE)</f>
        <v>0</v>
      </c>
      <c r="Q838">
        <f>VLOOKUP($A838,[2]marketing!$A$1:$I$2221,3,FALSE)</f>
        <v>0</v>
      </c>
      <c r="R838">
        <f>VLOOKUP($A838,[2]marketing!$A$1:$I$2221,4,FALSE)</f>
        <v>0</v>
      </c>
      <c r="S838">
        <f>VLOOKUP($A838,[2]marketing!$A$1:$I$2221,5,FALSE)</f>
        <v>0</v>
      </c>
      <c r="T838">
        <f>VLOOKUP($A838,[2]marketing!$A$1:$I$2221,6,FALSE)</f>
        <v>0</v>
      </c>
      <c r="U838">
        <f>VLOOKUP($A838,[2]marketing!$A$1:$I$2221,7,FALSE)</f>
        <v>0</v>
      </c>
      <c r="V838">
        <f>VLOOKUP($A838,[2]marketing!$A$1:$I$2221,8,FALSE)</f>
        <v>0</v>
      </c>
      <c r="W838" s="9">
        <f>VLOOKUP($A838,[2]marketing!$A$1:$I$2221,9,FALSE)</f>
        <v>43554</v>
      </c>
    </row>
    <row r="839" spans="1:23">
      <c r="A839">
        <v>1495</v>
      </c>
      <c r="B839">
        <v>160152</v>
      </c>
      <c r="C839">
        <v>0</v>
      </c>
      <c r="D839">
        <v>1</v>
      </c>
      <c r="E839">
        <v>41</v>
      </c>
      <c r="F839">
        <v>0</v>
      </c>
      <c r="G839">
        <v>0</v>
      </c>
      <c r="H839">
        <v>1</v>
      </c>
      <c r="I839">
        <v>0</v>
      </c>
      <c r="J839">
        <v>0</v>
      </c>
      <c r="K839">
        <v>0</v>
      </c>
      <c r="L839">
        <v>1</v>
      </c>
      <c r="M839">
        <v>0</v>
      </c>
      <c r="N839">
        <v>0</v>
      </c>
      <c r="O839" t="s">
        <v>26</v>
      </c>
      <c r="P839">
        <f>VLOOKUP($A839,[2]marketing!$A$1:$I$2221,2,FALSE)</f>
        <v>0</v>
      </c>
      <c r="Q839">
        <f>VLOOKUP($A839,[2]marketing!$A$1:$I$2221,3,FALSE)</f>
        <v>0</v>
      </c>
      <c r="R839">
        <f>VLOOKUP($A839,[2]marketing!$A$1:$I$2221,4,FALSE)</f>
        <v>0</v>
      </c>
      <c r="S839">
        <f>VLOOKUP($A839,[2]marketing!$A$1:$I$2221,5,FALSE)</f>
        <v>0</v>
      </c>
      <c r="T839">
        <f>VLOOKUP($A839,[2]marketing!$A$1:$I$2221,6,FALSE)</f>
        <v>0</v>
      </c>
      <c r="U839">
        <f>VLOOKUP($A839,[2]marketing!$A$1:$I$2221,7,FALSE)</f>
        <v>0</v>
      </c>
      <c r="V839">
        <f>VLOOKUP($A839,[2]marketing!$A$1:$I$2221,8,FALSE)</f>
        <v>0</v>
      </c>
      <c r="W839" s="9">
        <f>VLOOKUP($A839,[2]marketing!$A$1:$I$2221,9,FALSE)</f>
        <v>43710</v>
      </c>
    </row>
    <row r="840" spans="1:23">
      <c r="A840">
        <v>1471</v>
      </c>
      <c r="B840">
        <v>160093</v>
      </c>
      <c r="C840">
        <v>0</v>
      </c>
      <c r="D840">
        <v>1</v>
      </c>
      <c r="E840">
        <v>46</v>
      </c>
      <c r="F840">
        <v>0</v>
      </c>
      <c r="G840">
        <v>1</v>
      </c>
      <c r="H840">
        <v>0</v>
      </c>
      <c r="I840">
        <v>0</v>
      </c>
      <c r="J840">
        <v>0</v>
      </c>
      <c r="K840">
        <v>0</v>
      </c>
      <c r="L840">
        <v>1</v>
      </c>
      <c r="M840">
        <v>0</v>
      </c>
      <c r="N840">
        <v>0</v>
      </c>
      <c r="O840" t="s">
        <v>26</v>
      </c>
      <c r="P840">
        <f>VLOOKUP($A840,[2]marketing!$A$1:$I$2221,2,FALSE)</f>
        <v>0</v>
      </c>
      <c r="Q840">
        <f>VLOOKUP($A840,[2]marketing!$A$1:$I$2221,3,FALSE)</f>
        <v>0</v>
      </c>
      <c r="R840">
        <f>VLOOKUP($A840,[2]marketing!$A$1:$I$2221,4,FALSE)</f>
        <v>0</v>
      </c>
      <c r="S840">
        <f>VLOOKUP($A840,[2]marketing!$A$1:$I$2221,5,FALSE)</f>
        <v>0</v>
      </c>
      <c r="T840">
        <f>VLOOKUP($A840,[2]marketing!$A$1:$I$2221,6,FALSE)</f>
        <v>0</v>
      </c>
      <c r="U840">
        <f>VLOOKUP($A840,[2]marketing!$A$1:$I$2221,7,FALSE)</f>
        <v>0</v>
      </c>
      <c r="V840">
        <f>VLOOKUP($A840,[2]marketing!$A$1:$I$2221,8,FALSE)</f>
        <v>0</v>
      </c>
      <c r="W840" s="9">
        <f>VLOOKUP($A840,[2]marketing!$A$1:$I$2221,9,FALSE)</f>
        <v>43800</v>
      </c>
    </row>
    <row r="841" spans="1:23">
      <c r="A841">
        <v>2276</v>
      </c>
      <c r="B841">
        <v>160033</v>
      </c>
      <c r="C841">
        <v>0</v>
      </c>
      <c r="D841">
        <v>1</v>
      </c>
      <c r="E841">
        <v>66</v>
      </c>
      <c r="F841">
        <v>0</v>
      </c>
      <c r="G841">
        <v>0</v>
      </c>
      <c r="H841">
        <v>0</v>
      </c>
      <c r="I841">
        <v>1</v>
      </c>
      <c r="J841">
        <v>0</v>
      </c>
      <c r="K841">
        <v>0</v>
      </c>
      <c r="L841">
        <v>0</v>
      </c>
      <c r="M841">
        <v>1</v>
      </c>
      <c r="N841">
        <v>0</v>
      </c>
      <c r="O841" t="s">
        <v>27</v>
      </c>
      <c r="P841">
        <f>VLOOKUP($A841,[2]marketing!$A$1:$I$2221,2,FALSE)</f>
        <v>0</v>
      </c>
      <c r="Q841">
        <f>VLOOKUP($A841,[2]marketing!$A$1:$I$2221,3,FALSE)</f>
        <v>0</v>
      </c>
      <c r="R841">
        <f>VLOOKUP($A841,[2]marketing!$A$1:$I$2221,4,FALSE)</f>
        <v>0</v>
      </c>
      <c r="S841">
        <f>VLOOKUP($A841,[2]marketing!$A$1:$I$2221,5,FALSE)</f>
        <v>0</v>
      </c>
      <c r="T841">
        <f>VLOOKUP($A841,[2]marketing!$A$1:$I$2221,6,FALSE)</f>
        <v>0</v>
      </c>
      <c r="U841">
        <f>VLOOKUP($A841,[2]marketing!$A$1:$I$2221,7,FALSE)</f>
        <v>0</v>
      </c>
      <c r="V841">
        <f>VLOOKUP($A841,[2]marketing!$A$1:$I$2221,8,FALSE)</f>
        <v>0</v>
      </c>
      <c r="W841" s="9">
        <f>VLOOKUP($A841,[2]marketing!$A$1:$I$2221,9,FALSE)</f>
        <v>44076</v>
      </c>
    </row>
    <row r="842" spans="1:23">
      <c r="A842">
        <v>1338</v>
      </c>
      <c r="B842">
        <v>160000</v>
      </c>
      <c r="C842">
        <v>0</v>
      </c>
      <c r="D842">
        <v>1</v>
      </c>
      <c r="E842">
        <v>44</v>
      </c>
      <c r="F842">
        <v>0</v>
      </c>
      <c r="G842">
        <v>0</v>
      </c>
      <c r="H842">
        <v>1</v>
      </c>
      <c r="I842">
        <v>0</v>
      </c>
      <c r="J842">
        <v>0</v>
      </c>
      <c r="K842">
        <v>0</v>
      </c>
      <c r="L842">
        <v>0</v>
      </c>
      <c r="M842">
        <v>0</v>
      </c>
      <c r="N842">
        <v>1</v>
      </c>
      <c r="O842" t="s">
        <v>25</v>
      </c>
      <c r="P842">
        <f>VLOOKUP($A842,[2]marketing!$A$1:$I$2221,2,FALSE)</f>
        <v>0</v>
      </c>
      <c r="Q842">
        <f>VLOOKUP($A842,[2]marketing!$A$1:$I$2221,3,FALSE)</f>
        <v>0</v>
      </c>
      <c r="R842">
        <f>VLOOKUP($A842,[2]marketing!$A$1:$I$2221,4,FALSE)</f>
        <v>0</v>
      </c>
      <c r="S842">
        <f>VLOOKUP($A842,[2]marketing!$A$1:$I$2221,5,FALSE)</f>
        <v>0</v>
      </c>
      <c r="T842">
        <f>VLOOKUP($A842,[2]marketing!$A$1:$I$2221,6,FALSE)</f>
        <v>0</v>
      </c>
      <c r="U842">
        <f>VLOOKUP($A842,[2]marketing!$A$1:$I$2221,7,FALSE)</f>
        <v>0</v>
      </c>
      <c r="V842">
        <f>VLOOKUP($A842,[2]marketing!$A$1:$I$2221,8,FALSE)</f>
        <v>0</v>
      </c>
      <c r="W842" s="9">
        <f>VLOOKUP($A842,[2]marketing!$A$1:$I$2221,9,FALSE)</f>
        <v>43614</v>
      </c>
    </row>
    <row r="843" spans="1:23">
      <c r="A843">
        <v>1578</v>
      </c>
      <c r="B843">
        <v>159973</v>
      </c>
      <c r="C843">
        <v>0</v>
      </c>
      <c r="D843">
        <v>0</v>
      </c>
      <c r="E843">
        <v>48</v>
      </c>
      <c r="F843">
        <v>0</v>
      </c>
      <c r="G843">
        <v>1</v>
      </c>
      <c r="H843">
        <v>0</v>
      </c>
      <c r="I843">
        <v>0</v>
      </c>
      <c r="J843">
        <v>0</v>
      </c>
      <c r="K843">
        <v>0</v>
      </c>
      <c r="L843">
        <v>0</v>
      </c>
      <c r="M843">
        <v>0</v>
      </c>
      <c r="N843">
        <v>1</v>
      </c>
      <c r="O843" t="s">
        <v>25</v>
      </c>
      <c r="P843">
        <f>VLOOKUP($A843,[2]marketing!$A$1:$I$2221,2,FALSE)</f>
        <v>0</v>
      </c>
      <c r="Q843">
        <f>VLOOKUP($A843,[2]marketing!$A$1:$I$2221,3,FALSE)</f>
        <v>0</v>
      </c>
      <c r="R843">
        <f>VLOOKUP($A843,[2]marketing!$A$1:$I$2221,4,FALSE)</f>
        <v>0</v>
      </c>
      <c r="S843">
        <f>VLOOKUP($A843,[2]marketing!$A$1:$I$2221,5,FALSE)</f>
        <v>0</v>
      </c>
      <c r="T843">
        <f>VLOOKUP($A843,[2]marketing!$A$1:$I$2221,6,FALSE)</f>
        <v>0</v>
      </c>
      <c r="U843">
        <f>VLOOKUP($A843,[2]marketing!$A$1:$I$2221,7,FALSE)</f>
        <v>0</v>
      </c>
      <c r="V843">
        <f>VLOOKUP($A843,[2]marketing!$A$1:$I$2221,8,FALSE)</f>
        <v>0</v>
      </c>
      <c r="W843" s="9">
        <f>VLOOKUP($A843,[2]marketing!$A$1:$I$2221,9,FALSE)</f>
        <v>43877</v>
      </c>
    </row>
    <row r="844" spans="1:23">
      <c r="A844">
        <v>2053</v>
      </c>
      <c r="B844">
        <v>159925</v>
      </c>
      <c r="C844">
        <v>0</v>
      </c>
      <c r="D844">
        <v>1</v>
      </c>
      <c r="E844">
        <v>65</v>
      </c>
      <c r="F844">
        <v>0</v>
      </c>
      <c r="G844">
        <v>0</v>
      </c>
      <c r="H844">
        <v>0</v>
      </c>
      <c r="I844">
        <v>1</v>
      </c>
      <c r="J844">
        <v>0</v>
      </c>
      <c r="K844">
        <v>0</v>
      </c>
      <c r="L844">
        <v>1</v>
      </c>
      <c r="M844">
        <v>0</v>
      </c>
      <c r="N844">
        <v>0</v>
      </c>
      <c r="O844" t="s">
        <v>26</v>
      </c>
      <c r="P844">
        <f>VLOOKUP($A844,[2]marketing!$A$1:$I$2221,2,FALSE)</f>
        <v>0</v>
      </c>
      <c r="Q844">
        <f>VLOOKUP($A844,[2]marketing!$A$1:$I$2221,3,FALSE)</f>
        <v>0</v>
      </c>
      <c r="R844">
        <f>VLOOKUP($A844,[2]marketing!$A$1:$I$2221,4,FALSE)</f>
        <v>0</v>
      </c>
      <c r="S844">
        <f>VLOOKUP($A844,[2]marketing!$A$1:$I$2221,5,FALSE)</f>
        <v>0</v>
      </c>
      <c r="T844">
        <f>VLOOKUP($A844,[2]marketing!$A$1:$I$2221,6,FALSE)</f>
        <v>0</v>
      </c>
      <c r="U844">
        <f>VLOOKUP($A844,[2]marketing!$A$1:$I$2221,7,FALSE)</f>
        <v>0</v>
      </c>
      <c r="V844">
        <f>VLOOKUP($A844,[2]marketing!$A$1:$I$2221,8,FALSE)</f>
        <v>0</v>
      </c>
      <c r="W844" s="9">
        <f>VLOOKUP($A844,[2]marketing!$A$1:$I$2221,9,FALSE)</f>
        <v>43592</v>
      </c>
    </row>
    <row r="845" spans="1:23">
      <c r="A845">
        <v>2453</v>
      </c>
      <c r="B845">
        <v>159892</v>
      </c>
      <c r="C845">
        <v>0</v>
      </c>
      <c r="D845">
        <v>1</v>
      </c>
      <c r="E845">
        <v>50</v>
      </c>
      <c r="F845">
        <v>0</v>
      </c>
      <c r="G845">
        <v>1</v>
      </c>
      <c r="H845">
        <v>0</v>
      </c>
      <c r="I845">
        <v>0</v>
      </c>
      <c r="J845">
        <v>0</v>
      </c>
      <c r="K845">
        <v>0</v>
      </c>
      <c r="L845">
        <v>0</v>
      </c>
      <c r="M845">
        <v>0</v>
      </c>
      <c r="N845">
        <v>1</v>
      </c>
      <c r="O845" t="s">
        <v>23</v>
      </c>
      <c r="P845">
        <f>VLOOKUP($A845,[2]marketing!$A$1:$I$2221,2,FALSE)</f>
        <v>0</v>
      </c>
      <c r="Q845">
        <f>VLOOKUP($A845,[2]marketing!$A$1:$I$2221,3,FALSE)</f>
        <v>0</v>
      </c>
      <c r="R845">
        <f>VLOOKUP($A845,[2]marketing!$A$1:$I$2221,4,FALSE)</f>
        <v>0</v>
      </c>
      <c r="S845">
        <f>VLOOKUP($A845,[2]marketing!$A$1:$I$2221,5,FALSE)</f>
        <v>0</v>
      </c>
      <c r="T845">
        <f>VLOOKUP($A845,[2]marketing!$A$1:$I$2221,6,FALSE)</f>
        <v>0</v>
      </c>
      <c r="U845">
        <f>VLOOKUP($A845,[2]marketing!$A$1:$I$2221,7,FALSE)</f>
        <v>0</v>
      </c>
      <c r="V845">
        <f>VLOOKUP($A845,[2]marketing!$A$1:$I$2221,8,FALSE)</f>
        <v>0</v>
      </c>
      <c r="W845" s="9">
        <f>VLOOKUP($A845,[2]marketing!$A$1:$I$2221,9,FALSE)</f>
        <v>43929</v>
      </c>
    </row>
    <row r="846" spans="1:23">
      <c r="A846">
        <v>2289</v>
      </c>
      <c r="B846">
        <v>159868</v>
      </c>
      <c r="C846">
        <v>0</v>
      </c>
      <c r="D846">
        <v>1</v>
      </c>
      <c r="E846">
        <v>48</v>
      </c>
      <c r="F846">
        <v>0</v>
      </c>
      <c r="G846">
        <v>0</v>
      </c>
      <c r="H846">
        <v>0</v>
      </c>
      <c r="I846">
        <v>1</v>
      </c>
      <c r="J846">
        <v>0</v>
      </c>
      <c r="K846">
        <v>0</v>
      </c>
      <c r="L846">
        <v>1</v>
      </c>
      <c r="M846">
        <v>0</v>
      </c>
      <c r="N846">
        <v>0</v>
      </c>
      <c r="O846" t="s">
        <v>24</v>
      </c>
      <c r="P846">
        <f>VLOOKUP($A846,[2]marketing!$A$1:$I$2221,2,FALSE)</f>
        <v>0</v>
      </c>
      <c r="Q846">
        <f>VLOOKUP($A846,[2]marketing!$A$1:$I$2221,3,FALSE)</f>
        <v>0</v>
      </c>
      <c r="R846">
        <f>VLOOKUP($A846,[2]marketing!$A$1:$I$2221,4,FALSE)</f>
        <v>0</v>
      </c>
      <c r="S846">
        <f>VLOOKUP($A846,[2]marketing!$A$1:$I$2221,5,FALSE)</f>
        <v>0</v>
      </c>
      <c r="T846">
        <f>VLOOKUP($A846,[2]marketing!$A$1:$I$2221,6,FALSE)</f>
        <v>0</v>
      </c>
      <c r="U846">
        <f>VLOOKUP($A846,[2]marketing!$A$1:$I$2221,7,FALSE)</f>
        <v>0</v>
      </c>
      <c r="V846">
        <f>VLOOKUP($A846,[2]marketing!$A$1:$I$2221,8,FALSE)</f>
        <v>0</v>
      </c>
      <c r="W846" s="9">
        <f>VLOOKUP($A846,[2]marketing!$A$1:$I$2221,9,FALSE)</f>
        <v>43826</v>
      </c>
    </row>
    <row r="847" spans="1:23">
      <c r="A847">
        <v>2611</v>
      </c>
      <c r="B847">
        <v>159821</v>
      </c>
      <c r="C847">
        <v>0</v>
      </c>
      <c r="D847">
        <v>1</v>
      </c>
      <c r="E847">
        <v>65</v>
      </c>
      <c r="F847">
        <v>0</v>
      </c>
      <c r="G847">
        <v>1</v>
      </c>
      <c r="H847">
        <v>0</v>
      </c>
      <c r="I847">
        <v>0</v>
      </c>
      <c r="J847">
        <v>0</v>
      </c>
      <c r="K847">
        <v>0</v>
      </c>
      <c r="L847">
        <v>0</v>
      </c>
      <c r="M847">
        <v>0</v>
      </c>
      <c r="N847">
        <v>1</v>
      </c>
      <c r="O847" t="s">
        <v>26</v>
      </c>
      <c r="P847">
        <f>VLOOKUP($A847,[2]marketing!$A$1:$I$2221,2,FALSE)</f>
        <v>0</v>
      </c>
      <c r="Q847">
        <f>VLOOKUP($A847,[2]marketing!$A$1:$I$2221,3,FALSE)</f>
        <v>0</v>
      </c>
      <c r="R847">
        <f>VLOOKUP($A847,[2]marketing!$A$1:$I$2221,4,FALSE)</f>
        <v>0</v>
      </c>
      <c r="S847">
        <f>VLOOKUP($A847,[2]marketing!$A$1:$I$2221,5,FALSE)</f>
        <v>0</v>
      </c>
      <c r="T847">
        <f>VLOOKUP($A847,[2]marketing!$A$1:$I$2221,6,FALSE)</f>
        <v>0</v>
      </c>
      <c r="U847">
        <f>VLOOKUP($A847,[2]marketing!$A$1:$I$2221,7,FALSE)</f>
        <v>0</v>
      </c>
      <c r="V847">
        <f>VLOOKUP($A847,[2]marketing!$A$1:$I$2221,8,FALSE)</f>
        <v>0</v>
      </c>
      <c r="W847" s="9">
        <f>VLOOKUP($A847,[2]marketing!$A$1:$I$2221,9,FALSE)</f>
        <v>43725</v>
      </c>
    </row>
    <row r="848" spans="1:23">
      <c r="A848">
        <v>1135</v>
      </c>
      <c r="B848">
        <v>159809</v>
      </c>
      <c r="C848">
        <v>0</v>
      </c>
      <c r="D848">
        <v>2</v>
      </c>
      <c r="E848">
        <v>44</v>
      </c>
      <c r="F848">
        <v>0</v>
      </c>
      <c r="G848">
        <v>1</v>
      </c>
      <c r="H848">
        <v>0</v>
      </c>
      <c r="I848">
        <v>0</v>
      </c>
      <c r="J848">
        <v>0</v>
      </c>
      <c r="K848">
        <v>0</v>
      </c>
      <c r="L848">
        <v>1</v>
      </c>
      <c r="M848">
        <v>0</v>
      </c>
      <c r="N848">
        <v>0</v>
      </c>
      <c r="O848" t="s">
        <v>26</v>
      </c>
      <c r="P848">
        <f>VLOOKUP($A848,[2]marketing!$A$1:$I$2221,2,FALSE)</f>
        <v>0</v>
      </c>
      <c r="Q848">
        <f>VLOOKUP($A848,[2]marketing!$A$1:$I$2221,3,FALSE)</f>
        <v>0</v>
      </c>
      <c r="R848">
        <f>VLOOKUP($A848,[2]marketing!$A$1:$I$2221,4,FALSE)</f>
        <v>0</v>
      </c>
      <c r="S848">
        <f>VLOOKUP($A848,[2]marketing!$A$1:$I$2221,5,FALSE)</f>
        <v>0</v>
      </c>
      <c r="T848">
        <f>VLOOKUP($A848,[2]marketing!$A$1:$I$2221,6,FALSE)</f>
        <v>0</v>
      </c>
      <c r="U848">
        <f>VLOOKUP($A848,[2]marketing!$A$1:$I$2221,7,FALSE)</f>
        <v>0</v>
      </c>
      <c r="V848">
        <f>VLOOKUP($A848,[2]marketing!$A$1:$I$2221,8,FALSE)</f>
        <v>0</v>
      </c>
      <c r="W848" s="9">
        <f>VLOOKUP($A848,[2]marketing!$A$1:$I$2221,9,FALSE)</f>
        <v>43549</v>
      </c>
    </row>
    <row r="849" spans="1:23">
      <c r="A849">
        <v>1937</v>
      </c>
      <c r="B849">
        <v>159754</v>
      </c>
      <c r="C849">
        <v>0</v>
      </c>
      <c r="D849">
        <v>1</v>
      </c>
      <c r="E849">
        <v>55</v>
      </c>
      <c r="F849">
        <v>0</v>
      </c>
      <c r="G849">
        <v>1</v>
      </c>
      <c r="H849">
        <v>0</v>
      </c>
      <c r="I849">
        <v>0</v>
      </c>
      <c r="J849">
        <v>0</v>
      </c>
      <c r="K849">
        <v>0</v>
      </c>
      <c r="L849">
        <v>1</v>
      </c>
      <c r="M849">
        <v>0</v>
      </c>
      <c r="N849">
        <v>0</v>
      </c>
      <c r="O849" t="s">
        <v>23</v>
      </c>
      <c r="P849">
        <f>VLOOKUP($A849,[2]marketing!$A$1:$I$2221,2,FALSE)</f>
        <v>0</v>
      </c>
      <c r="Q849">
        <f>VLOOKUP($A849,[2]marketing!$A$1:$I$2221,3,FALSE)</f>
        <v>0</v>
      </c>
      <c r="R849">
        <f>VLOOKUP($A849,[2]marketing!$A$1:$I$2221,4,FALSE)</f>
        <v>0</v>
      </c>
      <c r="S849">
        <f>VLOOKUP($A849,[2]marketing!$A$1:$I$2221,5,FALSE)</f>
        <v>0</v>
      </c>
      <c r="T849">
        <f>VLOOKUP($A849,[2]marketing!$A$1:$I$2221,6,FALSE)</f>
        <v>0</v>
      </c>
      <c r="U849">
        <f>VLOOKUP($A849,[2]marketing!$A$1:$I$2221,7,FALSE)</f>
        <v>0</v>
      </c>
      <c r="V849">
        <f>VLOOKUP($A849,[2]marketing!$A$1:$I$2221,8,FALSE)</f>
        <v>1</v>
      </c>
      <c r="W849" s="9">
        <f>VLOOKUP($A849,[2]marketing!$A$1:$I$2221,9,FALSE)</f>
        <v>43593</v>
      </c>
    </row>
    <row r="850" spans="1:23">
      <c r="A850">
        <v>3127</v>
      </c>
      <c r="B850">
        <v>159686</v>
      </c>
      <c r="C850">
        <v>0</v>
      </c>
      <c r="D850">
        <v>1</v>
      </c>
      <c r="E850">
        <v>55</v>
      </c>
      <c r="F850">
        <v>0</v>
      </c>
      <c r="G850">
        <v>0</v>
      </c>
      <c r="H850">
        <v>1</v>
      </c>
      <c r="I850">
        <v>0</v>
      </c>
      <c r="J850">
        <v>0</v>
      </c>
      <c r="K850">
        <v>0</v>
      </c>
      <c r="L850">
        <v>1</v>
      </c>
      <c r="M850">
        <v>0</v>
      </c>
      <c r="N850">
        <v>0</v>
      </c>
      <c r="O850" t="s">
        <v>26</v>
      </c>
      <c r="P850">
        <f>VLOOKUP($A850,[2]marketing!$A$1:$I$2221,2,FALSE)</f>
        <v>0</v>
      </c>
      <c r="Q850">
        <f>VLOOKUP($A850,[2]marketing!$A$1:$I$2221,3,FALSE)</f>
        <v>0</v>
      </c>
      <c r="R850">
        <f>VLOOKUP($A850,[2]marketing!$A$1:$I$2221,4,FALSE)</f>
        <v>0</v>
      </c>
      <c r="S850">
        <f>VLOOKUP($A850,[2]marketing!$A$1:$I$2221,5,FALSE)</f>
        <v>0</v>
      </c>
      <c r="T850">
        <f>VLOOKUP($A850,[2]marketing!$A$1:$I$2221,6,FALSE)</f>
        <v>0</v>
      </c>
      <c r="U850">
        <f>VLOOKUP($A850,[2]marketing!$A$1:$I$2221,7,FALSE)</f>
        <v>0</v>
      </c>
      <c r="V850">
        <f>VLOOKUP($A850,[2]marketing!$A$1:$I$2221,8,FALSE)</f>
        <v>0</v>
      </c>
      <c r="W850" s="9">
        <f>VLOOKUP($A850,[2]marketing!$A$1:$I$2221,9,FALSE)</f>
        <v>44013</v>
      </c>
    </row>
    <row r="851" spans="1:23">
      <c r="A851">
        <v>1789</v>
      </c>
      <c r="B851">
        <v>159666</v>
      </c>
      <c r="C851">
        <v>1</v>
      </c>
      <c r="D851">
        <v>1</v>
      </c>
      <c r="E851">
        <v>48</v>
      </c>
      <c r="F851">
        <v>0</v>
      </c>
      <c r="G851">
        <v>1</v>
      </c>
      <c r="H851">
        <v>0</v>
      </c>
      <c r="I851">
        <v>0</v>
      </c>
      <c r="J851">
        <v>0</v>
      </c>
      <c r="K851">
        <v>0</v>
      </c>
      <c r="L851">
        <v>1</v>
      </c>
      <c r="M851">
        <v>0</v>
      </c>
      <c r="N851">
        <v>0</v>
      </c>
      <c r="O851" t="s">
        <v>26</v>
      </c>
      <c r="P851">
        <f>VLOOKUP($A851,[2]marketing!$A$1:$I$2221,2,FALSE)</f>
        <v>0</v>
      </c>
      <c r="Q851">
        <f>VLOOKUP($A851,[2]marketing!$A$1:$I$2221,3,FALSE)</f>
        <v>1</v>
      </c>
      <c r="R851">
        <f>VLOOKUP($A851,[2]marketing!$A$1:$I$2221,4,FALSE)</f>
        <v>0</v>
      </c>
      <c r="S851">
        <f>VLOOKUP($A851,[2]marketing!$A$1:$I$2221,5,FALSE)</f>
        <v>0</v>
      </c>
      <c r="T851">
        <f>VLOOKUP($A851,[2]marketing!$A$1:$I$2221,6,FALSE)</f>
        <v>0</v>
      </c>
      <c r="U851">
        <f>VLOOKUP($A851,[2]marketing!$A$1:$I$2221,7,FALSE)</f>
        <v>0</v>
      </c>
      <c r="V851">
        <f>VLOOKUP($A851,[2]marketing!$A$1:$I$2221,8,FALSE)</f>
        <v>0</v>
      </c>
      <c r="W851" s="9">
        <f>VLOOKUP($A851,[2]marketing!$A$1:$I$2221,9,FALSE)</f>
        <v>43704</v>
      </c>
    </row>
    <row r="852" spans="1:23">
      <c r="A852">
        <v>2344</v>
      </c>
      <c r="B852">
        <v>159601</v>
      </c>
      <c r="C852">
        <v>0</v>
      </c>
      <c r="D852">
        <v>1</v>
      </c>
      <c r="E852">
        <v>43</v>
      </c>
      <c r="F852">
        <v>1</v>
      </c>
      <c r="G852">
        <v>0</v>
      </c>
      <c r="H852">
        <v>0</v>
      </c>
      <c r="I852">
        <v>0</v>
      </c>
      <c r="J852">
        <v>0</v>
      </c>
      <c r="K852">
        <v>0</v>
      </c>
      <c r="L852">
        <v>0</v>
      </c>
      <c r="M852">
        <v>0</v>
      </c>
      <c r="N852">
        <v>0</v>
      </c>
      <c r="O852" t="s">
        <v>28</v>
      </c>
      <c r="P852">
        <f>VLOOKUP($A852,[2]marketing!$A$1:$I$2221,2,FALSE)</f>
        <v>0</v>
      </c>
      <c r="Q852">
        <f>VLOOKUP($A852,[2]marketing!$A$1:$I$2221,3,FALSE)</f>
        <v>1</v>
      </c>
      <c r="R852">
        <f>VLOOKUP($A852,[2]marketing!$A$1:$I$2221,4,FALSE)</f>
        <v>0</v>
      </c>
      <c r="S852">
        <f>VLOOKUP($A852,[2]marketing!$A$1:$I$2221,5,FALSE)</f>
        <v>0</v>
      </c>
      <c r="T852">
        <f>VLOOKUP($A852,[2]marketing!$A$1:$I$2221,6,FALSE)</f>
        <v>0</v>
      </c>
      <c r="U852">
        <f>VLOOKUP($A852,[2]marketing!$A$1:$I$2221,7,FALSE)</f>
        <v>0</v>
      </c>
      <c r="V852">
        <f>VLOOKUP($A852,[2]marketing!$A$1:$I$2221,8,FALSE)</f>
        <v>0</v>
      </c>
      <c r="W852" s="9">
        <f>VLOOKUP($A852,[2]marketing!$A$1:$I$2221,9,FALSE)</f>
        <v>43829</v>
      </c>
    </row>
    <row r="853" spans="1:23">
      <c r="A853">
        <v>2143</v>
      </c>
      <c r="B853">
        <v>159594</v>
      </c>
      <c r="C853">
        <v>0</v>
      </c>
      <c r="D853">
        <v>1</v>
      </c>
      <c r="E853">
        <v>55</v>
      </c>
      <c r="F853">
        <v>0</v>
      </c>
      <c r="G853">
        <v>1</v>
      </c>
      <c r="H853">
        <v>0</v>
      </c>
      <c r="I853">
        <v>0</v>
      </c>
      <c r="J853">
        <v>0</v>
      </c>
      <c r="K853">
        <v>0</v>
      </c>
      <c r="L853">
        <v>1</v>
      </c>
      <c r="M853">
        <v>0</v>
      </c>
      <c r="N853">
        <v>0</v>
      </c>
      <c r="O853" t="s">
        <v>26</v>
      </c>
      <c r="P853">
        <f>VLOOKUP($A853,[2]marketing!$A$1:$I$2221,2,FALSE)</f>
        <v>0</v>
      </c>
      <c r="Q853">
        <f>VLOOKUP($A853,[2]marketing!$A$1:$I$2221,3,FALSE)</f>
        <v>1</v>
      </c>
      <c r="R853">
        <f>VLOOKUP($A853,[2]marketing!$A$1:$I$2221,4,FALSE)</f>
        <v>0</v>
      </c>
      <c r="S853">
        <f>VLOOKUP($A853,[2]marketing!$A$1:$I$2221,5,FALSE)</f>
        <v>0</v>
      </c>
      <c r="T853">
        <f>VLOOKUP($A853,[2]marketing!$A$1:$I$2221,6,FALSE)</f>
        <v>0</v>
      </c>
      <c r="U853">
        <f>VLOOKUP($A853,[2]marketing!$A$1:$I$2221,7,FALSE)</f>
        <v>0</v>
      </c>
      <c r="V853">
        <f>VLOOKUP($A853,[2]marketing!$A$1:$I$2221,8,FALSE)</f>
        <v>0</v>
      </c>
      <c r="W853" s="9">
        <f>VLOOKUP($A853,[2]marketing!$A$1:$I$2221,9,FALSE)</f>
        <v>43551</v>
      </c>
    </row>
    <row r="854" spans="1:23">
      <c r="A854">
        <v>3211</v>
      </c>
      <c r="B854">
        <v>159535</v>
      </c>
      <c r="C854">
        <v>2</v>
      </c>
      <c r="D854">
        <v>0</v>
      </c>
      <c r="E854">
        <v>48</v>
      </c>
      <c r="F854">
        <v>0</v>
      </c>
      <c r="G854">
        <v>1</v>
      </c>
      <c r="H854">
        <v>0</v>
      </c>
      <c r="I854">
        <v>0</v>
      </c>
      <c r="J854">
        <v>0</v>
      </c>
      <c r="K854">
        <v>0</v>
      </c>
      <c r="L854">
        <v>1</v>
      </c>
      <c r="M854">
        <v>0</v>
      </c>
      <c r="N854">
        <v>0</v>
      </c>
      <c r="O854" t="s">
        <v>26</v>
      </c>
      <c r="P854">
        <f>VLOOKUP($A854,[2]marketing!$A$1:$I$2221,2,FALSE)</f>
        <v>0</v>
      </c>
      <c r="Q854">
        <f>VLOOKUP($A854,[2]marketing!$A$1:$I$2221,3,FALSE)</f>
        <v>0</v>
      </c>
      <c r="R854">
        <f>VLOOKUP($A854,[2]marketing!$A$1:$I$2221,4,FALSE)</f>
        <v>0</v>
      </c>
      <c r="S854">
        <f>VLOOKUP($A854,[2]marketing!$A$1:$I$2221,5,FALSE)</f>
        <v>0</v>
      </c>
      <c r="T854">
        <f>VLOOKUP($A854,[2]marketing!$A$1:$I$2221,6,FALSE)</f>
        <v>0</v>
      </c>
      <c r="U854">
        <f>VLOOKUP($A854,[2]marketing!$A$1:$I$2221,7,FALSE)</f>
        <v>0</v>
      </c>
      <c r="V854">
        <f>VLOOKUP($A854,[2]marketing!$A$1:$I$2221,8,FALSE)</f>
        <v>0</v>
      </c>
      <c r="W854" s="9">
        <f>VLOOKUP($A854,[2]marketing!$A$1:$I$2221,9,FALSE)</f>
        <v>44126</v>
      </c>
    </row>
    <row r="855" spans="1:23">
      <c r="A855">
        <v>2737</v>
      </c>
      <c r="B855">
        <v>159481</v>
      </c>
      <c r="C855">
        <v>0</v>
      </c>
      <c r="D855">
        <v>1</v>
      </c>
      <c r="E855">
        <v>45</v>
      </c>
      <c r="F855">
        <v>0</v>
      </c>
      <c r="G855">
        <v>0</v>
      </c>
      <c r="H855">
        <v>0</v>
      </c>
      <c r="I855">
        <v>1</v>
      </c>
      <c r="J855">
        <v>0</v>
      </c>
      <c r="K855">
        <v>0</v>
      </c>
      <c r="L855">
        <v>1</v>
      </c>
      <c r="M855">
        <v>0</v>
      </c>
      <c r="N855">
        <v>0</v>
      </c>
      <c r="O855" t="s">
        <v>26</v>
      </c>
      <c r="P855">
        <f>VLOOKUP($A855,[2]marketing!$A$1:$I$2221,2,FALSE)</f>
        <v>0</v>
      </c>
      <c r="Q855">
        <f>VLOOKUP($A855,[2]marketing!$A$1:$I$2221,3,FALSE)</f>
        <v>0</v>
      </c>
      <c r="R855">
        <f>VLOOKUP($A855,[2]marketing!$A$1:$I$2221,4,FALSE)</f>
        <v>0</v>
      </c>
      <c r="S855">
        <f>VLOOKUP($A855,[2]marketing!$A$1:$I$2221,5,FALSE)</f>
        <v>0</v>
      </c>
      <c r="T855">
        <f>VLOOKUP($A855,[2]marketing!$A$1:$I$2221,6,FALSE)</f>
        <v>0</v>
      </c>
      <c r="U855">
        <f>VLOOKUP($A855,[2]marketing!$A$1:$I$2221,7,FALSE)</f>
        <v>0</v>
      </c>
      <c r="V855">
        <f>VLOOKUP($A855,[2]marketing!$A$1:$I$2221,8,FALSE)</f>
        <v>0</v>
      </c>
      <c r="W855" s="9">
        <f>VLOOKUP($A855,[2]marketing!$A$1:$I$2221,9,FALSE)</f>
        <v>43919</v>
      </c>
    </row>
    <row r="856" spans="1:23">
      <c r="A856">
        <v>3033</v>
      </c>
      <c r="B856">
        <v>159462</v>
      </c>
      <c r="C856">
        <v>0</v>
      </c>
      <c r="D856">
        <v>1</v>
      </c>
      <c r="E856">
        <v>70</v>
      </c>
      <c r="F856">
        <v>0</v>
      </c>
      <c r="G856">
        <v>1</v>
      </c>
      <c r="H856">
        <v>0</v>
      </c>
      <c r="I856">
        <v>0</v>
      </c>
      <c r="J856">
        <v>0</v>
      </c>
      <c r="K856">
        <v>0</v>
      </c>
      <c r="L856">
        <v>1</v>
      </c>
      <c r="M856">
        <v>0</v>
      </c>
      <c r="N856">
        <v>0</v>
      </c>
      <c r="O856" t="s">
        <v>24</v>
      </c>
      <c r="P856">
        <f>VLOOKUP($A856,[2]marketing!$A$1:$I$2221,2,FALSE)</f>
        <v>0</v>
      </c>
      <c r="Q856">
        <f>VLOOKUP($A856,[2]marketing!$A$1:$I$2221,3,FALSE)</f>
        <v>0</v>
      </c>
      <c r="R856">
        <f>VLOOKUP($A856,[2]marketing!$A$1:$I$2221,4,FALSE)</f>
        <v>0</v>
      </c>
      <c r="S856">
        <f>VLOOKUP($A856,[2]marketing!$A$1:$I$2221,5,FALSE)</f>
        <v>0</v>
      </c>
      <c r="T856">
        <f>VLOOKUP($A856,[2]marketing!$A$1:$I$2221,6,FALSE)</f>
        <v>0</v>
      </c>
      <c r="U856">
        <f>VLOOKUP($A856,[2]marketing!$A$1:$I$2221,7,FALSE)</f>
        <v>0</v>
      </c>
      <c r="V856">
        <f>VLOOKUP($A856,[2]marketing!$A$1:$I$2221,8,FALSE)</f>
        <v>0</v>
      </c>
      <c r="W856" s="9">
        <f>VLOOKUP($A856,[2]marketing!$A$1:$I$2221,9,FALSE)</f>
        <v>43628</v>
      </c>
    </row>
    <row r="857" spans="1:23">
      <c r="A857">
        <v>1479</v>
      </c>
      <c r="B857">
        <v>159432</v>
      </c>
      <c r="C857">
        <v>0</v>
      </c>
      <c r="D857">
        <v>1</v>
      </c>
      <c r="E857">
        <v>58</v>
      </c>
      <c r="F857">
        <v>1</v>
      </c>
      <c r="G857">
        <v>0</v>
      </c>
      <c r="H857">
        <v>0</v>
      </c>
      <c r="I857">
        <v>0</v>
      </c>
      <c r="J857">
        <v>0</v>
      </c>
      <c r="K857">
        <v>0</v>
      </c>
      <c r="L857">
        <v>0</v>
      </c>
      <c r="M857">
        <v>1</v>
      </c>
      <c r="N857">
        <v>0</v>
      </c>
      <c r="O857" t="s">
        <v>24</v>
      </c>
      <c r="P857">
        <f>VLOOKUP($A857,[2]marketing!$A$1:$I$2221,2,FALSE)</f>
        <v>0</v>
      </c>
      <c r="Q857">
        <f>VLOOKUP($A857,[2]marketing!$A$1:$I$2221,3,FALSE)</f>
        <v>0</v>
      </c>
      <c r="R857">
        <f>VLOOKUP($A857,[2]marketing!$A$1:$I$2221,4,FALSE)</f>
        <v>0</v>
      </c>
      <c r="S857">
        <f>VLOOKUP($A857,[2]marketing!$A$1:$I$2221,5,FALSE)</f>
        <v>0</v>
      </c>
      <c r="T857">
        <f>VLOOKUP($A857,[2]marketing!$A$1:$I$2221,6,FALSE)</f>
        <v>0</v>
      </c>
      <c r="U857">
        <f>VLOOKUP($A857,[2]marketing!$A$1:$I$2221,7,FALSE)</f>
        <v>0</v>
      </c>
      <c r="V857">
        <f>VLOOKUP($A857,[2]marketing!$A$1:$I$2221,8,FALSE)</f>
        <v>0</v>
      </c>
      <c r="W857" s="9">
        <f>VLOOKUP($A857,[2]marketing!$A$1:$I$2221,9,FALSE)</f>
        <v>43726</v>
      </c>
    </row>
    <row r="858" spans="1:23">
      <c r="A858">
        <v>1996</v>
      </c>
      <c r="B858">
        <v>159412</v>
      </c>
      <c r="C858">
        <v>0</v>
      </c>
      <c r="D858">
        <v>0</v>
      </c>
      <c r="E858">
        <v>69</v>
      </c>
      <c r="F858">
        <v>0</v>
      </c>
      <c r="G858">
        <v>1</v>
      </c>
      <c r="H858">
        <v>0</v>
      </c>
      <c r="I858">
        <v>0</v>
      </c>
      <c r="J858">
        <v>0</v>
      </c>
      <c r="K858">
        <v>0</v>
      </c>
      <c r="L858">
        <v>0</v>
      </c>
      <c r="M858">
        <v>1</v>
      </c>
      <c r="N858">
        <v>0</v>
      </c>
      <c r="O858" t="s">
        <v>28</v>
      </c>
      <c r="P858">
        <f>VLOOKUP($A858,[2]marketing!$A$1:$I$2221,2,FALSE)</f>
        <v>0</v>
      </c>
      <c r="Q858">
        <f>VLOOKUP($A858,[2]marketing!$A$1:$I$2221,3,FALSE)</f>
        <v>0</v>
      </c>
      <c r="R858">
        <f>VLOOKUP($A858,[2]marketing!$A$1:$I$2221,4,FALSE)</f>
        <v>0</v>
      </c>
      <c r="S858">
        <f>VLOOKUP($A858,[2]marketing!$A$1:$I$2221,5,FALSE)</f>
        <v>0</v>
      </c>
      <c r="T858">
        <f>VLOOKUP($A858,[2]marketing!$A$1:$I$2221,6,FALSE)</f>
        <v>0</v>
      </c>
      <c r="U858">
        <f>VLOOKUP($A858,[2]marketing!$A$1:$I$2221,7,FALSE)</f>
        <v>0</v>
      </c>
      <c r="V858">
        <f>VLOOKUP($A858,[2]marketing!$A$1:$I$2221,8,FALSE)</f>
        <v>0</v>
      </c>
      <c r="W858" s="9">
        <f>VLOOKUP($A858,[2]marketing!$A$1:$I$2221,9,FALSE)</f>
        <v>44097</v>
      </c>
    </row>
    <row r="859" spans="1:23">
      <c r="A859">
        <v>2777</v>
      </c>
      <c r="B859">
        <v>159385</v>
      </c>
      <c r="C859">
        <v>1</v>
      </c>
      <c r="D859">
        <v>1</v>
      </c>
      <c r="E859">
        <v>69</v>
      </c>
      <c r="F859">
        <v>0</v>
      </c>
      <c r="G859">
        <v>0</v>
      </c>
      <c r="H859">
        <v>0</v>
      </c>
      <c r="I859">
        <v>1</v>
      </c>
      <c r="J859">
        <v>0</v>
      </c>
      <c r="K859">
        <v>0</v>
      </c>
      <c r="L859">
        <v>0</v>
      </c>
      <c r="M859">
        <v>1</v>
      </c>
      <c r="N859">
        <v>0</v>
      </c>
      <c r="O859" t="s">
        <v>23</v>
      </c>
      <c r="P859">
        <f>VLOOKUP($A859,[2]marketing!$A$1:$I$2221,2,FALSE)</f>
        <v>0</v>
      </c>
      <c r="Q859">
        <f>VLOOKUP($A859,[2]marketing!$A$1:$I$2221,3,FALSE)</f>
        <v>0</v>
      </c>
      <c r="R859">
        <f>VLOOKUP($A859,[2]marketing!$A$1:$I$2221,4,FALSE)</f>
        <v>0</v>
      </c>
      <c r="S859">
        <f>VLOOKUP($A859,[2]marketing!$A$1:$I$2221,5,FALSE)</f>
        <v>0</v>
      </c>
      <c r="T859">
        <f>VLOOKUP($A859,[2]marketing!$A$1:$I$2221,6,FALSE)</f>
        <v>0</v>
      </c>
      <c r="U859">
        <f>VLOOKUP($A859,[2]marketing!$A$1:$I$2221,7,FALSE)</f>
        <v>0</v>
      </c>
      <c r="V859">
        <f>VLOOKUP($A859,[2]marketing!$A$1:$I$2221,8,FALSE)</f>
        <v>0</v>
      </c>
      <c r="W859" s="9">
        <f>VLOOKUP($A859,[2]marketing!$A$1:$I$2221,9,FALSE)</f>
        <v>43741</v>
      </c>
    </row>
    <row r="860" spans="1:23">
      <c r="A860">
        <v>1013</v>
      </c>
      <c r="B860">
        <v>159354</v>
      </c>
      <c r="C860">
        <v>1</v>
      </c>
      <c r="D860">
        <v>1</v>
      </c>
      <c r="E860">
        <v>68</v>
      </c>
      <c r="F860">
        <v>1</v>
      </c>
      <c r="G860">
        <v>0</v>
      </c>
      <c r="H860">
        <v>0</v>
      </c>
      <c r="I860">
        <v>0</v>
      </c>
      <c r="J860">
        <v>0</v>
      </c>
      <c r="K860">
        <v>0</v>
      </c>
      <c r="L860">
        <v>0</v>
      </c>
      <c r="M860">
        <v>1</v>
      </c>
      <c r="N860">
        <v>0</v>
      </c>
      <c r="O860" t="s">
        <v>23</v>
      </c>
      <c r="P860">
        <f>VLOOKUP($A860,[2]marketing!$A$1:$I$2221,2,FALSE)</f>
        <v>0</v>
      </c>
      <c r="Q860">
        <f>VLOOKUP($A860,[2]marketing!$A$1:$I$2221,3,FALSE)</f>
        <v>0</v>
      </c>
      <c r="R860">
        <f>VLOOKUP($A860,[2]marketing!$A$1:$I$2221,4,FALSE)</f>
        <v>0</v>
      </c>
      <c r="S860">
        <f>VLOOKUP($A860,[2]marketing!$A$1:$I$2221,5,FALSE)</f>
        <v>0</v>
      </c>
      <c r="T860">
        <f>VLOOKUP($A860,[2]marketing!$A$1:$I$2221,6,FALSE)</f>
        <v>0</v>
      </c>
      <c r="U860">
        <f>VLOOKUP($A860,[2]marketing!$A$1:$I$2221,7,FALSE)</f>
        <v>0</v>
      </c>
      <c r="V860">
        <f>VLOOKUP($A860,[2]marketing!$A$1:$I$2221,8,FALSE)</f>
        <v>0</v>
      </c>
      <c r="W860" s="9">
        <f>VLOOKUP($A860,[2]marketing!$A$1:$I$2221,9,FALSE)</f>
        <v>43942</v>
      </c>
    </row>
    <row r="861" spans="1:23">
      <c r="A861">
        <v>1140</v>
      </c>
      <c r="B861">
        <v>159354</v>
      </c>
      <c r="C861">
        <v>0</v>
      </c>
      <c r="D861">
        <v>2</v>
      </c>
      <c r="E861">
        <v>67</v>
      </c>
      <c r="F861">
        <v>0</v>
      </c>
      <c r="G861">
        <v>1</v>
      </c>
      <c r="H861">
        <v>0</v>
      </c>
      <c r="I861">
        <v>0</v>
      </c>
      <c r="J861">
        <v>0</v>
      </c>
      <c r="K861">
        <v>0</v>
      </c>
      <c r="L861">
        <v>0</v>
      </c>
      <c r="M861">
        <v>1</v>
      </c>
      <c r="N861">
        <v>0</v>
      </c>
      <c r="O861" t="s">
        <v>25</v>
      </c>
      <c r="P861">
        <f>VLOOKUP($A861,[2]marketing!$A$1:$I$2221,2,FALSE)</f>
        <v>0</v>
      </c>
      <c r="Q861">
        <f>VLOOKUP($A861,[2]marketing!$A$1:$I$2221,3,FALSE)</f>
        <v>0</v>
      </c>
      <c r="R861">
        <f>VLOOKUP($A861,[2]marketing!$A$1:$I$2221,4,FALSE)</f>
        <v>0</v>
      </c>
      <c r="S861">
        <f>VLOOKUP($A861,[2]marketing!$A$1:$I$2221,5,FALSE)</f>
        <v>0</v>
      </c>
      <c r="T861">
        <f>VLOOKUP($A861,[2]marketing!$A$1:$I$2221,6,FALSE)</f>
        <v>0</v>
      </c>
      <c r="U861">
        <f>VLOOKUP($A861,[2]marketing!$A$1:$I$2221,7,FALSE)</f>
        <v>0</v>
      </c>
      <c r="V861">
        <f>VLOOKUP($A861,[2]marketing!$A$1:$I$2221,8,FALSE)</f>
        <v>0</v>
      </c>
      <c r="W861" s="9">
        <f>VLOOKUP($A861,[2]marketing!$A$1:$I$2221,9,FALSE)</f>
        <v>44102</v>
      </c>
    </row>
    <row r="862" spans="1:23">
      <c r="A862">
        <v>1652</v>
      </c>
      <c r="B862">
        <v>159304</v>
      </c>
      <c r="C862">
        <v>0</v>
      </c>
      <c r="D862">
        <v>1</v>
      </c>
      <c r="E862">
        <v>56</v>
      </c>
      <c r="F862">
        <v>0</v>
      </c>
      <c r="G862">
        <v>1</v>
      </c>
      <c r="H862">
        <v>0</v>
      </c>
      <c r="I862">
        <v>0</v>
      </c>
      <c r="J862">
        <v>0</v>
      </c>
      <c r="K862">
        <v>0</v>
      </c>
      <c r="L862">
        <v>0</v>
      </c>
      <c r="M862">
        <v>0</v>
      </c>
      <c r="N862">
        <v>1</v>
      </c>
      <c r="O862" t="s">
        <v>27</v>
      </c>
      <c r="P862">
        <f>VLOOKUP($A862,[2]marketing!$A$1:$I$2221,2,FALSE)</f>
        <v>0</v>
      </c>
      <c r="Q862">
        <f>VLOOKUP($A862,[2]marketing!$A$1:$I$2221,3,FALSE)</f>
        <v>0</v>
      </c>
      <c r="R862">
        <f>VLOOKUP($A862,[2]marketing!$A$1:$I$2221,4,FALSE)</f>
        <v>0</v>
      </c>
      <c r="S862">
        <f>VLOOKUP($A862,[2]marketing!$A$1:$I$2221,5,FALSE)</f>
        <v>0</v>
      </c>
      <c r="T862">
        <f>VLOOKUP($A862,[2]marketing!$A$1:$I$2221,6,FALSE)</f>
        <v>0</v>
      </c>
      <c r="U862">
        <f>VLOOKUP($A862,[2]marketing!$A$1:$I$2221,7,FALSE)</f>
        <v>0</v>
      </c>
      <c r="V862">
        <f>VLOOKUP($A862,[2]marketing!$A$1:$I$2221,8,FALSE)</f>
        <v>0</v>
      </c>
      <c r="W862" s="9">
        <f>VLOOKUP($A862,[2]marketing!$A$1:$I$2221,9,FALSE)</f>
        <v>43833</v>
      </c>
    </row>
    <row r="863" spans="1:23">
      <c r="A863">
        <v>1327</v>
      </c>
      <c r="B863">
        <v>159292</v>
      </c>
      <c r="C863">
        <v>0</v>
      </c>
      <c r="D863">
        <v>1</v>
      </c>
      <c r="E863">
        <v>70</v>
      </c>
      <c r="F863">
        <v>0</v>
      </c>
      <c r="G863">
        <v>0</v>
      </c>
      <c r="H863">
        <v>0</v>
      </c>
      <c r="I863">
        <v>1</v>
      </c>
      <c r="J863">
        <v>0</v>
      </c>
      <c r="K863">
        <v>0</v>
      </c>
      <c r="L863">
        <v>0</v>
      </c>
      <c r="M863">
        <v>0</v>
      </c>
      <c r="N863">
        <v>1</v>
      </c>
      <c r="O863" t="s">
        <v>26</v>
      </c>
      <c r="P863">
        <f>VLOOKUP($A863,[2]marketing!$A$1:$I$2221,2,FALSE)</f>
        <v>0</v>
      </c>
      <c r="Q863">
        <f>VLOOKUP($A863,[2]marketing!$A$1:$I$2221,3,FALSE)</f>
        <v>0</v>
      </c>
      <c r="R863">
        <f>VLOOKUP($A863,[2]marketing!$A$1:$I$2221,4,FALSE)</f>
        <v>0</v>
      </c>
      <c r="S863">
        <f>VLOOKUP($A863,[2]marketing!$A$1:$I$2221,5,FALSE)</f>
        <v>0</v>
      </c>
      <c r="T863">
        <f>VLOOKUP($A863,[2]marketing!$A$1:$I$2221,6,FALSE)</f>
        <v>0</v>
      </c>
      <c r="U863">
        <f>VLOOKUP($A863,[2]marketing!$A$1:$I$2221,7,FALSE)</f>
        <v>0</v>
      </c>
      <c r="V863">
        <f>VLOOKUP($A863,[2]marketing!$A$1:$I$2221,8,FALSE)</f>
        <v>0</v>
      </c>
      <c r="W863" s="9">
        <f>VLOOKUP($A863,[2]marketing!$A$1:$I$2221,9,FALSE)</f>
        <v>43787</v>
      </c>
    </row>
    <row r="864" spans="1:23">
      <c r="A864">
        <v>2874</v>
      </c>
      <c r="B864">
        <v>159292</v>
      </c>
      <c r="C864">
        <v>0</v>
      </c>
      <c r="D864">
        <v>1</v>
      </c>
      <c r="E864">
        <v>70</v>
      </c>
      <c r="F864">
        <v>0</v>
      </c>
      <c r="G864">
        <v>0</v>
      </c>
      <c r="H864">
        <v>0</v>
      </c>
      <c r="I864">
        <v>1</v>
      </c>
      <c r="J864">
        <v>0</v>
      </c>
      <c r="K864">
        <v>0</v>
      </c>
      <c r="L864">
        <v>0</v>
      </c>
      <c r="M864">
        <v>0</v>
      </c>
      <c r="N864">
        <v>1</v>
      </c>
      <c r="O864" t="s">
        <v>25</v>
      </c>
      <c r="P864">
        <f>VLOOKUP($A864,[2]marketing!$A$1:$I$2221,2,FALSE)</f>
        <v>0</v>
      </c>
      <c r="Q864">
        <f>VLOOKUP($A864,[2]marketing!$A$1:$I$2221,3,FALSE)</f>
        <v>0</v>
      </c>
      <c r="R864">
        <f>VLOOKUP($A864,[2]marketing!$A$1:$I$2221,4,FALSE)</f>
        <v>0</v>
      </c>
      <c r="S864">
        <f>VLOOKUP($A864,[2]marketing!$A$1:$I$2221,5,FALSE)</f>
        <v>0</v>
      </c>
      <c r="T864">
        <f>VLOOKUP($A864,[2]marketing!$A$1:$I$2221,6,FALSE)</f>
        <v>0</v>
      </c>
      <c r="U864">
        <f>VLOOKUP($A864,[2]marketing!$A$1:$I$2221,7,FALSE)</f>
        <v>0</v>
      </c>
      <c r="V864">
        <f>VLOOKUP($A864,[2]marketing!$A$1:$I$2221,8,FALSE)</f>
        <v>0</v>
      </c>
      <c r="W864" s="9">
        <f>VLOOKUP($A864,[2]marketing!$A$1:$I$2221,9,FALSE)</f>
        <v>43787</v>
      </c>
    </row>
    <row r="865" spans="1:23">
      <c r="A865">
        <v>1653</v>
      </c>
      <c r="B865">
        <v>159247</v>
      </c>
      <c r="C865">
        <v>0</v>
      </c>
      <c r="D865">
        <v>2</v>
      </c>
      <c r="E865">
        <v>58</v>
      </c>
      <c r="F865">
        <v>0</v>
      </c>
      <c r="G865">
        <v>0</v>
      </c>
      <c r="H865">
        <v>1</v>
      </c>
      <c r="I865">
        <v>0</v>
      </c>
      <c r="J865">
        <v>0</v>
      </c>
      <c r="K865">
        <v>0</v>
      </c>
      <c r="L865">
        <v>0</v>
      </c>
      <c r="M865">
        <v>1</v>
      </c>
      <c r="N865">
        <v>0</v>
      </c>
      <c r="O865" t="s">
        <v>24</v>
      </c>
      <c r="P865">
        <f>VLOOKUP($A865,[2]marketing!$A$1:$I$2221,2,FALSE)</f>
        <v>0</v>
      </c>
      <c r="Q865">
        <f>VLOOKUP($A865,[2]marketing!$A$1:$I$2221,3,FALSE)</f>
        <v>0</v>
      </c>
      <c r="R865">
        <f>VLOOKUP($A865,[2]marketing!$A$1:$I$2221,4,FALSE)</f>
        <v>0</v>
      </c>
      <c r="S865">
        <f>VLOOKUP($A865,[2]marketing!$A$1:$I$2221,5,FALSE)</f>
        <v>0</v>
      </c>
      <c r="T865">
        <f>VLOOKUP($A865,[2]marketing!$A$1:$I$2221,6,FALSE)</f>
        <v>0</v>
      </c>
      <c r="U865">
        <f>VLOOKUP($A865,[2]marketing!$A$1:$I$2221,7,FALSE)</f>
        <v>0</v>
      </c>
      <c r="V865">
        <f>VLOOKUP($A865,[2]marketing!$A$1:$I$2221,8,FALSE)</f>
        <v>0</v>
      </c>
      <c r="W865" s="9">
        <f>VLOOKUP($A865,[2]marketing!$A$1:$I$2221,9,FALSE)</f>
        <v>43935</v>
      </c>
    </row>
    <row r="866" spans="1:23">
      <c r="A866">
        <v>2515</v>
      </c>
      <c r="B866">
        <v>159235</v>
      </c>
      <c r="C866">
        <v>1</v>
      </c>
      <c r="D866">
        <v>0</v>
      </c>
      <c r="E866">
        <v>53</v>
      </c>
      <c r="F866">
        <v>0</v>
      </c>
      <c r="G866">
        <v>0</v>
      </c>
      <c r="H866">
        <v>1</v>
      </c>
      <c r="I866">
        <v>0</v>
      </c>
      <c r="J866">
        <v>0</v>
      </c>
      <c r="K866">
        <v>0</v>
      </c>
      <c r="L866">
        <v>0</v>
      </c>
      <c r="M866">
        <v>1</v>
      </c>
      <c r="N866">
        <v>0</v>
      </c>
      <c r="O866" t="s">
        <v>26</v>
      </c>
      <c r="P866">
        <f>VLOOKUP($A866,[2]marketing!$A$1:$I$2221,2,FALSE)</f>
        <v>0</v>
      </c>
      <c r="Q866">
        <f>VLOOKUP($A866,[2]marketing!$A$1:$I$2221,3,FALSE)</f>
        <v>0</v>
      </c>
      <c r="R866">
        <f>VLOOKUP($A866,[2]marketing!$A$1:$I$2221,4,FALSE)</f>
        <v>0</v>
      </c>
      <c r="S866">
        <f>VLOOKUP($A866,[2]marketing!$A$1:$I$2221,5,FALSE)</f>
        <v>0</v>
      </c>
      <c r="T866">
        <f>VLOOKUP($A866,[2]marketing!$A$1:$I$2221,6,FALSE)</f>
        <v>0</v>
      </c>
      <c r="U866">
        <f>VLOOKUP($A866,[2]marketing!$A$1:$I$2221,7,FALSE)</f>
        <v>0</v>
      </c>
      <c r="V866">
        <f>VLOOKUP($A866,[2]marketing!$A$1:$I$2221,8,FALSE)</f>
        <v>0</v>
      </c>
      <c r="W866" s="9">
        <f>VLOOKUP($A866,[2]marketing!$A$1:$I$2221,9,FALSE)</f>
        <v>43635</v>
      </c>
    </row>
    <row r="867" spans="1:23">
      <c r="A867">
        <v>2180</v>
      </c>
      <c r="B867">
        <v>159184</v>
      </c>
      <c r="C867">
        <v>0</v>
      </c>
      <c r="D867">
        <v>1</v>
      </c>
      <c r="E867">
        <v>59</v>
      </c>
      <c r="F867">
        <v>0</v>
      </c>
      <c r="G867">
        <v>0</v>
      </c>
      <c r="H867">
        <v>0</v>
      </c>
      <c r="I867">
        <v>0</v>
      </c>
      <c r="J867">
        <v>1</v>
      </c>
      <c r="K867">
        <v>0</v>
      </c>
      <c r="L867">
        <v>0</v>
      </c>
      <c r="M867">
        <v>0</v>
      </c>
      <c r="N867">
        <v>0</v>
      </c>
      <c r="O867" t="s">
        <v>27</v>
      </c>
      <c r="P867">
        <f>VLOOKUP($A867,[2]marketing!$A$1:$I$2221,2,FALSE)</f>
        <v>0</v>
      </c>
      <c r="Q867">
        <f>VLOOKUP($A867,[2]marketing!$A$1:$I$2221,3,FALSE)</f>
        <v>0</v>
      </c>
      <c r="R867">
        <f>VLOOKUP($A867,[2]marketing!$A$1:$I$2221,4,FALSE)</f>
        <v>0</v>
      </c>
      <c r="S867">
        <f>VLOOKUP($A867,[2]marketing!$A$1:$I$2221,5,FALSE)</f>
        <v>0</v>
      </c>
      <c r="T867">
        <f>VLOOKUP($A867,[2]marketing!$A$1:$I$2221,6,FALSE)</f>
        <v>0</v>
      </c>
      <c r="U867">
        <f>VLOOKUP($A867,[2]marketing!$A$1:$I$2221,7,FALSE)</f>
        <v>0</v>
      </c>
      <c r="V867">
        <f>VLOOKUP($A867,[2]marketing!$A$1:$I$2221,8,FALSE)</f>
        <v>0</v>
      </c>
      <c r="W867" s="9">
        <f>VLOOKUP($A867,[2]marketing!$A$1:$I$2221,9,FALSE)</f>
        <v>43510</v>
      </c>
    </row>
    <row r="868" spans="1:23">
      <c r="A868">
        <v>1702</v>
      </c>
      <c r="B868">
        <v>159111</v>
      </c>
      <c r="C868">
        <v>0</v>
      </c>
      <c r="D868">
        <v>0</v>
      </c>
      <c r="E868">
        <v>66</v>
      </c>
      <c r="F868">
        <v>0</v>
      </c>
      <c r="G868">
        <v>1</v>
      </c>
      <c r="H868">
        <v>0</v>
      </c>
      <c r="I868">
        <v>0</v>
      </c>
      <c r="J868">
        <v>0</v>
      </c>
      <c r="K868">
        <v>0</v>
      </c>
      <c r="L868">
        <v>1</v>
      </c>
      <c r="M868">
        <v>0</v>
      </c>
      <c r="N868">
        <v>0</v>
      </c>
      <c r="O868" t="s">
        <v>28</v>
      </c>
      <c r="P868">
        <f>VLOOKUP($A868,[2]marketing!$A$1:$I$2221,2,FALSE)</f>
        <v>0</v>
      </c>
      <c r="Q868">
        <f>VLOOKUP($A868,[2]marketing!$A$1:$I$2221,3,FALSE)</f>
        <v>0</v>
      </c>
      <c r="R868">
        <f>VLOOKUP($A868,[2]marketing!$A$1:$I$2221,4,FALSE)</f>
        <v>0</v>
      </c>
      <c r="S868">
        <f>VLOOKUP($A868,[2]marketing!$A$1:$I$2221,5,FALSE)</f>
        <v>0</v>
      </c>
      <c r="T868">
        <f>VLOOKUP($A868,[2]marketing!$A$1:$I$2221,6,FALSE)</f>
        <v>0</v>
      </c>
      <c r="U868">
        <f>VLOOKUP($A868,[2]marketing!$A$1:$I$2221,7,FALSE)</f>
        <v>0</v>
      </c>
      <c r="V868">
        <f>VLOOKUP($A868,[2]marketing!$A$1:$I$2221,8,FALSE)</f>
        <v>0</v>
      </c>
      <c r="W868" s="9">
        <f>VLOOKUP($A868,[2]marketing!$A$1:$I$2221,9,FALSE)</f>
        <v>43745</v>
      </c>
    </row>
    <row r="869" spans="1:23">
      <c r="A869">
        <v>2222</v>
      </c>
      <c r="B869">
        <v>159062</v>
      </c>
      <c r="C869">
        <v>2</v>
      </c>
      <c r="D869">
        <v>1</v>
      </c>
      <c r="E869">
        <v>53</v>
      </c>
      <c r="F869">
        <v>0</v>
      </c>
      <c r="G869">
        <v>1</v>
      </c>
      <c r="H869">
        <v>0</v>
      </c>
      <c r="I869">
        <v>0</v>
      </c>
      <c r="J869">
        <v>0</v>
      </c>
      <c r="K869">
        <v>0</v>
      </c>
      <c r="L869">
        <v>0</v>
      </c>
      <c r="M869">
        <v>0</v>
      </c>
      <c r="N869">
        <v>1</v>
      </c>
      <c r="O869" t="s">
        <v>27</v>
      </c>
      <c r="P869">
        <f>VLOOKUP($A869,[2]marketing!$A$1:$I$2221,2,FALSE)</f>
        <v>0</v>
      </c>
      <c r="Q869">
        <f>VLOOKUP($A869,[2]marketing!$A$1:$I$2221,3,FALSE)</f>
        <v>0</v>
      </c>
      <c r="R869">
        <f>VLOOKUP($A869,[2]marketing!$A$1:$I$2221,4,FALSE)</f>
        <v>0</v>
      </c>
      <c r="S869">
        <f>VLOOKUP($A869,[2]marketing!$A$1:$I$2221,5,FALSE)</f>
        <v>0</v>
      </c>
      <c r="T869">
        <f>VLOOKUP($A869,[2]marketing!$A$1:$I$2221,6,FALSE)</f>
        <v>0</v>
      </c>
      <c r="U869">
        <f>VLOOKUP($A869,[2]marketing!$A$1:$I$2221,7,FALSE)</f>
        <v>0</v>
      </c>
      <c r="V869">
        <f>VLOOKUP($A869,[2]marketing!$A$1:$I$2221,8,FALSE)</f>
        <v>0</v>
      </c>
      <c r="W869" s="9">
        <f>VLOOKUP($A869,[2]marketing!$A$1:$I$2221,9,FALSE)</f>
        <v>43899</v>
      </c>
    </row>
    <row r="870" spans="1:23">
      <c r="A870">
        <v>2294</v>
      </c>
      <c r="B870">
        <v>159060</v>
      </c>
      <c r="C870">
        <v>1</v>
      </c>
      <c r="D870">
        <v>0</v>
      </c>
      <c r="E870">
        <v>31</v>
      </c>
      <c r="F870">
        <v>0</v>
      </c>
      <c r="G870">
        <v>1</v>
      </c>
      <c r="H870">
        <v>0</v>
      </c>
      <c r="I870">
        <v>0</v>
      </c>
      <c r="J870">
        <v>0</v>
      </c>
      <c r="K870">
        <v>0</v>
      </c>
      <c r="L870">
        <v>0</v>
      </c>
      <c r="M870">
        <v>0</v>
      </c>
      <c r="N870">
        <v>0</v>
      </c>
      <c r="O870" t="s">
        <v>27</v>
      </c>
      <c r="P870">
        <f>VLOOKUP($A870,[2]marketing!$A$1:$I$2221,2,FALSE)</f>
        <v>0</v>
      </c>
      <c r="Q870">
        <f>VLOOKUP($A870,[2]marketing!$A$1:$I$2221,3,FALSE)</f>
        <v>0</v>
      </c>
      <c r="R870">
        <f>VLOOKUP($A870,[2]marketing!$A$1:$I$2221,4,FALSE)</f>
        <v>0</v>
      </c>
      <c r="S870">
        <f>VLOOKUP($A870,[2]marketing!$A$1:$I$2221,5,FALSE)</f>
        <v>0</v>
      </c>
      <c r="T870">
        <f>VLOOKUP($A870,[2]marketing!$A$1:$I$2221,6,FALSE)</f>
        <v>0</v>
      </c>
      <c r="U870">
        <f>VLOOKUP($A870,[2]marketing!$A$1:$I$2221,7,FALSE)</f>
        <v>0</v>
      </c>
      <c r="V870">
        <f>VLOOKUP($A870,[2]marketing!$A$1:$I$2221,8,FALSE)</f>
        <v>0</v>
      </c>
      <c r="W870" s="9">
        <f>VLOOKUP($A870,[2]marketing!$A$1:$I$2221,9,FALSE)</f>
        <v>43999</v>
      </c>
    </row>
    <row r="871" spans="1:23">
      <c r="A871">
        <v>1954</v>
      </c>
      <c r="B871">
        <v>159052</v>
      </c>
      <c r="C871">
        <v>0</v>
      </c>
      <c r="D871">
        <v>1</v>
      </c>
      <c r="E871">
        <v>61</v>
      </c>
      <c r="F871">
        <v>1</v>
      </c>
      <c r="G871">
        <v>0</v>
      </c>
      <c r="H871">
        <v>0</v>
      </c>
      <c r="I871">
        <v>0</v>
      </c>
      <c r="J871">
        <v>0</v>
      </c>
      <c r="K871">
        <v>0</v>
      </c>
      <c r="L871">
        <v>0</v>
      </c>
      <c r="M871">
        <v>0</v>
      </c>
      <c r="N871">
        <v>0</v>
      </c>
      <c r="O871" t="s">
        <v>28</v>
      </c>
      <c r="P871">
        <f>VLOOKUP($A871,[2]marketing!$A$1:$I$2221,2,FALSE)</f>
        <v>0</v>
      </c>
      <c r="Q871">
        <f>VLOOKUP($A871,[2]marketing!$A$1:$I$2221,3,FALSE)</f>
        <v>0</v>
      </c>
      <c r="R871">
        <f>VLOOKUP($A871,[2]marketing!$A$1:$I$2221,4,FALSE)</f>
        <v>0</v>
      </c>
      <c r="S871">
        <f>VLOOKUP($A871,[2]marketing!$A$1:$I$2221,5,FALSE)</f>
        <v>0</v>
      </c>
      <c r="T871">
        <f>VLOOKUP($A871,[2]marketing!$A$1:$I$2221,6,FALSE)</f>
        <v>0</v>
      </c>
      <c r="U871">
        <f>VLOOKUP($A871,[2]marketing!$A$1:$I$2221,7,FALSE)</f>
        <v>0</v>
      </c>
      <c r="V871">
        <f>VLOOKUP($A871,[2]marketing!$A$1:$I$2221,8,FALSE)</f>
        <v>0</v>
      </c>
      <c r="W871" s="9">
        <f>VLOOKUP($A871,[2]marketing!$A$1:$I$2221,9,FALSE)</f>
        <v>43944</v>
      </c>
    </row>
    <row r="872" spans="1:23">
      <c r="A872">
        <v>1939</v>
      </c>
      <c r="B872">
        <v>159041</v>
      </c>
      <c r="C872">
        <v>1</v>
      </c>
      <c r="D872">
        <v>1</v>
      </c>
      <c r="E872">
        <v>47</v>
      </c>
      <c r="F872">
        <v>0</v>
      </c>
      <c r="G872">
        <v>1</v>
      </c>
      <c r="H872">
        <v>0</v>
      </c>
      <c r="I872">
        <v>0</v>
      </c>
      <c r="J872">
        <v>0</v>
      </c>
      <c r="K872">
        <v>0</v>
      </c>
      <c r="L872">
        <v>1</v>
      </c>
      <c r="M872">
        <v>0</v>
      </c>
      <c r="N872">
        <v>0</v>
      </c>
      <c r="O872" t="s">
        <v>26</v>
      </c>
      <c r="P872">
        <f>VLOOKUP($A872,[2]marketing!$A$1:$I$2221,2,FALSE)</f>
        <v>0</v>
      </c>
      <c r="Q872">
        <f>VLOOKUP($A872,[2]marketing!$A$1:$I$2221,3,FALSE)</f>
        <v>0</v>
      </c>
      <c r="R872">
        <f>VLOOKUP($A872,[2]marketing!$A$1:$I$2221,4,FALSE)</f>
        <v>0</v>
      </c>
      <c r="S872">
        <f>VLOOKUP($A872,[2]marketing!$A$1:$I$2221,5,FALSE)</f>
        <v>0</v>
      </c>
      <c r="T872">
        <f>VLOOKUP($A872,[2]marketing!$A$1:$I$2221,6,FALSE)</f>
        <v>0</v>
      </c>
      <c r="U872">
        <f>VLOOKUP($A872,[2]marketing!$A$1:$I$2221,7,FALSE)</f>
        <v>0</v>
      </c>
      <c r="V872">
        <f>VLOOKUP($A872,[2]marketing!$A$1:$I$2221,8,FALSE)</f>
        <v>0</v>
      </c>
      <c r="W872" s="9">
        <f>VLOOKUP($A872,[2]marketing!$A$1:$I$2221,9,FALSE)</f>
        <v>44115</v>
      </c>
    </row>
    <row r="873" spans="1:23">
      <c r="A873">
        <v>1885</v>
      </c>
      <c r="B873">
        <v>158917</v>
      </c>
      <c r="C873">
        <v>1</v>
      </c>
      <c r="D873">
        <v>2</v>
      </c>
      <c r="E873">
        <v>51</v>
      </c>
      <c r="F873">
        <v>0</v>
      </c>
      <c r="G873">
        <v>0</v>
      </c>
      <c r="H873">
        <v>0</v>
      </c>
      <c r="I873">
        <v>1</v>
      </c>
      <c r="J873">
        <v>0</v>
      </c>
      <c r="K873">
        <v>0</v>
      </c>
      <c r="L873">
        <v>1</v>
      </c>
      <c r="M873">
        <v>0</v>
      </c>
      <c r="N873">
        <v>0</v>
      </c>
      <c r="O873" t="s">
        <v>26</v>
      </c>
      <c r="P873">
        <f>VLOOKUP($A873,[2]marketing!$A$1:$I$2221,2,FALSE)</f>
        <v>0</v>
      </c>
      <c r="Q873">
        <f>VLOOKUP($A873,[2]marketing!$A$1:$I$2221,3,FALSE)</f>
        <v>0</v>
      </c>
      <c r="R873">
        <f>VLOOKUP($A873,[2]marketing!$A$1:$I$2221,4,FALSE)</f>
        <v>0</v>
      </c>
      <c r="S873">
        <f>VLOOKUP($A873,[2]marketing!$A$1:$I$2221,5,FALSE)</f>
        <v>0</v>
      </c>
      <c r="T873">
        <f>VLOOKUP($A873,[2]marketing!$A$1:$I$2221,6,FALSE)</f>
        <v>0</v>
      </c>
      <c r="U873">
        <f>VLOOKUP($A873,[2]marketing!$A$1:$I$2221,7,FALSE)</f>
        <v>0</v>
      </c>
      <c r="V873">
        <f>VLOOKUP($A873,[2]marketing!$A$1:$I$2221,8,FALSE)</f>
        <v>0</v>
      </c>
      <c r="W873" s="9">
        <f>VLOOKUP($A873,[2]marketing!$A$1:$I$2221,9,FALSE)</f>
        <v>43706</v>
      </c>
    </row>
    <row r="874" spans="1:23">
      <c r="A874">
        <v>1288</v>
      </c>
      <c r="B874">
        <v>158821</v>
      </c>
      <c r="C874">
        <v>0</v>
      </c>
      <c r="D874">
        <v>1</v>
      </c>
      <c r="E874">
        <v>64</v>
      </c>
      <c r="F874">
        <v>0</v>
      </c>
      <c r="G874">
        <v>0</v>
      </c>
      <c r="H874">
        <v>0</v>
      </c>
      <c r="I874">
        <v>1</v>
      </c>
      <c r="J874">
        <v>0</v>
      </c>
      <c r="K874">
        <v>0</v>
      </c>
      <c r="L874">
        <v>0</v>
      </c>
      <c r="M874">
        <v>0</v>
      </c>
      <c r="N874">
        <v>0</v>
      </c>
      <c r="O874" t="s">
        <v>28</v>
      </c>
      <c r="P874">
        <f>VLOOKUP($A874,[2]marketing!$A$1:$I$2221,2,FALSE)</f>
        <v>0</v>
      </c>
      <c r="Q874">
        <f>VLOOKUP($A874,[2]marketing!$A$1:$I$2221,3,FALSE)</f>
        <v>0</v>
      </c>
      <c r="R874">
        <f>VLOOKUP($A874,[2]marketing!$A$1:$I$2221,4,FALSE)</f>
        <v>0</v>
      </c>
      <c r="S874">
        <f>VLOOKUP($A874,[2]marketing!$A$1:$I$2221,5,FALSE)</f>
        <v>0</v>
      </c>
      <c r="T874">
        <f>VLOOKUP($A874,[2]marketing!$A$1:$I$2221,6,FALSE)</f>
        <v>0</v>
      </c>
      <c r="U874">
        <f>VLOOKUP($A874,[2]marketing!$A$1:$I$2221,7,FALSE)</f>
        <v>0</v>
      </c>
      <c r="V874">
        <f>VLOOKUP($A874,[2]marketing!$A$1:$I$2221,8,FALSE)</f>
        <v>0</v>
      </c>
      <c r="W874" s="9">
        <f>VLOOKUP($A874,[2]marketing!$A$1:$I$2221,9,FALSE)</f>
        <v>43908</v>
      </c>
    </row>
    <row r="875" spans="1:23">
      <c r="A875">
        <v>1699</v>
      </c>
      <c r="B875">
        <v>158710</v>
      </c>
      <c r="C875">
        <v>0</v>
      </c>
      <c r="D875">
        <v>1</v>
      </c>
      <c r="E875">
        <v>50</v>
      </c>
      <c r="F875">
        <v>1</v>
      </c>
      <c r="G875">
        <v>0</v>
      </c>
      <c r="H875">
        <v>0</v>
      </c>
      <c r="I875">
        <v>0</v>
      </c>
      <c r="J875">
        <v>0</v>
      </c>
      <c r="K875">
        <v>0</v>
      </c>
      <c r="L875">
        <v>1</v>
      </c>
      <c r="M875">
        <v>0</v>
      </c>
      <c r="N875">
        <v>0</v>
      </c>
      <c r="O875" t="s">
        <v>26</v>
      </c>
      <c r="P875">
        <f>VLOOKUP($A875,[2]marketing!$A$1:$I$2221,2,FALSE)</f>
        <v>0</v>
      </c>
      <c r="Q875">
        <f>VLOOKUP($A875,[2]marketing!$A$1:$I$2221,3,FALSE)</f>
        <v>0</v>
      </c>
      <c r="R875">
        <f>VLOOKUP($A875,[2]marketing!$A$1:$I$2221,4,FALSE)</f>
        <v>0</v>
      </c>
      <c r="S875">
        <f>VLOOKUP($A875,[2]marketing!$A$1:$I$2221,5,FALSE)</f>
        <v>0</v>
      </c>
      <c r="T875">
        <f>VLOOKUP($A875,[2]marketing!$A$1:$I$2221,6,FALSE)</f>
        <v>0</v>
      </c>
      <c r="U875">
        <f>VLOOKUP($A875,[2]marketing!$A$1:$I$2221,7,FALSE)</f>
        <v>0</v>
      </c>
      <c r="V875">
        <f>VLOOKUP($A875,[2]marketing!$A$1:$I$2221,8,FALSE)</f>
        <v>0</v>
      </c>
      <c r="W875" s="9">
        <f>VLOOKUP($A875,[2]marketing!$A$1:$I$2221,9,FALSE)</f>
        <v>43713</v>
      </c>
    </row>
    <row r="876" spans="1:23">
      <c r="A876">
        <v>3103</v>
      </c>
      <c r="B876">
        <v>158692</v>
      </c>
      <c r="C876">
        <v>0</v>
      </c>
      <c r="D876">
        <v>1</v>
      </c>
      <c r="E876">
        <v>55</v>
      </c>
      <c r="F876">
        <v>0</v>
      </c>
      <c r="G876">
        <v>1</v>
      </c>
      <c r="H876">
        <v>0</v>
      </c>
      <c r="I876">
        <v>0</v>
      </c>
      <c r="J876">
        <v>0</v>
      </c>
      <c r="K876">
        <v>0</v>
      </c>
      <c r="L876">
        <v>1</v>
      </c>
      <c r="M876">
        <v>0</v>
      </c>
      <c r="N876">
        <v>0</v>
      </c>
      <c r="O876" t="s">
        <v>26</v>
      </c>
      <c r="P876">
        <f>VLOOKUP($A876,[2]marketing!$A$1:$I$2221,2,FALSE)</f>
        <v>0</v>
      </c>
      <c r="Q876">
        <f>VLOOKUP($A876,[2]marketing!$A$1:$I$2221,3,FALSE)</f>
        <v>0</v>
      </c>
      <c r="R876">
        <f>VLOOKUP($A876,[2]marketing!$A$1:$I$2221,4,FALSE)</f>
        <v>0</v>
      </c>
      <c r="S876">
        <f>VLOOKUP($A876,[2]marketing!$A$1:$I$2221,5,FALSE)</f>
        <v>0</v>
      </c>
      <c r="T876">
        <f>VLOOKUP($A876,[2]marketing!$A$1:$I$2221,6,FALSE)</f>
        <v>0</v>
      </c>
      <c r="U876">
        <f>VLOOKUP($A876,[2]marketing!$A$1:$I$2221,7,FALSE)</f>
        <v>0</v>
      </c>
      <c r="V876">
        <f>VLOOKUP($A876,[2]marketing!$A$1:$I$2221,8,FALSE)</f>
        <v>0</v>
      </c>
      <c r="W876" s="9">
        <f>VLOOKUP($A876,[2]marketing!$A$1:$I$2221,9,FALSE)</f>
        <v>44084</v>
      </c>
    </row>
    <row r="877" spans="1:23">
      <c r="A877">
        <v>2623</v>
      </c>
      <c r="B877">
        <v>158684</v>
      </c>
      <c r="C877">
        <v>0</v>
      </c>
      <c r="D877">
        <v>0</v>
      </c>
      <c r="E877">
        <v>39</v>
      </c>
      <c r="F877">
        <v>0</v>
      </c>
      <c r="G877">
        <v>0</v>
      </c>
      <c r="H877">
        <v>1</v>
      </c>
      <c r="I877">
        <v>0</v>
      </c>
      <c r="J877">
        <v>0</v>
      </c>
      <c r="K877">
        <v>0</v>
      </c>
      <c r="L877">
        <v>1</v>
      </c>
      <c r="M877">
        <v>0</v>
      </c>
      <c r="N877">
        <v>0</v>
      </c>
      <c r="O877" t="s">
        <v>26</v>
      </c>
      <c r="P877">
        <f>VLOOKUP($A877,[2]marketing!$A$1:$I$2221,2,FALSE)</f>
        <v>0</v>
      </c>
      <c r="Q877">
        <f>VLOOKUP($A877,[2]marketing!$A$1:$I$2221,3,FALSE)</f>
        <v>1</v>
      </c>
      <c r="R877">
        <f>VLOOKUP($A877,[2]marketing!$A$1:$I$2221,4,FALSE)</f>
        <v>0</v>
      </c>
      <c r="S877">
        <f>VLOOKUP($A877,[2]marketing!$A$1:$I$2221,5,FALSE)</f>
        <v>0</v>
      </c>
      <c r="T877">
        <f>VLOOKUP($A877,[2]marketing!$A$1:$I$2221,6,FALSE)</f>
        <v>0</v>
      </c>
      <c r="U877">
        <f>VLOOKUP($A877,[2]marketing!$A$1:$I$2221,7,FALSE)</f>
        <v>0</v>
      </c>
      <c r="V877">
        <f>VLOOKUP($A877,[2]marketing!$A$1:$I$2221,8,FALSE)</f>
        <v>0</v>
      </c>
      <c r="W877" s="9">
        <f>VLOOKUP($A877,[2]marketing!$A$1:$I$2221,9,FALSE)</f>
        <v>44155</v>
      </c>
    </row>
    <row r="878" spans="1:23">
      <c r="A878">
        <v>2681</v>
      </c>
      <c r="B878">
        <v>158656</v>
      </c>
      <c r="C878">
        <v>0</v>
      </c>
      <c r="D878">
        <v>1</v>
      </c>
      <c r="E878">
        <v>64</v>
      </c>
      <c r="F878">
        <v>0</v>
      </c>
      <c r="G878">
        <v>0</v>
      </c>
      <c r="H878">
        <v>0</v>
      </c>
      <c r="I878">
        <v>1</v>
      </c>
      <c r="J878">
        <v>0</v>
      </c>
      <c r="K878">
        <v>0</v>
      </c>
      <c r="L878">
        <v>0</v>
      </c>
      <c r="M878">
        <v>1</v>
      </c>
      <c r="N878">
        <v>0</v>
      </c>
      <c r="O878" t="s">
        <v>23</v>
      </c>
      <c r="P878">
        <f>VLOOKUP($A878,[2]marketing!$A$1:$I$2221,2,FALSE)</f>
        <v>0</v>
      </c>
      <c r="Q878">
        <f>VLOOKUP($A878,[2]marketing!$A$1:$I$2221,3,FALSE)</f>
        <v>0</v>
      </c>
      <c r="R878">
        <f>VLOOKUP($A878,[2]marketing!$A$1:$I$2221,4,FALSE)</f>
        <v>1</v>
      </c>
      <c r="S878">
        <f>VLOOKUP($A878,[2]marketing!$A$1:$I$2221,5,FALSE)</f>
        <v>0</v>
      </c>
      <c r="T878">
        <f>VLOOKUP($A878,[2]marketing!$A$1:$I$2221,6,FALSE)</f>
        <v>0</v>
      </c>
      <c r="U878">
        <f>VLOOKUP($A878,[2]marketing!$A$1:$I$2221,7,FALSE)</f>
        <v>0</v>
      </c>
      <c r="V878">
        <f>VLOOKUP($A878,[2]marketing!$A$1:$I$2221,8,FALSE)</f>
        <v>0</v>
      </c>
      <c r="W878" s="9">
        <f>VLOOKUP($A878,[2]marketing!$A$1:$I$2221,9,FALSE)</f>
        <v>43521</v>
      </c>
    </row>
    <row r="879" spans="1:23">
      <c r="A879">
        <v>2958</v>
      </c>
      <c r="B879">
        <v>158646</v>
      </c>
      <c r="C879">
        <v>0</v>
      </c>
      <c r="D879">
        <v>1</v>
      </c>
      <c r="E879">
        <v>58</v>
      </c>
      <c r="F879">
        <v>0</v>
      </c>
      <c r="G879">
        <v>1</v>
      </c>
      <c r="H879">
        <v>0</v>
      </c>
      <c r="I879">
        <v>0</v>
      </c>
      <c r="J879">
        <v>0</v>
      </c>
      <c r="K879">
        <v>0</v>
      </c>
      <c r="L879">
        <v>0</v>
      </c>
      <c r="M879">
        <v>1</v>
      </c>
      <c r="N879">
        <v>0</v>
      </c>
      <c r="O879" t="s">
        <v>25</v>
      </c>
      <c r="P879">
        <f>VLOOKUP($A879,[2]marketing!$A$1:$I$2221,2,FALSE)</f>
        <v>0</v>
      </c>
      <c r="Q879">
        <f>VLOOKUP($A879,[2]marketing!$A$1:$I$2221,3,FALSE)</f>
        <v>0</v>
      </c>
      <c r="R879">
        <f>VLOOKUP($A879,[2]marketing!$A$1:$I$2221,4,FALSE)</f>
        <v>0</v>
      </c>
      <c r="S879">
        <f>VLOOKUP($A879,[2]marketing!$A$1:$I$2221,5,FALSE)</f>
        <v>0</v>
      </c>
      <c r="T879">
        <f>VLOOKUP($A879,[2]marketing!$A$1:$I$2221,6,FALSE)</f>
        <v>0</v>
      </c>
      <c r="U879">
        <f>VLOOKUP($A879,[2]marketing!$A$1:$I$2221,7,FALSE)</f>
        <v>0</v>
      </c>
      <c r="V879">
        <f>VLOOKUP($A879,[2]marketing!$A$1:$I$2221,8,FALSE)</f>
        <v>0</v>
      </c>
      <c r="W879" s="9">
        <f>VLOOKUP($A879,[2]marketing!$A$1:$I$2221,9,FALSE)</f>
        <v>43784</v>
      </c>
    </row>
    <row r="880" spans="1:23">
      <c r="A880">
        <v>3075</v>
      </c>
      <c r="B880">
        <v>158646</v>
      </c>
      <c r="C880">
        <v>0</v>
      </c>
      <c r="D880">
        <v>1</v>
      </c>
      <c r="E880">
        <v>58</v>
      </c>
      <c r="F880">
        <v>0</v>
      </c>
      <c r="G880">
        <v>1</v>
      </c>
      <c r="H880">
        <v>0</v>
      </c>
      <c r="I880">
        <v>0</v>
      </c>
      <c r="J880">
        <v>0</v>
      </c>
      <c r="K880">
        <v>0</v>
      </c>
      <c r="L880">
        <v>0</v>
      </c>
      <c r="M880">
        <v>1</v>
      </c>
      <c r="N880">
        <v>0</v>
      </c>
      <c r="O880" t="s">
        <v>24</v>
      </c>
      <c r="P880">
        <f>VLOOKUP($A880,[2]marketing!$A$1:$I$2221,2,FALSE)</f>
        <v>0</v>
      </c>
      <c r="Q880">
        <f>VLOOKUP($A880,[2]marketing!$A$1:$I$2221,3,FALSE)</f>
        <v>0</v>
      </c>
      <c r="R880">
        <f>VLOOKUP($A880,[2]marketing!$A$1:$I$2221,4,FALSE)</f>
        <v>0</v>
      </c>
      <c r="S880">
        <f>VLOOKUP($A880,[2]marketing!$A$1:$I$2221,5,FALSE)</f>
        <v>0</v>
      </c>
      <c r="T880">
        <f>VLOOKUP($A880,[2]marketing!$A$1:$I$2221,6,FALSE)</f>
        <v>0</v>
      </c>
      <c r="U880">
        <f>VLOOKUP($A880,[2]marketing!$A$1:$I$2221,7,FALSE)</f>
        <v>0</v>
      </c>
      <c r="V880">
        <f>VLOOKUP($A880,[2]marketing!$A$1:$I$2221,8,FALSE)</f>
        <v>0</v>
      </c>
      <c r="W880" s="9">
        <f>VLOOKUP($A880,[2]marketing!$A$1:$I$2221,9,FALSE)</f>
        <v>43784</v>
      </c>
    </row>
    <row r="881" spans="1:23">
      <c r="A881">
        <v>1022</v>
      </c>
      <c r="B881">
        <v>158607</v>
      </c>
      <c r="C881">
        <v>0</v>
      </c>
      <c r="D881">
        <v>1</v>
      </c>
      <c r="E881">
        <v>71</v>
      </c>
      <c r="F881">
        <v>0</v>
      </c>
      <c r="G881">
        <v>1</v>
      </c>
      <c r="H881">
        <v>0</v>
      </c>
      <c r="I881">
        <v>0</v>
      </c>
      <c r="J881">
        <v>0</v>
      </c>
      <c r="K881">
        <v>0</v>
      </c>
      <c r="L881">
        <v>0</v>
      </c>
      <c r="M881">
        <v>0</v>
      </c>
      <c r="N881">
        <v>1</v>
      </c>
      <c r="O881" t="s">
        <v>27</v>
      </c>
      <c r="P881">
        <f>VLOOKUP($A881,[2]marketing!$A$1:$I$2221,2,FALSE)</f>
        <v>0</v>
      </c>
      <c r="Q881">
        <f>VLOOKUP($A881,[2]marketing!$A$1:$I$2221,3,FALSE)</f>
        <v>1</v>
      </c>
      <c r="R881">
        <f>VLOOKUP($A881,[2]marketing!$A$1:$I$2221,4,FALSE)</f>
        <v>0</v>
      </c>
      <c r="S881">
        <f>VLOOKUP($A881,[2]marketing!$A$1:$I$2221,5,FALSE)</f>
        <v>0</v>
      </c>
      <c r="T881">
        <f>VLOOKUP($A881,[2]marketing!$A$1:$I$2221,6,FALSE)</f>
        <v>0</v>
      </c>
      <c r="U881">
        <f>VLOOKUP($A881,[2]marketing!$A$1:$I$2221,7,FALSE)</f>
        <v>0</v>
      </c>
      <c r="V881">
        <f>VLOOKUP($A881,[2]marketing!$A$1:$I$2221,8,FALSE)</f>
        <v>0</v>
      </c>
      <c r="W881" s="9">
        <f>VLOOKUP($A881,[2]marketing!$A$1:$I$2221,9,FALSE)</f>
        <v>43615</v>
      </c>
    </row>
    <row r="882" spans="1:23">
      <c r="A882">
        <v>2501</v>
      </c>
      <c r="B882">
        <v>158597</v>
      </c>
      <c r="C882">
        <v>1</v>
      </c>
      <c r="D882">
        <v>1</v>
      </c>
      <c r="E882">
        <v>44</v>
      </c>
      <c r="F882">
        <v>0</v>
      </c>
      <c r="G882">
        <v>1</v>
      </c>
      <c r="H882">
        <v>0</v>
      </c>
      <c r="I882">
        <v>0</v>
      </c>
      <c r="J882">
        <v>0</v>
      </c>
      <c r="K882">
        <v>0</v>
      </c>
      <c r="L882">
        <v>1</v>
      </c>
      <c r="M882">
        <v>0</v>
      </c>
      <c r="N882">
        <v>0</v>
      </c>
      <c r="O882" t="s">
        <v>23</v>
      </c>
      <c r="P882">
        <f>VLOOKUP($A882,[2]marketing!$A$1:$I$2221,2,FALSE)</f>
        <v>0</v>
      </c>
      <c r="Q882">
        <f>VLOOKUP($A882,[2]marketing!$A$1:$I$2221,3,FALSE)</f>
        <v>0</v>
      </c>
      <c r="R882">
        <f>VLOOKUP($A882,[2]marketing!$A$1:$I$2221,4,FALSE)</f>
        <v>0</v>
      </c>
      <c r="S882">
        <f>VLOOKUP($A882,[2]marketing!$A$1:$I$2221,5,FALSE)</f>
        <v>0</v>
      </c>
      <c r="T882">
        <f>VLOOKUP($A882,[2]marketing!$A$1:$I$2221,6,FALSE)</f>
        <v>0</v>
      </c>
      <c r="U882">
        <f>VLOOKUP($A882,[2]marketing!$A$1:$I$2221,7,FALSE)</f>
        <v>0</v>
      </c>
      <c r="V882">
        <f>VLOOKUP($A882,[2]marketing!$A$1:$I$2221,8,FALSE)</f>
        <v>0</v>
      </c>
      <c r="W882" s="9">
        <f>VLOOKUP($A882,[2]marketing!$A$1:$I$2221,9,FALSE)</f>
        <v>43582</v>
      </c>
    </row>
    <row r="883" spans="1:23">
      <c r="A883">
        <v>2791</v>
      </c>
      <c r="B883">
        <v>158582</v>
      </c>
      <c r="C883">
        <v>0</v>
      </c>
      <c r="D883">
        <v>1</v>
      </c>
      <c r="E883">
        <v>38</v>
      </c>
      <c r="F883">
        <v>0</v>
      </c>
      <c r="G883">
        <v>0</v>
      </c>
      <c r="H883">
        <v>0</v>
      </c>
      <c r="I883">
        <v>1</v>
      </c>
      <c r="J883">
        <v>0</v>
      </c>
      <c r="K883">
        <v>0</v>
      </c>
      <c r="L883">
        <v>0</v>
      </c>
      <c r="M883">
        <v>0</v>
      </c>
      <c r="N883">
        <v>0</v>
      </c>
      <c r="O883" t="s">
        <v>26</v>
      </c>
      <c r="P883">
        <f>VLOOKUP($A883,[2]marketing!$A$1:$I$2221,2,FALSE)</f>
        <v>0</v>
      </c>
      <c r="Q883">
        <f>VLOOKUP($A883,[2]marketing!$A$1:$I$2221,3,FALSE)</f>
        <v>1</v>
      </c>
      <c r="R883">
        <f>VLOOKUP($A883,[2]marketing!$A$1:$I$2221,4,FALSE)</f>
        <v>0</v>
      </c>
      <c r="S883">
        <f>VLOOKUP($A883,[2]marketing!$A$1:$I$2221,5,FALSE)</f>
        <v>0</v>
      </c>
      <c r="T883">
        <f>VLOOKUP($A883,[2]marketing!$A$1:$I$2221,6,FALSE)</f>
        <v>0</v>
      </c>
      <c r="U883">
        <f>VLOOKUP($A883,[2]marketing!$A$1:$I$2221,7,FALSE)</f>
        <v>0</v>
      </c>
      <c r="V883">
        <f>VLOOKUP($A883,[2]marketing!$A$1:$I$2221,8,FALSE)</f>
        <v>0</v>
      </c>
      <c r="W883" s="9">
        <f>VLOOKUP($A883,[2]marketing!$A$1:$I$2221,9,FALSE)</f>
        <v>43894</v>
      </c>
    </row>
    <row r="884" spans="1:23">
      <c r="A884">
        <v>2340</v>
      </c>
      <c r="B884">
        <v>158554</v>
      </c>
      <c r="C884">
        <v>1</v>
      </c>
      <c r="D884">
        <v>1</v>
      </c>
      <c r="E884">
        <v>52</v>
      </c>
      <c r="F884">
        <v>0</v>
      </c>
      <c r="G884">
        <v>0</v>
      </c>
      <c r="H884">
        <v>0</v>
      </c>
      <c r="I884">
        <v>1</v>
      </c>
      <c r="J884">
        <v>0</v>
      </c>
      <c r="K884">
        <v>0</v>
      </c>
      <c r="L884">
        <v>1</v>
      </c>
      <c r="M884">
        <v>0</v>
      </c>
      <c r="N884">
        <v>0</v>
      </c>
      <c r="O884" t="s">
        <v>25</v>
      </c>
      <c r="P884">
        <f>VLOOKUP($A884,[2]marketing!$A$1:$I$2221,2,FALSE)</f>
        <v>0</v>
      </c>
      <c r="Q884">
        <f>VLOOKUP($A884,[2]marketing!$A$1:$I$2221,3,FALSE)</f>
        <v>0</v>
      </c>
      <c r="R884">
        <f>VLOOKUP($A884,[2]marketing!$A$1:$I$2221,4,FALSE)</f>
        <v>0</v>
      </c>
      <c r="S884">
        <f>VLOOKUP($A884,[2]marketing!$A$1:$I$2221,5,FALSE)</f>
        <v>0</v>
      </c>
      <c r="T884">
        <f>VLOOKUP($A884,[2]marketing!$A$1:$I$2221,6,FALSE)</f>
        <v>0</v>
      </c>
      <c r="U884">
        <f>VLOOKUP($A884,[2]marketing!$A$1:$I$2221,7,FALSE)</f>
        <v>0</v>
      </c>
      <c r="V884">
        <f>VLOOKUP($A884,[2]marketing!$A$1:$I$2221,8,FALSE)</f>
        <v>0</v>
      </c>
      <c r="W884" s="9">
        <f>VLOOKUP($A884,[2]marketing!$A$1:$I$2221,9,FALSE)</f>
        <v>43527</v>
      </c>
    </row>
    <row r="885" spans="1:23">
      <c r="A885">
        <v>3193</v>
      </c>
      <c r="B885">
        <v>158554</v>
      </c>
      <c r="C885">
        <v>1</v>
      </c>
      <c r="D885">
        <v>1</v>
      </c>
      <c r="E885">
        <v>52</v>
      </c>
      <c r="F885">
        <v>0</v>
      </c>
      <c r="G885">
        <v>0</v>
      </c>
      <c r="H885">
        <v>0</v>
      </c>
      <c r="I885">
        <v>1</v>
      </c>
      <c r="J885">
        <v>0</v>
      </c>
      <c r="K885">
        <v>0</v>
      </c>
      <c r="L885">
        <v>1</v>
      </c>
      <c r="M885">
        <v>0</v>
      </c>
      <c r="N885">
        <v>0</v>
      </c>
      <c r="O885" t="s">
        <v>26</v>
      </c>
      <c r="P885">
        <f>VLOOKUP($A885,[2]marketing!$A$1:$I$2221,2,FALSE)</f>
        <v>0</v>
      </c>
      <c r="Q885">
        <f>VLOOKUP($A885,[2]marketing!$A$1:$I$2221,3,FALSE)</f>
        <v>0</v>
      </c>
      <c r="R885">
        <f>VLOOKUP($A885,[2]marketing!$A$1:$I$2221,4,FALSE)</f>
        <v>0</v>
      </c>
      <c r="S885">
        <f>VLOOKUP($A885,[2]marketing!$A$1:$I$2221,5,FALSE)</f>
        <v>0</v>
      </c>
      <c r="T885">
        <f>VLOOKUP($A885,[2]marketing!$A$1:$I$2221,6,FALSE)</f>
        <v>0</v>
      </c>
      <c r="U885">
        <f>VLOOKUP($A885,[2]marketing!$A$1:$I$2221,7,FALSE)</f>
        <v>0</v>
      </c>
      <c r="V885">
        <f>VLOOKUP($A885,[2]marketing!$A$1:$I$2221,8,FALSE)</f>
        <v>0</v>
      </c>
      <c r="W885" s="9">
        <f>VLOOKUP($A885,[2]marketing!$A$1:$I$2221,9,FALSE)</f>
        <v>43527</v>
      </c>
    </row>
    <row r="886" spans="1:23">
      <c r="A886">
        <v>1738</v>
      </c>
      <c r="B886">
        <v>158512</v>
      </c>
      <c r="C886">
        <v>0</v>
      </c>
      <c r="D886">
        <v>1</v>
      </c>
      <c r="E886">
        <v>56</v>
      </c>
      <c r="F886">
        <v>0</v>
      </c>
      <c r="G886">
        <v>1</v>
      </c>
      <c r="H886">
        <v>0</v>
      </c>
      <c r="I886">
        <v>0</v>
      </c>
      <c r="J886">
        <v>0</v>
      </c>
      <c r="K886">
        <v>0</v>
      </c>
      <c r="L886">
        <v>1</v>
      </c>
      <c r="M886">
        <v>0</v>
      </c>
      <c r="N886">
        <v>0</v>
      </c>
      <c r="O886" t="s">
        <v>28</v>
      </c>
      <c r="P886">
        <f>VLOOKUP($A886,[2]marketing!$A$1:$I$2221,2,FALSE)</f>
        <v>0</v>
      </c>
      <c r="Q886">
        <f>VLOOKUP($A886,[2]marketing!$A$1:$I$2221,3,FALSE)</f>
        <v>0</v>
      </c>
      <c r="R886">
        <f>VLOOKUP($A886,[2]marketing!$A$1:$I$2221,4,FALSE)</f>
        <v>0</v>
      </c>
      <c r="S886">
        <f>VLOOKUP($A886,[2]marketing!$A$1:$I$2221,5,FALSE)</f>
        <v>0</v>
      </c>
      <c r="T886">
        <f>VLOOKUP($A886,[2]marketing!$A$1:$I$2221,6,FALSE)</f>
        <v>0</v>
      </c>
      <c r="U886">
        <f>VLOOKUP($A886,[2]marketing!$A$1:$I$2221,7,FALSE)</f>
        <v>0</v>
      </c>
      <c r="V886">
        <f>VLOOKUP($A886,[2]marketing!$A$1:$I$2221,8,FALSE)</f>
        <v>0</v>
      </c>
      <c r="W886" s="9">
        <f>VLOOKUP($A886,[2]marketing!$A$1:$I$2221,9,FALSE)</f>
        <v>43885</v>
      </c>
    </row>
    <row r="887" spans="1:23">
      <c r="A887">
        <v>2622</v>
      </c>
      <c r="B887">
        <v>158494</v>
      </c>
      <c r="C887">
        <v>0</v>
      </c>
      <c r="D887">
        <v>1</v>
      </c>
      <c r="E887">
        <v>46</v>
      </c>
      <c r="F887">
        <v>0</v>
      </c>
      <c r="G887">
        <v>1</v>
      </c>
      <c r="H887">
        <v>0</v>
      </c>
      <c r="I887">
        <v>0</v>
      </c>
      <c r="J887">
        <v>0</v>
      </c>
      <c r="K887">
        <v>0</v>
      </c>
      <c r="L887">
        <v>0</v>
      </c>
      <c r="M887">
        <v>1</v>
      </c>
      <c r="N887">
        <v>0</v>
      </c>
      <c r="O887" t="s">
        <v>25</v>
      </c>
      <c r="P887">
        <f>VLOOKUP($A887,[2]marketing!$A$1:$I$2221,2,FALSE)</f>
        <v>0</v>
      </c>
      <c r="Q887">
        <f>VLOOKUP($A887,[2]marketing!$A$1:$I$2221,3,FALSE)</f>
        <v>0</v>
      </c>
      <c r="R887">
        <f>VLOOKUP($A887,[2]marketing!$A$1:$I$2221,4,FALSE)</f>
        <v>0</v>
      </c>
      <c r="S887">
        <f>VLOOKUP($A887,[2]marketing!$A$1:$I$2221,5,FALSE)</f>
        <v>0</v>
      </c>
      <c r="T887">
        <f>VLOOKUP($A887,[2]marketing!$A$1:$I$2221,6,FALSE)</f>
        <v>0</v>
      </c>
      <c r="U887">
        <f>VLOOKUP($A887,[2]marketing!$A$1:$I$2221,7,FALSE)</f>
        <v>0</v>
      </c>
      <c r="V887">
        <f>VLOOKUP($A887,[2]marketing!$A$1:$I$2221,8,FALSE)</f>
        <v>0</v>
      </c>
      <c r="W887" s="9">
        <f>VLOOKUP($A887,[2]marketing!$A$1:$I$2221,9,FALSE)</f>
        <v>43969</v>
      </c>
    </row>
    <row r="888" spans="1:23">
      <c r="A888">
        <v>3126</v>
      </c>
      <c r="B888">
        <v>158482</v>
      </c>
      <c r="C888">
        <v>0</v>
      </c>
      <c r="D888">
        <v>1</v>
      </c>
      <c r="E888">
        <v>65</v>
      </c>
      <c r="F888">
        <v>0</v>
      </c>
      <c r="G888">
        <v>1</v>
      </c>
      <c r="H888">
        <v>0</v>
      </c>
      <c r="I888">
        <v>0</v>
      </c>
      <c r="J888">
        <v>0</v>
      </c>
      <c r="K888">
        <v>0</v>
      </c>
      <c r="L888">
        <v>0</v>
      </c>
      <c r="M888">
        <v>0</v>
      </c>
      <c r="N888">
        <v>1</v>
      </c>
      <c r="O888" t="s">
        <v>25</v>
      </c>
      <c r="P888">
        <f>VLOOKUP($A888,[2]marketing!$A$1:$I$2221,2,FALSE)</f>
        <v>0</v>
      </c>
      <c r="Q888">
        <f>VLOOKUP($A888,[2]marketing!$A$1:$I$2221,3,FALSE)</f>
        <v>1</v>
      </c>
      <c r="R888">
        <f>VLOOKUP($A888,[2]marketing!$A$1:$I$2221,4,FALSE)</f>
        <v>0</v>
      </c>
      <c r="S888">
        <f>VLOOKUP($A888,[2]marketing!$A$1:$I$2221,5,FALSE)</f>
        <v>0</v>
      </c>
      <c r="T888">
        <f>VLOOKUP($A888,[2]marketing!$A$1:$I$2221,6,FALSE)</f>
        <v>0</v>
      </c>
      <c r="U888">
        <f>VLOOKUP($A888,[2]marketing!$A$1:$I$2221,7,FALSE)</f>
        <v>0</v>
      </c>
      <c r="V888">
        <f>VLOOKUP($A888,[2]marketing!$A$1:$I$2221,8,FALSE)</f>
        <v>0</v>
      </c>
      <c r="W888" s="9">
        <f>VLOOKUP($A888,[2]marketing!$A$1:$I$2221,9,FALSE)</f>
        <v>44059</v>
      </c>
    </row>
    <row r="889" spans="1:23">
      <c r="A889">
        <v>3210</v>
      </c>
      <c r="B889">
        <v>158424</v>
      </c>
      <c r="C889">
        <v>0</v>
      </c>
      <c r="D889">
        <v>1</v>
      </c>
      <c r="E889">
        <v>58</v>
      </c>
      <c r="F889">
        <v>0</v>
      </c>
      <c r="G889">
        <v>0</v>
      </c>
      <c r="H889">
        <v>1</v>
      </c>
      <c r="I889">
        <v>0</v>
      </c>
      <c r="J889">
        <v>0</v>
      </c>
      <c r="K889">
        <v>0</v>
      </c>
      <c r="L889">
        <v>1</v>
      </c>
      <c r="M889">
        <v>0</v>
      </c>
      <c r="N889">
        <v>0</v>
      </c>
      <c r="O889" t="s">
        <v>25</v>
      </c>
      <c r="P889">
        <f>VLOOKUP($A889,[2]marketing!$A$1:$I$2221,2,FALSE)</f>
        <v>0</v>
      </c>
      <c r="Q889">
        <f>VLOOKUP($A889,[2]marketing!$A$1:$I$2221,3,FALSE)</f>
        <v>0</v>
      </c>
      <c r="R889">
        <f>VLOOKUP($A889,[2]marketing!$A$1:$I$2221,4,FALSE)</f>
        <v>0</v>
      </c>
      <c r="S889">
        <f>VLOOKUP($A889,[2]marketing!$A$1:$I$2221,5,FALSE)</f>
        <v>0</v>
      </c>
      <c r="T889">
        <f>VLOOKUP($A889,[2]marketing!$A$1:$I$2221,6,FALSE)</f>
        <v>0</v>
      </c>
      <c r="U889">
        <f>VLOOKUP($A889,[2]marketing!$A$1:$I$2221,7,FALSE)</f>
        <v>0</v>
      </c>
      <c r="V889">
        <f>VLOOKUP($A889,[2]marketing!$A$1:$I$2221,8,FALSE)</f>
        <v>0</v>
      </c>
      <c r="W889" s="9">
        <f>VLOOKUP($A889,[2]marketing!$A$1:$I$2221,9,FALSE)</f>
        <v>43685</v>
      </c>
    </row>
    <row r="890" spans="1:23">
      <c r="A890">
        <v>2173</v>
      </c>
      <c r="B890">
        <v>158401</v>
      </c>
      <c r="C890">
        <v>0</v>
      </c>
      <c r="D890">
        <v>1</v>
      </c>
      <c r="E890">
        <v>60</v>
      </c>
      <c r="F890">
        <v>1</v>
      </c>
      <c r="G890">
        <v>0</v>
      </c>
      <c r="H890">
        <v>0</v>
      </c>
      <c r="I890">
        <v>0</v>
      </c>
      <c r="J890">
        <v>0</v>
      </c>
      <c r="K890">
        <v>0</v>
      </c>
      <c r="L890">
        <v>1</v>
      </c>
      <c r="M890">
        <v>0</v>
      </c>
      <c r="N890">
        <v>0</v>
      </c>
      <c r="O890" t="s">
        <v>26</v>
      </c>
      <c r="P890">
        <f>VLOOKUP($A890,[2]marketing!$A$1:$I$2221,2,FALSE)</f>
        <v>0</v>
      </c>
      <c r="Q890">
        <f>VLOOKUP($A890,[2]marketing!$A$1:$I$2221,3,FALSE)</f>
        <v>0</v>
      </c>
      <c r="R890">
        <f>VLOOKUP($A890,[2]marketing!$A$1:$I$2221,4,FALSE)</f>
        <v>0</v>
      </c>
      <c r="S890">
        <f>VLOOKUP($A890,[2]marketing!$A$1:$I$2221,5,FALSE)</f>
        <v>0</v>
      </c>
      <c r="T890">
        <f>VLOOKUP($A890,[2]marketing!$A$1:$I$2221,6,FALSE)</f>
        <v>0</v>
      </c>
      <c r="U890">
        <f>VLOOKUP($A890,[2]marketing!$A$1:$I$2221,7,FALSE)</f>
        <v>0</v>
      </c>
      <c r="V890">
        <f>VLOOKUP($A890,[2]marketing!$A$1:$I$2221,8,FALSE)</f>
        <v>0</v>
      </c>
      <c r="W890" s="9">
        <f>VLOOKUP($A890,[2]marketing!$A$1:$I$2221,9,FALSE)</f>
        <v>44098</v>
      </c>
    </row>
    <row r="891" spans="1:23">
      <c r="A891">
        <v>1694</v>
      </c>
      <c r="B891">
        <v>158398</v>
      </c>
      <c r="C891">
        <v>0</v>
      </c>
      <c r="D891">
        <v>0</v>
      </c>
      <c r="E891">
        <v>67</v>
      </c>
      <c r="F891">
        <v>0</v>
      </c>
      <c r="G891">
        <v>0</v>
      </c>
      <c r="H891">
        <v>0</v>
      </c>
      <c r="I891">
        <v>1</v>
      </c>
      <c r="J891">
        <v>0</v>
      </c>
      <c r="K891">
        <v>0</v>
      </c>
      <c r="L891">
        <v>1</v>
      </c>
      <c r="M891">
        <v>0</v>
      </c>
      <c r="N891">
        <v>0</v>
      </c>
      <c r="O891" t="s">
        <v>27</v>
      </c>
      <c r="P891">
        <f>VLOOKUP($A891,[2]marketing!$A$1:$I$2221,2,FALSE)</f>
        <v>0</v>
      </c>
      <c r="Q891">
        <f>VLOOKUP($A891,[2]marketing!$A$1:$I$2221,3,FALSE)</f>
        <v>0</v>
      </c>
      <c r="R891">
        <f>VLOOKUP($A891,[2]marketing!$A$1:$I$2221,4,FALSE)</f>
        <v>0</v>
      </c>
      <c r="S891">
        <f>VLOOKUP($A891,[2]marketing!$A$1:$I$2221,5,FALSE)</f>
        <v>0</v>
      </c>
      <c r="T891">
        <f>VLOOKUP($A891,[2]marketing!$A$1:$I$2221,6,FALSE)</f>
        <v>0</v>
      </c>
      <c r="U891">
        <f>VLOOKUP($A891,[2]marketing!$A$1:$I$2221,7,FALSE)</f>
        <v>0</v>
      </c>
      <c r="V891">
        <f>VLOOKUP($A891,[2]marketing!$A$1:$I$2221,8,FALSE)</f>
        <v>0</v>
      </c>
      <c r="W891" s="9">
        <f>VLOOKUP($A891,[2]marketing!$A$1:$I$2221,9,FALSE)</f>
        <v>43757</v>
      </c>
    </row>
    <row r="892" spans="1:23">
      <c r="A892">
        <v>2663</v>
      </c>
      <c r="B892">
        <v>158350</v>
      </c>
      <c r="C892">
        <v>0</v>
      </c>
      <c r="D892">
        <v>1</v>
      </c>
      <c r="E892">
        <v>49</v>
      </c>
      <c r="F892">
        <v>0</v>
      </c>
      <c r="G892">
        <v>0</v>
      </c>
      <c r="H892">
        <v>1</v>
      </c>
      <c r="I892">
        <v>0</v>
      </c>
      <c r="J892">
        <v>0</v>
      </c>
      <c r="K892">
        <v>0</v>
      </c>
      <c r="L892">
        <v>1</v>
      </c>
      <c r="M892">
        <v>0</v>
      </c>
      <c r="N892">
        <v>0</v>
      </c>
      <c r="O892" t="s">
        <v>23</v>
      </c>
      <c r="P892">
        <f>VLOOKUP($A892,[2]marketing!$A$1:$I$2221,2,FALSE)</f>
        <v>0</v>
      </c>
      <c r="Q892">
        <f>VLOOKUP($A892,[2]marketing!$A$1:$I$2221,3,FALSE)</f>
        <v>0</v>
      </c>
      <c r="R892">
        <f>VLOOKUP($A892,[2]marketing!$A$1:$I$2221,4,FALSE)</f>
        <v>0</v>
      </c>
      <c r="S892">
        <f>VLOOKUP($A892,[2]marketing!$A$1:$I$2221,5,FALSE)</f>
        <v>0</v>
      </c>
      <c r="T892">
        <f>VLOOKUP($A892,[2]marketing!$A$1:$I$2221,6,FALSE)</f>
        <v>0</v>
      </c>
      <c r="U892">
        <f>VLOOKUP($A892,[2]marketing!$A$1:$I$2221,7,FALSE)</f>
        <v>0</v>
      </c>
      <c r="V892">
        <f>VLOOKUP($A892,[2]marketing!$A$1:$I$2221,8,FALSE)</f>
        <v>0</v>
      </c>
      <c r="W892" s="9">
        <f>VLOOKUP($A892,[2]marketing!$A$1:$I$2221,9,FALSE)</f>
        <v>43627</v>
      </c>
    </row>
    <row r="893" spans="1:23">
      <c r="A893">
        <v>1644</v>
      </c>
      <c r="B893">
        <v>158330</v>
      </c>
      <c r="C893">
        <v>0</v>
      </c>
      <c r="D893">
        <v>1</v>
      </c>
      <c r="E893">
        <v>45</v>
      </c>
      <c r="F893">
        <v>0</v>
      </c>
      <c r="G893">
        <v>0</v>
      </c>
      <c r="H893">
        <v>0</v>
      </c>
      <c r="I893">
        <v>0</v>
      </c>
      <c r="J893">
        <v>1</v>
      </c>
      <c r="K893">
        <v>0</v>
      </c>
      <c r="L893">
        <v>1</v>
      </c>
      <c r="M893">
        <v>0</v>
      </c>
      <c r="N893">
        <v>0</v>
      </c>
      <c r="O893" t="s">
        <v>25</v>
      </c>
      <c r="P893">
        <f>VLOOKUP($A893,[2]marketing!$A$1:$I$2221,2,FALSE)</f>
        <v>0</v>
      </c>
      <c r="Q893">
        <f>VLOOKUP($A893,[2]marketing!$A$1:$I$2221,3,FALSE)</f>
        <v>0</v>
      </c>
      <c r="R893">
        <f>VLOOKUP($A893,[2]marketing!$A$1:$I$2221,4,FALSE)</f>
        <v>0</v>
      </c>
      <c r="S893">
        <f>VLOOKUP($A893,[2]marketing!$A$1:$I$2221,5,FALSE)</f>
        <v>0</v>
      </c>
      <c r="T893">
        <f>VLOOKUP($A893,[2]marketing!$A$1:$I$2221,6,FALSE)</f>
        <v>0</v>
      </c>
      <c r="U893">
        <f>VLOOKUP($A893,[2]marketing!$A$1:$I$2221,7,FALSE)</f>
        <v>0</v>
      </c>
      <c r="V893">
        <f>VLOOKUP($A893,[2]marketing!$A$1:$I$2221,8,FALSE)</f>
        <v>0</v>
      </c>
      <c r="W893" s="9">
        <f>VLOOKUP($A893,[2]marketing!$A$1:$I$2221,9,FALSE)</f>
        <v>43982</v>
      </c>
    </row>
    <row r="894" spans="1:23">
      <c r="A894">
        <v>1733</v>
      </c>
      <c r="B894">
        <v>158330</v>
      </c>
      <c r="C894">
        <v>0</v>
      </c>
      <c r="D894">
        <v>1</v>
      </c>
      <c r="E894">
        <v>45</v>
      </c>
      <c r="F894">
        <v>0</v>
      </c>
      <c r="G894">
        <v>0</v>
      </c>
      <c r="H894">
        <v>0</v>
      </c>
      <c r="I894">
        <v>0</v>
      </c>
      <c r="J894">
        <v>1</v>
      </c>
      <c r="K894">
        <v>0</v>
      </c>
      <c r="L894">
        <v>1</v>
      </c>
      <c r="M894">
        <v>0</v>
      </c>
      <c r="N894">
        <v>0</v>
      </c>
      <c r="O894" t="s">
        <v>23</v>
      </c>
      <c r="P894">
        <f>VLOOKUP($A894,[2]marketing!$A$1:$I$2221,2,FALSE)</f>
        <v>0</v>
      </c>
      <c r="Q894">
        <f>VLOOKUP($A894,[2]marketing!$A$1:$I$2221,3,FALSE)</f>
        <v>0</v>
      </c>
      <c r="R894">
        <f>VLOOKUP($A894,[2]marketing!$A$1:$I$2221,4,FALSE)</f>
        <v>0</v>
      </c>
      <c r="S894">
        <f>VLOOKUP($A894,[2]marketing!$A$1:$I$2221,5,FALSE)</f>
        <v>0</v>
      </c>
      <c r="T894">
        <f>VLOOKUP($A894,[2]marketing!$A$1:$I$2221,6,FALSE)</f>
        <v>0</v>
      </c>
      <c r="U894">
        <f>VLOOKUP($A894,[2]marketing!$A$1:$I$2221,7,FALSE)</f>
        <v>0</v>
      </c>
      <c r="V894">
        <f>VLOOKUP($A894,[2]marketing!$A$1:$I$2221,8,FALSE)</f>
        <v>0</v>
      </c>
      <c r="W894" s="9">
        <f>VLOOKUP($A894,[2]marketing!$A$1:$I$2221,9,FALSE)</f>
        <v>43982</v>
      </c>
    </row>
    <row r="895" spans="1:23">
      <c r="A895">
        <v>1477</v>
      </c>
      <c r="B895">
        <v>158308</v>
      </c>
      <c r="C895">
        <v>0</v>
      </c>
      <c r="D895">
        <v>1</v>
      </c>
      <c r="E895">
        <v>56</v>
      </c>
      <c r="F895">
        <v>0</v>
      </c>
      <c r="G895">
        <v>0</v>
      </c>
      <c r="H895">
        <v>1</v>
      </c>
      <c r="I895">
        <v>0</v>
      </c>
      <c r="J895">
        <v>0</v>
      </c>
      <c r="K895">
        <v>0</v>
      </c>
      <c r="L895">
        <v>0</v>
      </c>
      <c r="M895">
        <v>1</v>
      </c>
      <c r="N895">
        <v>0</v>
      </c>
      <c r="O895" t="s">
        <v>26</v>
      </c>
      <c r="P895">
        <f>VLOOKUP($A895,[2]marketing!$A$1:$I$2221,2,FALSE)</f>
        <v>0</v>
      </c>
      <c r="Q895">
        <f>VLOOKUP($A895,[2]marketing!$A$1:$I$2221,3,FALSE)</f>
        <v>0</v>
      </c>
      <c r="R895">
        <f>VLOOKUP($A895,[2]marketing!$A$1:$I$2221,4,FALSE)</f>
        <v>0</v>
      </c>
      <c r="S895">
        <f>VLOOKUP($A895,[2]marketing!$A$1:$I$2221,5,FALSE)</f>
        <v>0</v>
      </c>
      <c r="T895">
        <f>VLOOKUP($A895,[2]marketing!$A$1:$I$2221,6,FALSE)</f>
        <v>0</v>
      </c>
      <c r="U895">
        <f>VLOOKUP($A895,[2]marketing!$A$1:$I$2221,7,FALSE)</f>
        <v>0</v>
      </c>
      <c r="V895">
        <f>VLOOKUP($A895,[2]marketing!$A$1:$I$2221,8,FALSE)</f>
        <v>0</v>
      </c>
      <c r="W895" s="9">
        <f>VLOOKUP($A895,[2]marketing!$A$1:$I$2221,9,FALSE)</f>
        <v>43635</v>
      </c>
    </row>
    <row r="896" spans="1:23">
      <c r="A896">
        <v>1005</v>
      </c>
      <c r="B896">
        <v>158293</v>
      </c>
      <c r="C896">
        <v>1</v>
      </c>
      <c r="D896">
        <v>0</v>
      </c>
      <c r="E896">
        <v>39</v>
      </c>
      <c r="F896">
        <v>0</v>
      </c>
      <c r="G896">
        <v>1</v>
      </c>
      <c r="H896">
        <v>0</v>
      </c>
      <c r="I896">
        <v>0</v>
      </c>
      <c r="J896">
        <v>0</v>
      </c>
      <c r="K896">
        <v>0</v>
      </c>
      <c r="L896">
        <v>0</v>
      </c>
      <c r="M896">
        <v>0</v>
      </c>
      <c r="N896">
        <v>1</v>
      </c>
      <c r="O896" t="s">
        <v>24</v>
      </c>
      <c r="P896">
        <f>VLOOKUP($A896,[2]marketing!$A$1:$I$2221,2,FALSE)</f>
        <v>0</v>
      </c>
      <c r="Q896">
        <f>VLOOKUP($A896,[2]marketing!$A$1:$I$2221,3,FALSE)</f>
        <v>0</v>
      </c>
      <c r="R896">
        <f>VLOOKUP($A896,[2]marketing!$A$1:$I$2221,4,FALSE)</f>
        <v>0</v>
      </c>
      <c r="S896">
        <f>VLOOKUP($A896,[2]marketing!$A$1:$I$2221,5,FALSE)</f>
        <v>0</v>
      </c>
      <c r="T896">
        <f>VLOOKUP($A896,[2]marketing!$A$1:$I$2221,6,FALSE)</f>
        <v>0</v>
      </c>
      <c r="U896">
        <f>VLOOKUP($A896,[2]marketing!$A$1:$I$2221,7,FALSE)</f>
        <v>0</v>
      </c>
      <c r="V896">
        <f>VLOOKUP($A896,[2]marketing!$A$1:$I$2221,8,FALSE)</f>
        <v>0</v>
      </c>
      <c r="W896" s="9">
        <f>VLOOKUP($A896,[2]marketing!$A$1:$I$2221,9,FALSE)</f>
        <v>44007</v>
      </c>
    </row>
    <row r="897" spans="1:23">
      <c r="A897">
        <v>3079</v>
      </c>
      <c r="B897">
        <v>158275</v>
      </c>
      <c r="C897">
        <v>1</v>
      </c>
      <c r="D897">
        <v>1</v>
      </c>
      <c r="E897">
        <v>65</v>
      </c>
      <c r="F897">
        <v>0</v>
      </c>
      <c r="G897">
        <v>0</v>
      </c>
      <c r="H897">
        <v>0</v>
      </c>
      <c r="I897">
        <v>0</v>
      </c>
      <c r="J897">
        <v>1</v>
      </c>
      <c r="K897">
        <v>0</v>
      </c>
      <c r="L897">
        <v>1</v>
      </c>
      <c r="M897">
        <v>0</v>
      </c>
      <c r="N897">
        <v>0</v>
      </c>
      <c r="O897" t="s">
        <v>26</v>
      </c>
      <c r="P897">
        <f>VLOOKUP($A897,[2]marketing!$A$1:$I$2221,2,FALSE)</f>
        <v>0</v>
      </c>
      <c r="Q897">
        <f>VLOOKUP($A897,[2]marketing!$A$1:$I$2221,3,FALSE)</f>
        <v>0</v>
      </c>
      <c r="R897">
        <f>VLOOKUP($A897,[2]marketing!$A$1:$I$2221,4,FALSE)</f>
        <v>0</v>
      </c>
      <c r="S897">
        <f>VLOOKUP($A897,[2]marketing!$A$1:$I$2221,5,FALSE)</f>
        <v>0</v>
      </c>
      <c r="T897">
        <f>VLOOKUP($A897,[2]marketing!$A$1:$I$2221,6,FALSE)</f>
        <v>0</v>
      </c>
      <c r="U897">
        <f>VLOOKUP($A897,[2]marketing!$A$1:$I$2221,7,FALSE)</f>
        <v>0</v>
      </c>
      <c r="V897">
        <f>VLOOKUP($A897,[2]marketing!$A$1:$I$2221,8,FALSE)</f>
        <v>0</v>
      </c>
      <c r="W897" s="9">
        <f>VLOOKUP($A897,[2]marketing!$A$1:$I$2221,9,FALSE)</f>
        <v>43776</v>
      </c>
    </row>
    <row r="898" spans="1:23">
      <c r="A898">
        <v>2831</v>
      </c>
      <c r="B898">
        <v>158217</v>
      </c>
      <c r="C898">
        <v>2</v>
      </c>
      <c r="D898">
        <v>1</v>
      </c>
      <c r="E898">
        <v>69</v>
      </c>
      <c r="F898">
        <v>0</v>
      </c>
      <c r="G898">
        <v>0</v>
      </c>
      <c r="H898">
        <v>1</v>
      </c>
      <c r="I898">
        <v>0</v>
      </c>
      <c r="J898">
        <v>0</v>
      </c>
      <c r="K898">
        <v>0</v>
      </c>
      <c r="L898">
        <v>0</v>
      </c>
      <c r="M898">
        <v>1</v>
      </c>
      <c r="N898">
        <v>0</v>
      </c>
      <c r="O898" t="s">
        <v>23</v>
      </c>
      <c r="P898">
        <f>VLOOKUP($A898,[2]marketing!$A$1:$I$2221,2,FALSE)</f>
        <v>0</v>
      </c>
      <c r="Q898">
        <f>VLOOKUP($A898,[2]marketing!$A$1:$I$2221,3,FALSE)</f>
        <v>0</v>
      </c>
      <c r="R898">
        <f>VLOOKUP($A898,[2]marketing!$A$1:$I$2221,4,FALSE)</f>
        <v>0</v>
      </c>
      <c r="S898">
        <f>VLOOKUP($A898,[2]marketing!$A$1:$I$2221,5,FALSE)</f>
        <v>0</v>
      </c>
      <c r="T898">
        <f>VLOOKUP($A898,[2]marketing!$A$1:$I$2221,6,FALSE)</f>
        <v>0</v>
      </c>
      <c r="U898">
        <f>VLOOKUP($A898,[2]marketing!$A$1:$I$2221,7,FALSE)</f>
        <v>0</v>
      </c>
      <c r="V898">
        <f>VLOOKUP($A898,[2]marketing!$A$1:$I$2221,8,FALSE)</f>
        <v>0</v>
      </c>
      <c r="W898" s="9">
        <f>VLOOKUP($A898,[2]marketing!$A$1:$I$2221,9,FALSE)</f>
        <v>43579</v>
      </c>
    </row>
    <row r="899" spans="1:23">
      <c r="A899">
        <v>1001</v>
      </c>
      <c r="B899">
        <v>158138</v>
      </c>
      <c r="C899">
        <v>0</v>
      </c>
      <c r="D899">
        <v>0</v>
      </c>
      <c r="E899">
        <v>63</v>
      </c>
      <c r="F899">
        <v>0</v>
      </c>
      <c r="G899">
        <v>0</v>
      </c>
      <c r="H899">
        <v>1</v>
      </c>
      <c r="I899">
        <v>0</v>
      </c>
      <c r="J899">
        <v>0</v>
      </c>
      <c r="K899">
        <v>0</v>
      </c>
      <c r="L899">
        <v>1</v>
      </c>
      <c r="M899">
        <v>0</v>
      </c>
      <c r="N899">
        <v>0</v>
      </c>
      <c r="O899" t="s">
        <v>23</v>
      </c>
      <c r="P899">
        <f>VLOOKUP($A899,[2]marketing!$A$1:$I$2221,2,FALSE)</f>
        <v>0</v>
      </c>
      <c r="Q899">
        <f>VLOOKUP($A899,[2]marketing!$A$1:$I$2221,3,FALSE)</f>
        <v>0</v>
      </c>
      <c r="R899">
        <f>VLOOKUP($A899,[2]marketing!$A$1:$I$2221,4,FALSE)</f>
        <v>0</v>
      </c>
      <c r="S899">
        <f>VLOOKUP($A899,[2]marketing!$A$1:$I$2221,5,FALSE)</f>
        <v>0</v>
      </c>
      <c r="T899">
        <f>VLOOKUP($A899,[2]marketing!$A$1:$I$2221,6,FALSE)</f>
        <v>0</v>
      </c>
      <c r="U899">
        <f>VLOOKUP($A899,[2]marketing!$A$1:$I$2221,7,FALSE)</f>
        <v>0</v>
      </c>
      <c r="V899">
        <f>VLOOKUP($A899,[2]marketing!$A$1:$I$2221,8,FALSE)</f>
        <v>1</v>
      </c>
      <c r="W899" s="9">
        <f>VLOOKUP($A899,[2]marketing!$A$1:$I$2221,9,FALSE)</f>
        <v>43505</v>
      </c>
    </row>
    <row r="900" spans="1:23">
      <c r="A900">
        <v>2964</v>
      </c>
      <c r="B900">
        <v>158116</v>
      </c>
      <c r="C900">
        <v>0</v>
      </c>
      <c r="D900">
        <v>1</v>
      </c>
      <c r="E900">
        <v>64</v>
      </c>
      <c r="F900">
        <v>0</v>
      </c>
      <c r="G900">
        <v>1</v>
      </c>
      <c r="H900">
        <v>0</v>
      </c>
      <c r="I900">
        <v>0</v>
      </c>
      <c r="J900">
        <v>0</v>
      </c>
      <c r="K900">
        <v>0</v>
      </c>
      <c r="L900">
        <v>1</v>
      </c>
      <c r="M900">
        <v>0</v>
      </c>
      <c r="N900">
        <v>0</v>
      </c>
      <c r="O900" t="s">
        <v>25</v>
      </c>
      <c r="P900">
        <f>VLOOKUP($A900,[2]marketing!$A$1:$I$2221,2,FALSE)</f>
        <v>0</v>
      </c>
      <c r="Q900">
        <f>VLOOKUP($A900,[2]marketing!$A$1:$I$2221,3,FALSE)</f>
        <v>0</v>
      </c>
      <c r="R900">
        <f>VLOOKUP($A900,[2]marketing!$A$1:$I$2221,4,FALSE)</f>
        <v>0</v>
      </c>
      <c r="S900">
        <f>VLOOKUP($A900,[2]marketing!$A$1:$I$2221,5,FALSE)</f>
        <v>0</v>
      </c>
      <c r="T900">
        <f>VLOOKUP($A900,[2]marketing!$A$1:$I$2221,6,FALSE)</f>
        <v>0</v>
      </c>
      <c r="U900">
        <f>VLOOKUP($A900,[2]marketing!$A$1:$I$2221,7,FALSE)</f>
        <v>0</v>
      </c>
      <c r="V900">
        <f>VLOOKUP($A900,[2]marketing!$A$1:$I$2221,8,FALSE)</f>
        <v>0</v>
      </c>
      <c r="W900" s="9">
        <f>VLOOKUP($A900,[2]marketing!$A$1:$I$2221,9,FALSE)</f>
        <v>44091</v>
      </c>
    </row>
    <row r="901" spans="1:23">
      <c r="A901">
        <v>2182</v>
      </c>
      <c r="B901">
        <v>158113</v>
      </c>
      <c r="C901">
        <v>0</v>
      </c>
      <c r="D901">
        <v>1</v>
      </c>
      <c r="E901">
        <v>61</v>
      </c>
      <c r="F901">
        <v>0</v>
      </c>
      <c r="G901">
        <v>1</v>
      </c>
      <c r="H901">
        <v>0</v>
      </c>
      <c r="I901">
        <v>0</v>
      </c>
      <c r="J901">
        <v>0</v>
      </c>
      <c r="K901">
        <v>0</v>
      </c>
      <c r="L901">
        <v>1</v>
      </c>
      <c r="M901">
        <v>0</v>
      </c>
      <c r="N901">
        <v>0</v>
      </c>
      <c r="O901" t="s">
        <v>28</v>
      </c>
      <c r="P901">
        <f>VLOOKUP($A901,[2]marketing!$A$1:$I$2221,2,FALSE)</f>
        <v>0</v>
      </c>
      <c r="Q901">
        <f>VLOOKUP($A901,[2]marketing!$A$1:$I$2221,3,FALSE)</f>
        <v>0</v>
      </c>
      <c r="R901">
        <f>VLOOKUP($A901,[2]marketing!$A$1:$I$2221,4,FALSE)</f>
        <v>0</v>
      </c>
      <c r="S901">
        <f>VLOOKUP($A901,[2]marketing!$A$1:$I$2221,5,FALSE)</f>
        <v>0</v>
      </c>
      <c r="T901">
        <f>VLOOKUP($A901,[2]marketing!$A$1:$I$2221,6,FALSE)</f>
        <v>0</v>
      </c>
      <c r="U901">
        <f>VLOOKUP($A901,[2]marketing!$A$1:$I$2221,7,FALSE)</f>
        <v>1</v>
      </c>
      <c r="V901">
        <f>VLOOKUP($A901,[2]marketing!$A$1:$I$2221,8,FALSE)</f>
        <v>0</v>
      </c>
      <c r="W901" s="9">
        <f>VLOOKUP($A901,[2]marketing!$A$1:$I$2221,9,FALSE)</f>
        <v>43648</v>
      </c>
    </row>
    <row r="902" spans="1:23">
      <c r="A902">
        <v>2719</v>
      </c>
      <c r="B902">
        <v>158086</v>
      </c>
      <c r="C902">
        <v>0</v>
      </c>
      <c r="D902">
        <v>1</v>
      </c>
      <c r="E902">
        <v>51</v>
      </c>
      <c r="F902">
        <v>1</v>
      </c>
      <c r="G902">
        <v>0</v>
      </c>
      <c r="H902">
        <v>0</v>
      </c>
      <c r="I902">
        <v>0</v>
      </c>
      <c r="J902">
        <v>0</v>
      </c>
      <c r="K902">
        <v>0</v>
      </c>
      <c r="L902">
        <v>0</v>
      </c>
      <c r="M902">
        <v>0</v>
      </c>
      <c r="N902">
        <v>1</v>
      </c>
      <c r="O902" t="s">
        <v>26</v>
      </c>
      <c r="P902">
        <f>VLOOKUP($A902,[2]marketing!$A$1:$I$2221,2,FALSE)</f>
        <v>0</v>
      </c>
      <c r="Q902">
        <f>VLOOKUP($A902,[2]marketing!$A$1:$I$2221,3,FALSE)</f>
        <v>0</v>
      </c>
      <c r="R902">
        <f>VLOOKUP($A902,[2]marketing!$A$1:$I$2221,4,FALSE)</f>
        <v>0</v>
      </c>
      <c r="S902">
        <f>VLOOKUP($A902,[2]marketing!$A$1:$I$2221,5,FALSE)</f>
        <v>0</v>
      </c>
      <c r="T902">
        <f>VLOOKUP($A902,[2]marketing!$A$1:$I$2221,6,FALSE)</f>
        <v>0</v>
      </c>
      <c r="U902">
        <f>VLOOKUP($A902,[2]marketing!$A$1:$I$2221,7,FALSE)</f>
        <v>0</v>
      </c>
      <c r="V902">
        <f>VLOOKUP($A902,[2]marketing!$A$1:$I$2221,8,FALSE)</f>
        <v>0</v>
      </c>
      <c r="W902" s="9">
        <f>VLOOKUP($A902,[2]marketing!$A$1:$I$2221,9,FALSE)</f>
        <v>43643</v>
      </c>
    </row>
    <row r="903" spans="1:23">
      <c r="A903">
        <v>3188</v>
      </c>
      <c r="B903">
        <v>158025</v>
      </c>
      <c r="C903">
        <v>0</v>
      </c>
      <c r="D903">
        <v>1</v>
      </c>
      <c r="E903">
        <v>41</v>
      </c>
      <c r="F903">
        <v>0</v>
      </c>
      <c r="G903">
        <v>1</v>
      </c>
      <c r="H903">
        <v>0</v>
      </c>
      <c r="I903">
        <v>0</v>
      </c>
      <c r="J903">
        <v>0</v>
      </c>
      <c r="K903">
        <v>0</v>
      </c>
      <c r="L903">
        <v>1</v>
      </c>
      <c r="M903">
        <v>0</v>
      </c>
      <c r="N903">
        <v>0</v>
      </c>
      <c r="O903" t="s">
        <v>27</v>
      </c>
      <c r="P903">
        <f>VLOOKUP($A903,[2]marketing!$A$1:$I$2221,2,FALSE)</f>
        <v>0</v>
      </c>
      <c r="Q903">
        <f>VLOOKUP($A903,[2]marketing!$A$1:$I$2221,3,FALSE)</f>
        <v>0</v>
      </c>
      <c r="R903">
        <f>VLOOKUP($A903,[2]marketing!$A$1:$I$2221,4,FALSE)</f>
        <v>0</v>
      </c>
      <c r="S903">
        <f>VLOOKUP($A903,[2]marketing!$A$1:$I$2221,5,FALSE)</f>
        <v>0</v>
      </c>
      <c r="T903">
        <f>VLOOKUP($A903,[2]marketing!$A$1:$I$2221,6,FALSE)</f>
        <v>0</v>
      </c>
      <c r="U903">
        <f>VLOOKUP($A903,[2]marketing!$A$1:$I$2221,7,FALSE)</f>
        <v>0</v>
      </c>
      <c r="V903">
        <f>VLOOKUP($A903,[2]marketing!$A$1:$I$2221,8,FALSE)</f>
        <v>0</v>
      </c>
      <c r="W903" s="9">
        <f>VLOOKUP($A903,[2]marketing!$A$1:$I$2221,9,FALSE)</f>
        <v>43953</v>
      </c>
    </row>
    <row r="904" spans="1:23">
      <c r="A904">
        <v>3195</v>
      </c>
      <c r="B904">
        <v>157967</v>
      </c>
      <c r="C904">
        <v>0</v>
      </c>
      <c r="D904">
        <v>1</v>
      </c>
      <c r="E904">
        <v>58</v>
      </c>
      <c r="F904">
        <v>0</v>
      </c>
      <c r="G904">
        <v>0</v>
      </c>
      <c r="H904">
        <v>1</v>
      </c>
      <c r="I904">
        <v>0</v>
      </c>
      <c r="J904">
        <v>0</v>
      </c>
      <c r="K904">
        <v>0</v>
      </c>
      <c r="L904">
        <v>1</v>
      </c>
      <c r="M904">
        <v>0</v>
      </c>
      <c r="N904">
        <v>0</v>
      </c>
      <c r="O904" t="s">
        <v>24</v>
      </c>
      <c r="P904">
        <f>VLOOKUP($A904,[2]marketing!$A$1:$I$2221,2,FALSE)</f>
        <v>0</v>
      </c>
      <c r="Q904">
        <f>VLOOKUP($A904,[2]marketing!$A$1:$I$2221,3,FALSE)</f>
        <v>0</v>
      </c>
      <c r="R904">
        <f>VLOOKUP($A904,[2]marketing!$A$1:$I$2221,4,FALSE)</f>
        <v>0</v>
      </c>
      <c r="S904">
        <f>VLOOKUP($A904,[2]marketing!$A$1:$I$2221,5,FALSE)</f>
        <v>0</v>
      </c>
      <c r="T904">
        <f>VLOOKUP($A904,[2]marketing!$A$1:$I$2221,6,FALSE)</f>
        <v>0</v>
      </c>
      <c r="U904">
        <f>VLOOKUP($A904,[2]marketing!$A$1:$I$2221,7,FALSE)</f>
        <v>0</v>
      </c>
      <c r="V904">
        <f>VLOOKUP($A904,[2]marketing!$A$1:$I$2221,8,FALSE)</f>
        <v>0</v>
      </c>
      <c r="W904" s="9">
        <f>VLOOKUP($A904,[2]marketing!$A$1:$I$2221,9,FALSE)</f>
        <v>43685</v>
      </c>
    </row>
    <row r="905" spans="1:23">
      <c r="A905">
        <v>1434</v>
      </c>
      <c r="B905">
        <v>157959</v>
      </c>
      <c r="C905">
        <v>0</v>
      </c>
      <c r="D905">
        <v>1</v>
      </c>
      <c r="E905">
        <v>65</v>
      </c>
      <c r="F905">
        <v>0</v>
      </c>
      <c r="G905">
        <v>0</v>
      </c>
      <c r="H905">
        <v>1</v>
      </c>
      <c r="I905">
        <v>0</v>
      </c>
      <c r="J905">
        <v>0</v>
      </c>
      <c r="K905">
        <v>0</v>
      </c>
      <c r="L905">
        <v>1</v>
      </c>
      <c r="M905">
        <v>0</v>
      </c>
      <c r="N905">
        <v>0</v>
      </c>
      <c r="O905" t="s">
        <v>25</v>
      </c>
      <c r="P905">
        <f>VLOOKUP($A905,[2]marketing!$A$1:$I$2221,2,FALSE)</f>
        <v>0</v>
      </c>
      <c r="Q905">
        <f>VLOOKUP($A905,[2]marketing!$A$1:$I$2221,3,FALSE)</f>
        <v>0</v>
      </c>
      <c r="R905">
        <f>VLOOKUP($A905,[2]marketing!$A$1:$I$2221,4,FALSE)</f>
        <v>0</v>
      </c>
      <c r="S905">
        <f>VLOOKUP($A905,[2]marketing!$A$1:$I$2221,5,FALSE)</f>
        <v>0</v>
      </c>
      <c r="T905">
        <f>VLOOKUP($A905,[2]marketing!$A$1:$I$2221,6,FALSE)</f>
        <v>0</v>
      </c>
      <c r="U905">
        <f>VLOOKUP($A905,[2]marketing!$A$1:$I$2221,7,FALSE)</f>
        <v>0</v>
      </c>
      <c r="V905">
        <f>VLOOKUP($A905,[2]marketing!$A$1:$I$2221,8,FALSE)</f>
        <v>0</v>
      </c>
      <c r="W905" s="9">
        <f>VLOOKUP($A905,[2]marketing!$A$1:$I$2221,9,FALSE)</f>
        <v>43745</v>
      </c>
    </row>
    <row r="906" spans="1:23">
      <c r="A906">
        <v>2437</v>
      </c>
      <c r="B906">
        <v>157957</v>
      </c>
      <c r="C906">
        <v>0</v>
      </c>
      <c r="D906">
        <v>1</v>
      </c>
      <c r="E906">
        <v>61</v>
      </c>
      <c r="F906">
        <v>0</v>
      </c>
      <c r="G906">
        <v>0</v>
      </c>
      <c r="H906">
        <v>0</v>
      </c>
      <c r="I906">
        <v>1</v>
      </c>
      <c r="J906">
        <v>0</v>
      </c>
      <c r="K906">
        <v>0</v>
      </c>
      <c r="L906">
        <v>1</v>
      </c>
      <c r="M906">
        <v>0</v>
      </c>
      <c r="N906">
        <v>0</v>
      </c>
      <c r="O906" t="s">
        <v>26</v>
      </c>
      <c r="P906">
        <f>VLOOKUP($A906,[2]marketing!$A$1:$I$2221,2,FALSE)</f>
        <v>0</v>
      </c>
      <c r="Q906">
        <f>VLOOKUP($A906,[2]marketing!$A$1:$I$2221,3,FALSE)</f>
        <v>0</v>
      </c>
      <c r="R906">
        <f>VLOOKUP($A906,[2]marketing!$A$1:$I$2221,4,FALSE)</f>
        <v>0</v>
      </c>
      <c r="S906">
        <f>VLOOKUP($A906,[2]marketing!$A$1:$I$2221,5,FALSE)</f>
        <v>0</v>
      </c>
      <c r="T906">
        <f>VLOOKUP($A906,[2]marketing!$A$1:$I$2221,6,FALSE)</f>
        <v>0</v>
      </c>
      <c r="U906">
        <f>VLOOKUP($A906,[2]marketing!$A$1:$I$2221,7,FALSE)</f>
        <v>1</v>
      </c>
      <c r="V906">
        <f>VLOOKUP($A906,[2]marketing!$A$1:$I$2221,8,FALSE)</f>
        <v>0</v>
      </c>
      <c r="W906" s="9">
        <f>VLOOKUP($A906,[2]marketing!$A$1:$I$2221,9,FALSE)</f>
        <v>43854</v>
      </c>
    </row>
    <row r="907" spans="1:23">
      <c r="A907">
        <v>1516</v>
      </c>
      <c r="B907">
        <v>157954</v>
      </c>
      <c r="C907">
        <v>1</v>
      </c>
      <c r="D907">
        <v>1</v>
      </c>
      <c r="E907">
        <v>43</v>
      </c>
      <c r="F907">
        <v>0</v>
      </c>
      <c r="G907">
        <v>0</v>
      </c>
      <c r="H907">
        <v>0</v>
      </c>
      <c r="I907">
        <v>1</v>
      </c>
      <c r="J907">
        <v>0</v>
      </c>
      <c r="K907">
        <v>0</v>
      </c>
      <c r="L907">
        <v>0</v>
      </c>
      <c r="M907">
        <v>1</v>
      </c>
      <c r="N907">
        <v>0</v>
      </c>
      <c r="O907" t="s">
        <v>28</v>
      </c>
      <c r="P907">
        <f>VLOOKUP($A907,[2]marketing!$A$1:$I$2221,2,FALSE)</f>
        <v>0</v>
      </c>
      <c r="Q907">
        <f>VLOOKUP($A907,[2]marketing!$A$1:$I$2221,3,FALSE)</f>
        <v>1</v>
      </c>
      <c r="R907">
        <f>VLOOKUP($A907,[2]marketing!$A$1:$I$2221,4,FALSE)</f>
        <v>0</v>
      </c>
      <c r="S907">
        <f>VLOOKUP($A907,[2]marketing!$A$1:$I$2221,5,FALSE)</f>
        <v>0</v>
      </c>
      <c r="T907">
        <f>VLOOKUP($A907,[2]marketing!$A$1:$I$2221,6,FALSE)</f>
        <v>0</v>
      </c>
      <c r="U907">
        <f>VLOOKUP($A907,[2]marketing!$A$1:$I$2221,7,FALSE)</f>
        <v>0</v>
      </c>
      <c r="V907">
        <f>VLOOKUP($A907,[2]marketing!$A$1:$I$2221,8,FALSE)</f>
        <v>0</v>
      </c>
      <c r="W907" s="9">
        <f>VLOOKUP($A907,[2]marketing!$A$1:$I$2221,9,FALSE)</f>
        <v>44157</v>
      </c>
    </row>
    <row r="908" spans="1:23">
      <c r="A908">
        <v>1927</v>
      </c>
      <c r="B908">
        <v>157937</v>
      </c>
      <c r="C908">
        <v>0</v>
      </c>
      <c r="D908">
        <v>1</v>
      </c>
      <c r="E908">
        <v>38</v>
      </c>
      <c r="F908">
        <v>0</v>
      </c>
      <c r="G908">
        <v>1</v>
      </c>
      <c r="H908">
        <v>0</v>
      </c>
      <c r="I908">
        <v>0</v>
      </c>
      <c r="J908">
        <v>0</v>
      </c>
      <c r="K908">
        <v>0</v>
      </c>
      <c r="L908">
        <v>0</v>
      </c>
      <c r="M908">
        <v>0</v>
      </c>
      <c r="N908">
        <v>0</v>
      </c>
      <c r="O908" t="s">
        <v>26</v>
      </c>
      <c r="P908">
        <f>VLOOKUP($A908,[2]marketing!$A$1:$I$2221,2,FALSE)</f>
        <v>0</v>
      </c>
      <c r="Q908">
        <f>VLOOKUP($A908,[2]marketing!$A$1:$I$2221,3,FALSE)</f>
        <v>0</v>
      </c>
      <c r="R908">
        <f>VLOOKUP($A908,[2]marketing!$A$1:$I$2221,4,FALSE)</f>
        <v>0</v>
      </c>
      <c r="S908">
        <f>VLOOKUP($A908,[2]marketing!$A$1:$I$2221,5,FALSE)</f>
        <v>0</v>
      </c>
      <c r="T908">
        <f>VLOOKUP($A908,[2]marketing!$A$1:$I$2221,6,FALSE)</f>
        <v>0</v>
      </c>
      <c r="U908">
        <f>VLOOKUP($A908,[2]marketing!$A$1:$I$2221,7,FALSE)</f>
        <v>0</v>
      </c>
      <c r="V908">
        <f>VLOOKUP($A908,[2]marketing!$A$1:$I$2221,8,FALSE)</f>
        <v>0</v>
      </c>
      <c r="W908" s="9">
        <f>VLOOKUP($A908,[2]marketing!$A$1:$I$2221,9,FALSE)</f>
        <v>44035</v>
      </c>
    </row>
    <row r="909" spans="1:23">
      <c r="A909">
        <v>1286</v>
      </c>
      <c r="B909">
        <v>157912</v>
      </c>
      <c r="C909">
        <v>0</v>
      </c>
      <c r="D909">
        <v>1</v>
      </c>
      <c r="E909">
        <v>55</v>
      </c>
      <c r="F909">
        <v>1</v>
      </c>
      <c r="G909">
        <v>0</v>
      </c>
      <c r="H909">
        <v>0</v>
      </c>
      <c r="I909">
        <v>0</v>
      </c>
      <c r="J909">
        <v>0</v>
      </c>
      <c r="K909">
        <v>0</v>
      </c>
      <c r="L909">
        <v>0</v>
      </c>
      <c r="M909">
        <v>0</v>
      </c>
      <c r="N909">
        <v>1</v>
      </c>
      <c r="O909" t="s">
        <v>27</v>
      </c>
      <c r="P909">
        <f>VLOOKUP($A909,[2]marketing!$A$1:$I$2221,2,FALSE)</f>
        <v>0</v>
      </c>
      <c r="Q909">
        <f>VLOOKUP($A909,[2]marketing!$A$1:$I$2221,3,FALSE)</f>
        <v>1</v>
      </c>
      <c r="R909">
        <f>VLOOKUP($A909,[2]marketing!$A$1:$I$2221,4,FALSE)</f>
        <v>0</v>
      </c>
      <c r="S909">
        <f>VLOOKUP($A909,[2]marketing!$A$1:$I$2221,5,FALSE)</f>
        <v>0</v>
      </c>
      <c r="T909">
        <f>VLOOKUP($A909,[2]marketing!$A$1:$I$2221,6,FALSE)</f>
        <v>0</v>
      </c>
      <c r="U909">
        <f>VLOOKUP($A909,[2]marketing!$A$1:$I$2221,7,FALSE)</f>
        <v>0</v>
      </c>
      <c r="V909">
        <f>VLOOKUP($A909,[2]marketing!$A$1:$I$2221,8,FALSE)</f>
        <v>0</v>
      </c>
      <c r="W909" s="9">
        <f>VLOOKUP($A909,[2]marketing!$A$1:$I$2221,9,FALSE)</f>
        <v>44064</v>
      </c>
    </row>
    <row r="910" spans="1:23">
      <c r="A910">
        <v>1846</v>
      </c>
      <c r="B910">
        <v>157906</v>
      </c>
      <c r="C910">
        <v>0</v>
      </c>
      <c r="D910">
        <v>1</v>
      </c>
      <c r="E910">
        <v>47</v>
      </c>
      <c r="F910">
        <v>0</v>
      </c>
      <c r="G910">
        <v>0</v>
      </c>
      <c r="H910">
        <v>0</v>
      </c>
      <c r="I910">
        <v>1</v>
      </c>
      <c r="J910">
        <v>0</v>
      </c>
      <c r="K910">
        <v>0</v>
      </c>
      <c r="L910">
        <v>0</v>
      </c>
      <c r="M910">
        <v>0</v>
      </c>
      <c r="N910">
        <v>1</v>
      </c>
      <c r="O910" t="s">
        <v>28</v>
      </c>
      <c r="P910">
        <f>VLOOKUP($A910,[2]marketing!$A$1:$I$2221,2,FALSE)</f>
        <v>0</v>
      </c>
      <c r="Q910">
        <f>VLOOKUP($A910,[2]marketing!$A$1:$I$2221,3,FALSE)</f>
        <v>0</v>
      </c>
      <c r="R910">
        <f>VLOOKUP($A910,[2]marketing!$A$1:$I$2221,4,FALSE)</f>
        <v>0</v>
      </c>
      <c r="S910">
        <f>VLOOKUP($A910,[2]marketing!$A$1:$I$2221,5,FALSE)</f>
        <v>0</v>
      </c>
      <c r="T910">
        <f>VLOOKUP($A910,[2]marketing!$A$1:$I$2221,6,FALSE)</f>
        <v>0</v>
      </c>
      <c r="U910">
        <f>VLOOKUP($A910,[2]marketing!$A$1:$I$2221,7,FALSE)</f>
        <v>0</v>
      </c>
      <c r="V910">
        <f>VLOOKUP($A910,[2]marketing!$A$1:$I$2221,8,FALSE)</f>
        <v>0</v>
      </c>
      <c r="W910" s="9">
        <f>VLOOKUP($A910,[2]marketing!$A$1:$I$2221,9,FALSE)</f>
        <v>43785</v>
      </c>
    </row>
    <row r="911" spans="1:23">
      <c r="A911">
        <v>2469</v>
      </c>
      <c r="B911">
        <v>157867</v>
      </c>
      <c r="C911">
        <v>1</v>
      </c>
      <c r="D911">
        <v>0</v>
      </c>
      <c r="E911">
        <v>42</v>
      </c>
      <c r="F911">
        <v>0</v>
      </c>
      <c r="G911">
        <v>0</v>
      </c>
      <c r="H911">
        <v>0</v>
      </c>
      <c r="I911">
        <v>1</v>
      </c>
      <c r="J911">
        <v>0</v>
      </c>
      <c r="K911">
        <v>0</v>
      </c>
      <c r="L911">
        <v>1</v>
      </c>
      <c r="M911">
        <v>0</v>
      </c>
      <c r="N911">
        <v>0</v>
      </c>
      <c r="O911" t="s">
        <v>24</v>
      </c>
      <c r="P911">
        <f>VLOOKUP($A911,[2]marketing!$A$1:$I$2221,2,FALSE)</f>
        <v>0</v>
      </c>
      <c r="Q911">
        <f>VLOOKUP($A911,[2]marketing!$A$1:$I$2221,3,FALSE)</f>
        <v>0</v>
      </c>
      <c r="R911">
        <f>VLOOKUP($A911,[2]marketing!$A$1:$I$2221,4,FALSE)</f>
        <v>0</v>
      </c>
      <c r="S911">
        <f>VLOOKUP($A911,[2]marketing!$A$1:$I$2221,5,FALSE)</f>
        <v>0</v>
      </c>
      <c r="T911">
        <f>VLOOKUP($A911,[2]marketing!$A$1:$I$2221,6,FALSE)</f>
        <v>0</v>
      </c>
      <c r="U911">
        <f>VLOOKUP($A911,[2]marketing!$A$1:$I$2221,7,FALSE)</f>
        <v>0</v>
      </c>
      <c r="V911">
        <f>VLOOKUP($A911,[2]marketing!$A$1:$I$2221,8,FALSE)</f>
        <v>0</v>
      </c>
      <c r="W911" s="9">
        <f>VLOOKUP($A911,[2]marketing!$A$1:$I$2221,9,FALSE)</f>
        <v>43897</v>
      </c>
    </row>
    <row r="912" spans="1:23">
      <c r="A912">
        <v>2278</v>
      </c>
      <c r="B912">
        <v>157811</v>
      </c>
      <c r="C912">
        <v>0</v>
      </c>
      <c r="D912">
        <v>1</v>
      </c>
      <c r="E912">
        <v>54</v>
      </c>
      <c r="F912">
        <v>0</v>
      </c>
      <c r="G912">
        <v>0</v>
      </c>
      <c r="H912">
        <v>0</v>
      </c>
      <c r="I912">
        <v>1</v>
      </c>
      <c r="J912">
        <v>0</v>
      </c>
      <c r="K912">
        <v>0</v>
      </c>
      <c r="L912">
        <v>1</v>
      </c>
      <c r="M912">
        <v>0</v>
      </c>
      <c r="N912">
        <v>0</v>
      </c>
      <c r="O912" t="s">
        <v>28</v>
      </c>
      <c r="P912">
        <f>VLOOKUP($A912,[2]marketing!$A$1:$I$2221,2,FALSE)</f>
        <v>0</v>
      </c>
      <c r="Q912">
        <f>VLOOKUP($A912,[2]marketing!$A$1:$I$2221,3,FALSE)</f>
        <v>1</v>
      </c>
      <c r="R912">
        <f>VLOOKUP($A912,[2]marketing!$A$1:$I$2221,4,FALSE)</f>
        <v>0</v>
      </c>
      <c r="S912">
        <f>VLOOKUP($A912,[2]marketing!$A$1:$I$2221,5,FALSE)</f>
        <v>0</v>
      </c>
      <c r="T912">
        <f>VLOOKUP($A912,[2]marketing!$A$1:$I$2221,6,FALSE)</f>
        <v>0</v>
      </c>
      <c r="U912">
        <f>VLOOKUP($A912,[2]marketing!$A$1:$I$2221,7,FALSE)</f>
        <v>0</v>
      </c>
      <c r="V912">
        <f>VLOOKUP($A912,[2]marketing!$A$1:$I$2221,8,FALSE)</f>
        <v>0</v>
      </c>
      <c r="W912" s="9">
        <f>VLOOKUP($A912,[2]marketing!$A$1:$I$2221,9,FALSE)</f>
        <v>43798</v>
      </c>
    </row>
    <row r="913" spans="1:23">
      <c r="A913">
        <v>2129</v>
      </c>
      <c r="B913">
        <v>157744</v>
      </c>
      <c r="C913">
        <v>0</v>
      </c>
      <c r="D913">
        <v>1</v>
      </c>
      <c r="E913">
        <v>66</v>
      </c>
      <c r="F913">
        <v>0</v>
      </c>
      <c r="G913">
        <v>1</v>
      </c>
      <c r="H913">
        <v>0</v>
      </c>
      <c r="I913">
        <v>0</v>
      </c>
      <c r="J913">
        <v>0</v>
      </c>
      <c r="K913">
        <v>0</v>
      </c>
      <c r="L913">
        <v>0</v>
      </c>
      <c r="M913">
        <v>0</v>
      </c>
      <c r="N913">
        <v>1</v>
      </c>
      <c r="O913" t="s">
        <v>23</v>
      </c>
      <c r="P913">
        <f>VLOOKUP($A913,[2]marketing!$A$1:$I$2221,2,FALSE)</f>
        <v>0</v>
      </c>
      <c r="Q913">
        <f>VLOOKUP($A913,[2]marketing!$A$1:$I$2221,3,FALSE)</f>
        <v>0</v>
      </c>
      <c r="R913">
        <f>VLOOKUP($A913,[2]marketing!$A$1:$I$2221,4,FALSE)</f>
        <v>0</v>
      </c>
      <c r="S913">
        <f>VLOOKUP($A913,[2]marketing!$A$1:$I$2221,5,FALSE)</f>
        <v>0</v>
      </c>
      <c r="T913">
        <f>VLOOKUP($A913,[2]marketing!$A$1:$I$2221,6,FALSE)</f>
        <v>0</v>
      </c>
      <c r="U913">
        <f>VLOOKUP($A913,[2]marketing!$A$1:$I$2221,7,FALSE)</f>
        <v>0</v>
      </c>
      <c r="V913">
        <f>VLOOKUP($A913,[2]marketing!$A$1:$I$2221,8,FALSE)</f>
        <v>0</v>
      </c>
      <c r="W913" s="9">
        <f>VLOOKUP($A913,[2]marketing!$A$1:$I$2221,9,FALSE)</f>
        <v>43939</v>
      </c>
    </row>
    <row r="914" spans="1:23">
      <c r="A914">
        <v>3169</v>
      </c>
      <c r="B914">
        <v>157731</v>
      </c>
      <c r="C914">
        <v>0</v>
      </c>
      <c r="D914">
        <v>1</v>
      </c>
      <c r="E914">
        <v>51</v>
      </c>
      <c r="F914">
        <v>0</v>
      </c>
      <c r="G914">
        <v>0</v>
      </c>
      <c r="H914">
        <v>1</v>
      </c>
      <c r="I914">
        <v>0</v>
      </c>
      <c r="J914">
        <v>0</v>
      </c>
      <c r="K914">
        <v>0</v>
      </c>
      <c r="L914">
        <v>1</v>
      </c>
      <c r="M914">
        <v>0</v>
      </c>
      <c r="N914">
        <v>0</v>
      </c>
      <c r="O914" t="s">
        <v>26</v>
      </c>
      <c r="P914">
        <f>VLOOKUP($A914,[2]marketing!$A$1:$I$2221,2,FALSE)</f>
        <v>0</v>
      </c>
      <c r="Q914">
        <f>VLOOKUP($A914,[2]marketing!$A$1:$I$2221,3,FALSE)</f>
        <v>0</v>
      </c>
      <c r="R914">
        <f>VLOOKUP($A914,[2]marketing!$A$1:$I$2221,4,FALSE)</f>
        <v>0</v>
      </c>
      <c r="S914">
        <f>VLOOKUP($A914,[2]marketing!$A$1:$I$2221,5,FALSE)</f>
        <v>0</v>
      </c>
      <c r="T914">
        <f>VLOOKUP($A914,[2]marketing!$A$1:$I$2221,6,FALSE)</f>
        <v>0</v>
      </c>
      <c r="U914">
        <f>VLOOKUP($A914,[2]marketing!$A$1:$I$2221,7,FALSE)</f>
        <v>0</v>
      </c>
      <c r="V914">
        <f>VLOOKUP($A914,[2]marketing!$A$1:$I$2221,8,FALSE)</f>
        <v>0</v>
      </c>
      <c r="W914" s="9">
        <f>VLOOKUP($A914,[2]marketing!$A$1:$I$2221,9,FALSE)</f>
        <v>43585</v>
      </c>
    </row>
    <row r="915" spans="1:23">
      <c r="A915">
        <v>2823</v>
      </c>
      <c r="B915">
        <v>157705</v>
      </c>
      <c r="C915">
        <v>0</v>
      </c>
      <c r="D915">
        <v>1</v>
      </c>
      <c r="E915">
        <v>54</v>
      </c>
      <c r="F915">
        <v>0</v>
      </c>
      <c r="G915">
        <v>1</v>
      </c>
      <c r="H915">
        <v>0</v>
      </c>
      <c r="I915">
        <v>0</v>
      </c>
      <c r="J915">
        <v>0</v>
      </c>
      <c r="K915">
        <v>0</v>
      </c>
      <c r="L915">
        <v>0</v>
      </c>
      <c r="M915">
        <v>0</v>
      </c>
      <c r="N915">
        <v>1</v>
      </c>
      <c r="O915" t="s">
        <v>24</v>
      </c>
      <c r="P915">
        <f>VLOOKUP($A915,[2]marketing!$A$1:$I$2221,2,FALSE)</f>
        <v>0</v>
      </c>
      <c r="Q915">
        <f>VLOOKUP($A915,[2]marketing!$A$1:$I$2221,3,FALSE)</f>
        <v>0</v>
      </c>
      <c r="R915">
        <f>VLOOKUP($A915,[2]marketing!$A$1:$I$2221,4,FALSE)</f>
        <v>0</v>
      </c>
      <c r="S915">
        <f>VLOOKUP($A915,[2]marketing!$A$1:$I$2221,5,FALSE)</f>
        <v>0</v>
      </c>
      <c r="T915">
        <f>VLOOKUP($A915,[2]marketing!$A$1:$I$2221,6,FALSE)</f>
        <v>0</v>
      </c>
      <c r="U915">
        <f>VLOOKUP($A915,[2]marketing!$A$1:$I$2221,7,FALSE)</f>
        <v>0</v>
      </c>
      <c r="V915">
        <f>VLOOKUP($A915,[2]marketing!$A$1:$I$2221,8,FALSE)</f>
        <v>0</v>
      </c>
      <c r="W915" s="9">
        <f>VLOOKUP($A915,[2]marketing!$A$1:$I$2221,9,FALSE)</f>
        <v>43999</v>
      </c>
    </row>
    <row r="916" spans="1:23">
      <c r="A916">
        <v>3192</v>
      </c>
      <c r="B916">
        <v>157642</v>
      </c>
      <c r="C916">
        <v>0</v>
      </c>
      <c r="D916">
        <v>1</v>
      </c>
      <c r="E916">
        <v>50</v>
      </c>
      <c r="F916">
        <v>0</v>
      </c>
      <c r="G916">
        <v>0</v>
      </c>
      <c r="H916">
        <v>1</v>
      </c>
      <c r="I916">
        <v>0</v>
      </c>
      <c r="J916">
        <v>0</v>
      </c>
      <c r="K916">
        <v>0</v>
      </c>
      <c r="L916">
        <v>0</v>
      </c>
      <c r="M916">
        <v>0</v>
      </c>
      <c r="N916">
        <v>1</v>
      </c>
      <c r="O916" t="s">
        <v>25</v>
      </c>
      <c r="P916">
        <f>VLOOKUP($A916,[2]marketing!$A$1:$I$2221,2,FALSE)</f>
        <v>1</v>
      </c>
      <c r="Q916">
        <f>VLOOKUP($A916,[2]marketing!$A$1:$I$2221,3,FALSE)</f>
        <v>0</v>
      </c>
      <c r="R916">
        <f>VLOOKUP($A916,[2]marketing!$A$1:$I$2221,4,FALSE)</f>
        <v>0</v>
      </c>
      <c r="S916">
        <f>VLOOKUP($A916,[2]marketing!$A$1:$I$2221,5,FALSE)</f>
        <v>0</v>
      </c>
      <c r="T916">
        <f>VLOOKUP($A916,[2]marketing!$A$1:$I$2221,6,FALSE)</f>
        <v>0</v>
      </c>
      <c r="U916">
        <f>VLOOKUP($A916,[2]marketing!$A$1:$I$2221,7,FALSE)</f>
        <v>0</v>
      </c>
      <c r="V916">
        <f>VLOOKUP($A916,[2]marketing!$A$1:$I$2221,8,FALSE)</f>
        <v>0</v>
      </c>
      <c r="W916" s="9">
        <f>VLOOKUP($A916,[2]marketing!$A$1:$I$2221,9,FALSE)</f>
        <v>43997</v>
      </c>
    </row>
    <row r="917" spans="1:23">
      <c r="A917">
        <v>2391</v>
      </c>
      <c r="B917">
        <v>157537</v>
      </c>
      <c r="C917">
        <v>1</v>
      </c>
      <c r="D917">
        <v>0</v>
      </c>
      <c r="E917">
        <v>41</v>
      </c>
      <c r="F917">
        <v>0</v>
      </c>
      <c r="G917">
        <v>0</v>
      </c>
      <c r="H917">
        <v>1</v>
      </c>
      <c r="I917">
        <v>0</v>
      </c>
      <c r="J917">
        <v>0</v>
      </c>
      <c r="K917">
        <v>0</v>
      </c>
      <c r="L917">
        <v>1</v>
      </c>
      <c r="M917">
        <v>0</v>
      </c>
      <c r="N917">
        <v>0</v>
      </c>
      <c r="O917" t="s">
        <v>24</v>
      </c>
      <c r="P917">
        <f>VLOOKUP($A917,[2]marketing!$A$1:$I$2221,2,FALSE)</f>
        <v>0</v>
      </c>
      <c r="Q917">
        <f>VLOOKUP($A917,[2]marketing!$A$1:$I$2221,3,FALSE)</f>
        <v>0</v>
      </c>
      <c r="R917">
        <f>VLOOKUP($A917,[2]marketing!$A$1:$I$2221,4,FALSE)</f>
        <v>0</v>
      </c>
      <c r="S917">
        <f>VLOOKUP($A917,[2]marketing!$A$1:$I$2221,5,FALSE)</f>
        <v>0</v>
      </c>
      <c r="T917">
        <f>VLOOKUP($A917,[2]marketing!$A$1:$I$2221,6,FALSE)</f>
        <v>0</v>
      </c>
      <c r="U917">
        <f>VLOOKUP($A917,[2]marketing!$A$1:$I$2221,7,FALSE)</f>
        <v>0</v>
      </c>
      <c r="V917">
        <f>VLOOKUP($A917,[2]marketing!$A$1:$I$2221,8,FALSE)</f>
        <v>0</v>
      </c>
      <c r="W917" s="9">
        <f>VLOOKUP($A917,[2]marketing!$A$1:$I$2221,9,FALSE)</f>
        <v>43784</v>
      </c>
    </row>
    <row r="918" spans="1:23">
      <c r="A918">
        <v>2526</v>
      </c>
      <c r="B918">
        <v>157530</v>
      </c>
      <c r="C918">
        <v>0</v>
      </c>
      <c r="D918">
        <v>1</v>
      </c>
      <c r="E918">
        <v>69</v>
      </c>
      <c r="F918">
        <v>1</v>
      </c>
      <c r="G918">
        <v>0</v>
      </c>
      <c r="H918">
        <v>0</v>
      </c>
      <c r="I918">
        <v>0</v>
      </c>
      <c r="J918">
        <v>0</v>
      </c>
      <c r="K918">
        <v>0</v>
      </c>
      <c r="L918">
        <v>0</v>
      </c>
      <c r="M918">
        <v>1</v>
      </c>
      <c r="N918">
        <v>0</v>
      </c>
      <c r="O918" t="s">
        <v>25</v>
      </c>
      <c r="P918">
        <f>VLOOKUP($A918,[2]marketing!$A$1:$I$2221,2,FALSE)</f>
        <v>0</v>
      </c>
      <c r="Q918">
        <f>VLOOKUP($A918,[2]marketing!$A$1:$I$2221,3,FALSE)</f>
        <v>0</v>
      </c>
      <c r="R918">
        <f>VLOOKUP($A918,[2]marketing!$A$1:$I$2221,4,FALSE)</f>
        <v>0</v>
      </c>
      <c r="S918">
        <f>VLOOKUP($A918,[2]marketing!$A$1:$I$2221,5,FALSE)</f>
        <v>0</v>
      </c>
      <c r="T918">
        <f>VLOOKUP($A918,[2]marketing!$A$1:$I$2221,6,FALSE)</f>
        <v>0</v>
      </c>
      <c r="U918">
        <f>VLOOKUP($A918,[2]marketing!$A$1:$I$2221,7,FALSE)</f>
        <v>0</v>
      </c>
      <c r="V918">
        <f>VLOOKUP($A918,[2]marketing!$A$1:$I$2221,8,FALSE)</f>
        <v>0</v>
      </c>
      <c r="W918" s="9">
        <f>VLOOKUP($A918,[2]marketing!$A$1:$I$2221,9,FALSE)</f>
        <v>43908</v>
      </c>
    </row>
    <row r="919" spans="1:23">
      <c r="A919">
        <v>2131</v>
      </c>
      <c r="B919">
        <v>157513</v>
      </c>
      <c r="C919">
        <v>0</v>
      </c>
      <c r="D919">
        <v>0</v>
      </c>
      <c r="E919">
        <v>77</v>
      </c>
      <c r="F919">
        <v>0</v>
      </c>
      <c r="G919">
        <v>0</v>
      </c>
      <c r="H919">
        <v>0</v>
      </c>
      <c r="I919">
        <v>0</v>
      </c>
      <c r="J919">
        <v>1</v>
      </c>
      <c r="K919">
        <v>0</v>
      </c>
      <c r="L919">
        <v>0</v>
      </c>
      <c r="M919">
        <v>0</v>
      </c>
      <c r="N919">
        <v>1</v>
      </c>
      <c r="O919" t="s">
        <v>26</v>
      </c>
      <c r="P919">
        <f>VLOOKUP($A919,[2]marketing!$A$1:$I$2221,2,FALSE)</f>
        <v>0</v>
      </c>
      <c r="Q919">
        <f>VLOOKUP($A919,[2]marketing!$A$1:$I$2221,3,FALSE)</f>
        <v>0</v>
      </c>
      <c r="R919">
        <f>VLOOKUP($A919,[2]marketing!$A$1:$I$2221,4,FALSE)</f>
        <v>0</v>
      </c>
      <c r="S919">
        <f>VLOOKUP($A919,[2]marketing!$A$1:$I$2221,5,FALSE)</f>
        <v>0</v>
      </c>
      <c r="T919">
        <f>VLOOKUP($A919,[2]marketing!$A$1:$I$2221,6,FALSE)</f>
        <v>0</v>
      </c>
      <c r="U919">
        <f>VLOOKUP($A919,[2]marketing!$A$1:$I$2221,7,FALSE)</f>
        <v>0</v>
      </c>
      <c r="V919">
        <f>VLOOKUP($A919,[2]marketing!$A$1:$I$2221,8,FALSE)</f>
        <v>0</v>
      </c>
      <c r="W919" s="9">
        <f>VLOOKUP($A919,[2]marketing!$A$1:$I$2221,9,FALSE)</f>
        <v>43810</v>
      </c>
    </row>
    <row r="920" spans="1:23">
      <c r="A920">
        <v>2358</v>
      </c>
      <c r="B920">
        <v>157420</v>
      </c>
      <c r="C920">
        <v>0</v>
      </c>
      <c r="D920">
        <v>1</v>
      </c>
      <c r="E920">
        <v>49</v>
      </c>
      <c r="F920">
        <v>0</v>
      </c>
      <c r="G920">
        <v>0</v>
      </c>
      <c r="H920">
        <v>0</v>
      </c>
      <c r="I920">
        <v>1</v>
      </c>
      <c r="J920">
        <v>0</v>
      </c>
      <c r="K920">
        <v>0</v>
      </c>
      <c r="L920">
        <v>0</v>
      </c>
      <c r="M920">
        <v>1</v>
      </c>
      <c r="N920">
        <v>0</v>
      </c>
      <c r="O920" t="s">
        <v>25</v>
      </c>
      <c r="P920">
        <f>VLOOKUP($A920,[2]marketing!$A$1:$I$2221,2,FALSE)</f>
        <v>0</v>
      </c>
      <c r="Q920">
        <f>VLOOKUP($A920,[2]marketing!$A$1:$I$2221,3,FALSE)</f>
        <v>1</v>
      </c>
      <c r="R920">
        <f>VLOOKUP($A920,[2]marketing!$A$1:$I$2221,4,FALSE)</f>
        <v>0</v>
      </c>
      <c r="S920">
        <f>VLOOKUP($A920,[2]marketing!$A$1:$I$2221,5,FALSE)</f>
        <v>0</v>
      </c>
      <c r="T920">
        <f>VLOOKUP($A920,[2]marketing!$A$1:$I$2221,6,FALSE)</f>
        <v>0</v>
      </c>
      <c r="U920">
        <f>VLOOKUP($A920,[2]marketing!$A$1:$I$2221,7,FALSE)</f>
        <v>0</v>
      </c>
      <c r="V920">
        <f>VLOOKUP($A920,[2]marketing!$A$1:$I$2221,8,FALSE)</f>
        <v>0</v>
      </c>
      <c r="W920" s="9">
        <f>VLOOKUP($A920,[2]marketing!$A$1:$I$2221,9,FALSE)</f>
        <v>43799</v>
      </c>
    </row>
    <row r="921" spans="1:23">
      <c r="A921">
        <v>2350</v>
      </c>
      <c r="B921">
        <v>157338</v>
      </c>
      <c r="C921">
        <v>0</v>
      </c>
      <c r="D921">
        <v>1</v>
      </c>
      <c r="E921">
        <v>45</v>
      </c>
      <c r="F921">
        <v>0</v>
      </c>
      <c r="G921">
        <v>0</v>
      </c>
      <c r="H921">
        <v>1</v>
      </c>
      <c r="I921">
        <v>0</v>
      </c>
      <c r="J921">
        <v>0</v>
      </c>
      <c r="K921">
        <v>0</v>
      </c>
      <c r="L921">
        <v>1</v>
      </c>
      <c r="M921">
        <v>0</v>
      </c>
      <c r="N921">
        <v>0</v>
      </c>
      <c r="O921" t="s">
        <v>28</v>
      </c>
      <c r="P921">
        <f>VLOOKUP($A921,[2]marketing!$A$1:$I$2221,2,FALSE)</f>
        <v>0</v>
      </c>
      <c r="Q921">
        <f>VLOOKUP($A921,[2]marketing!$A$1:$I$2221,3,FALSE)</f>
        <v>0</v>
      </c>
      <c r="R921">
        <f>VLOOKUP($A921,[2]marketing!$A$1:$I$2221,4,FALSE)</f>
        <v>0</v>
      </c>
      <c r="S921">
        <f>VLOOKUP($A921,[2]marketing!$A$1:$I$2221,5,FALSE)</f>
        <v>0</v>
      </c>
      <c r="T921">
        <f>VLOOKUP($A921,[2]marketing!$A$1:$I$2221,6,FALSE)</f>
        <v>0</v>
      </c>
      <c r="U921">
        <f>VLOOKUP($A921,[2]marketing!$A$1:$I$2221,7,FALSE)</f>
        <v>0</v>
      </c>
      <c r="V921">
        <f>VLOOKUP($A921,[2]marketing!$A$1:$I$2221,8,FALSE)</f>
        <v>0</v>
      </c>
      <c r="W921" s="9">
        <f>VLOOKUP($A921,[2]marketing!$A$1:$I$2221,9,FALSE)</f>
        <v>44107</v>
      </c>
    </row>
    <row r="922" spans="1:23">
      <c r="A922">
        <v>2814</v>
      </c>
      <c r="B922">
        <v>157333</v>
      </c>
      <c r="C922">
        <v>0</v>
      </c>
      <c r="D922">
        <v>1</v>
      </c>
      <c r="E922">
        <v>66</v>
      </c>
      <c r="F922">
        <v>1</v>
      </c>
      <c r="G922">
        <v>0</v>
      </c>
      <c r="H922">
        <v>0</v>
      </c>
      <c r="I922">
        <v>0</v>
      </c>
      <c r="J922">
        <v>0</v>
      </c>
      <c r="K922">
        <v>0</v>
      </c>
      <c r="L922">
        <v>0</v>
      </c>
      <c r="M922">
        <v>0</v>
      </c>
      <c r="N922">
        <v>1</v>
      </c>
      <c r="O922" t="s">
        <v>25</v>
      </c>
      <c r="P922">
        <f>VLOOKUP($A922,[2]marketing!$A$1:$I$2221,2,FALSE)</f>
        <v>0</v>
      </c>
      <c r="Q922">
        <f>VLOOKUP($A922,[2]marketing!$A$1:$I$2221,3,FALSE)</f>
        <v>0</v>
      </c>
      <c r="R922">
        <f>VLOOKUP($A922,[2]marketing!$A$1:$I$2221,4,FALSE)</f>
        <v>0</v>
      </c>
      <c r="S922">
        <f>VLOOKUP($A922,[2]marketing!$A$1:$I$2221,5,FALSE)</f>
        <v>0</v>
      </c>
      <c r="T922">
        <f>VLOOKUP($A922,[2]marketing!$A$1:$I$2221,6,FALSE)</f>
        <v>0</v>
      </c>
      <c r="U922">
        <f>VLOOKUP($A922,[2]marketing!$A$1:$I$2221,7,FALSE)</f>
        <v>0</v>
      </c>
      <c r="V922">
        <f>VLOOKUP($A922,[2]marketing!$A$1:$I$2221,8,FALSE)</f>
        <v>1</v>
      </c>
      <c r="W922" s="9">
        <f>VLOOKUP($A922,[2]marketing!$A$1:$I$2221,9,FALSE)</f>
        <v>43523</v>
      </c>
    </row>
    <row r="923" spans="1:23">
      <c r="A923">
        <v>3209</v>
      </c>
      <c r="B923">
        <v>157313</v>
      </c>
      <c r="C923">
        <v>1</v>
      </c>
      <c r="D923">
        <v>1.5</v>
      </c>
      <c r="E923">
        <v>41</v>
      </c>
      <c r="F923">
        <v>0</v>
      </c>
      <c r="G923">
        <v>1</v>
      </c>
      <c r="H923">
        <v>0</v>
      </c>
      <c r="I923">
        <v>0</v>
      </c>
      <c r="J923">
        <v>0</v>
      </c>
      <c r="K923">
        <v>0</v>
      </c>
      <c r="L923">
        <v>1</v>
      </c>
      <c r="M923">
        <v>0</v>
      </c>
      <c r="N923">
        <v>0</v>
      </c>
      <c r="O923" t="s">
        <v>23</v>
      </c>
      <c r="P923">
        <f>VLOOKUP($A923,[2]marketing!$A$1:$I$2221,2,FALSE)</f>
        <v>0</v>
      </c>
      <c r="Q923">
        <f>VLOOKUP($A923,[2]marketing!$A$1:$I$2221,3,FALSE)</f>
        <v>0</v>
      </c>
      <c r="R923">
        <f>VLOOKUP($A923,[2]marketing!$A$1:$I$2221,4,FALSE)</f>
        <v>0</v>
      </c>
      <c r="S923">
        <f>VLOOKUP($A923,[2]marketing!$A$1:$I$2221,5,FALSE)</f>
        <v>0</v>
      </c>
      <c r="T923">
        <f>VLOOKUP($A923,[2]marketing!$A$1:$I$2221,6,FALSE)</f>
        <v>0</v>
      </c>
      <c r="U923">
        <f>VLOOKUP($A923,[2]marketing!$A$1:$I$2221,7,FALSE)</f>
        <v>0</v>
      </c>
      <c r="V923">
        <f>VLOOKUP($A923,[2]marketing!$A$1:$I$2221,8,FALSE)</f>
        <v>0</v>
      </c>
      <c r="W923" s="9">
        <f>VLOOKUP($A923,[2]marketing!$A$1:$I$2221,9,FALSE)</f>
        <v>43706</v>
      </c>
    </row>
    <row r="924" spans="1:23">
      <c r="A924">
        <v>2140</v>
      </c>
      <c r="B924">
        <v>157304</v>
      </c>
      <c r="C924">
        <v>0</v>
      </c>
      <c r="D924">
        <v>1</v>
      </c>
      <c r="E924">
        <v>69</v>
      </c>
      <c r="F924">
        <v>0</v>
      </c>
      <c r="G924">
        <v>1</v>
      </c>
      <c r="H924">
        <v>0</v>
      </c>
      <c r="I924">
        <v>0</v>
      </c>
      <c r="J924">
        <v>0</v>
      </c>
      <c r="K924">
        <v>0</v>
      </c>
      <c r="L924">
        <v>1</v>
      </c>
      <c r="M924">
        <v>0</v>
      </c>
      <c r="N924">
        <v>0</v>
      </c>
      <c r="O924" t="s">
        <v>28</v>
      </c>
      <c r="P924">
        <f>VLOOKUP($A924,[2]marketing!$A$1:$I$2221,2,FALSE)</f>
        <v>0</v>
      </c>
      <c r="Q924">
        <f>VLOOKUP($A924,[2]marketing!$A$1:$I$2221,3,FALSE)</f>
        <v>0</v>
      </c>
      <c r="R924">
        <f>VLOOKUP($A924,[2]marketing!$A$1:$I$2221,4,FALSE)</f>
        <v>0</v>
      </c>
      <c r="S924">
        <f>VLOOKUP($A924,[2]marketing!$A$1:$I$2221,5,FALSE)</f>
        <v>0</v>
      </c>
      <c r="T924">
        <f>VLOOKUP($A924,[2]marketing!$A$1:$I$2221,6,FALSE)</f>
        <v>0</v>
      </c>
      <c r="U924">
        <f>VLOOKUP($A924,[2]marketing!$A$1:$I$2221,7,FALSE)</f>
        <v>0</v>
      </c>
      <c r="V924">
        <f>VLOOKUP($A924,[2]marketing!$A$1:$I$2221,8,FALSE)</f>
        <v>0</v>
      </c>
      <c r="W924" s="9">
        <f>VLOOKUP($A924,[2]marketing!$A$1:$I$2221,9,FALSE)</f>
        <v>43693</v>
      </c>
    </row>
    <row r="925" spans="1:23">
      <c r="A925">
        <v>1104</v>
      </c>
      <c r="B925">
        <v>157288</v>
      </c>
      <c r="C925">
        <v>0</v>
      </c>
      <c r="D925">
        <v>1</v>
      </c>
      <c r="E925">
        <v>57</v>
      </c>
      <c r="F925">
        <v>0</v>
      </c>
      <c r="G925">
        <v>0</v>
      </c>
      <c r="H925">
        <v>0</v>
      </c>
      <c r="I925">
        <v>1</v>
      </c>
      <c r="J925">
        <v>0</v>
      </c>
      <c r="K925">
        <v>0</v>
      </c>
      <c r="L925">
        <v>0</v>
      </c>
      <c r="M925">
        <v>1</v>
      </c>
      <c r="N925">
        <v>0</v>
      </c>
      <c r="O925" t="s">
        <v>25</v>
      </c>
      <c r="P925">
        <f>VLOOKUP($A925,[2]marketing!$A$1:$I$2221,2,FALSE)</f>
        <v>0</v>
      </c>
      <c r="Q925">
        <f>VLOOKUP($A925,[2]marketing!$A$1:$I$2221,3,FALSE)</f>
        <v>1</v>
      </c>
      <c r="R925">
        <f>VLOOKUP($A925,[2]marketing!$A$1:$I$2221,4,FALSE)</f>
        <v>0</v>
      </c>
      <c r="S925">
        <f>VLOOKUP($A925,[2]marketing!$A$1:$I$2221,5,FALSE)</f>
        <v>0</v>
      </c>
      <c r="T925">
        <f>VLOOKUP($A925,[2]marketing!$A$1:$I$2221,6,FALSE)</f>
        <v>0</v>
      </c>
      <c r="U925">
        <f>VLOOKUP($A925,[2]marketing!$A$1:$I$2221,7,FALSE)</f>
        <v>0</v>
      </c>
      <c r="V925">
        <f>VLOOKUP($A925,[2]marketing!$A$1:$I$2221,8,FALSE)</f>
        <v>0</v>
      </c>
      <c r="W925" s="9">
        <f>VLOOKUP($A925,[2]marketing!$A$1:$I$2221,9,FALSE)</f>
        <v>44164</v>
      </c>
    </row>
    <row r="926" spans="1:23">
      <c r="A926">
        <v>1522</v>
      </c>
      <c r="B926">
        <v>157247</v>
      </c>
      <c r="C926">
        <v>0</v>
      </c>
      <c r="D926">
        <v>1</v>
      </c>
      <c r="E926">
        <v>68</v>
      </c>
      <c r="F926">
        <v>0</v>
      </c>
      <c r="G926">
        <v>0</v>
      </c>
      <c r="H926">
        <v>0</v>
      </c>
      <c r="I926">
        <v>1</v>
      </c>
      <c r="J926">
        <v>0</v>
      </c>
      <c r="K926">
        <v>0</v>
      </c>
      <c r="L926">
        <v>0</v>
      </c>
      <c r="M926">
        <v>0</v>
      </c>
      <c r="N926">
        <v>0</v>
      </c>
      <c r="O926" t="s">
        <v>28</v>
      </c>
      <c r="P926">
        <f>VLOOKUP($A926,[2]marketing!$A$1:$I$2221,2,FALSE)</f>
        <v>0</v>
      </c>
      <c r="Q926">
        <f>VLOOKUP($A926,[2]marketing!$A$1:$I$2221,3,FALSE)</f>
        <v>0</v>
      </c>
      <c r="R926">
        <f>VLOOKUP($A926,[2]marketing!$A$1:$I$2221,4,FALSE)</f>
        <v>0</v>
      </c>
      <c r="S926">
        <f>VLOOKUP($A926,[2]marketing!$A$1:$I$2221,5,FALSE)</f>
        <v>0</v>
      </c>
      <c r="T926">
        <f>VLOOKUP($A926,[2]marketing!$A$1:$I$2221,6,FALSE)</f>
        <v>0</v>
      </c>
      <c r="U926">
        <f>VLOOKUP($A926,[2]marketing!$A$1:$I$2221,7,FALSE)</f>
        <v>0</v>
      </c>
      <c r="V926">
        <f>VLOOKUP($A926,[2]marketing!$A$1:$I$2221,8,FALSE)</f>
        <v>0</v>
      </c>
      <c r="W926" s="9">
        <f>VLOOKUP($A926,[2]marketing!$A$1:$I$2221,9,FALSE)</f>
        <v>43843</v>
      </c>
    </row>
    <row r="927" spans="1:23">
      <c r="A927">
        <v>2075</v>
      </c>
      <c r="B927">
        <v>157236</v>
      </c>
      <c r="C927">
        <v>1</v>
      </c>
      <c r="D927">
        <v>1</v>
      </c>
      <c r="E927">
        <v>55</v>
      </c>
      <c r="F927">
        <v>0</v>
      </c>
      <c r="G927">
        <v>1</v>
      </c>
      <c r="H927">
        <v>0</v>
      </c>
      <c r="I927">
        <v>0</v>
      </c>
      <c r="J927">
        <v>0</v>
      </c>
      <c r="K927">
        <v>0</v>
      </c>
      <c r="L927">
        <v>0</v>
      </c>
      <c r="M927">
        <v>0</v>
      </c>
      <c r="N927">
        <v>1</v>
      </c>
      <c r="O927" t="s">
        <v>23</v>
      </c>
      <c r="P927">
        <f>VLOOKUP($A927,[2]marketing!$A$1:$I$2221,2,FALSE)</f>
        <v>0</v>
      </c>
      <c r="Q927">
        <f>VLOOKUP($A927,[2]marketing!$A$1:$I$2221,3,FALSE)</f>
        <v>0</v>
      </c>
      <c r="R927">
        <f>VLOOKUP($A927,[2]marketing!$A$1:$I$2221,4,FALSE)</f>
        <v>0</v>
      </c>
      <c r="S927">
        <f>VLOOKUP($A927,[2]marketing!$A$1:$I$2221,5,FALSE)</f>
        <v>0</v>
      </c>
      <c r="T927">
        <f>VLOOKUP($A927,[2]marketing!$A$1:$I$2221,6,FALSE)</f>
        <v>0</v>
      </c>
      <c r="U927">
        <f>VLOOKUP($A927,[2]marketing!$A$1:$I$2221,7,FALSE)</f>
        <v>0</v>
      </c>
      <c r="V927">
        <f>VLOOKUP($A927,[2]marketing!$A$1:$I$2221,8,FALSE)</f>
        <v>0</v>
      </c>
      <c r="W927" s="9">
        <f>VLOOKUP($A927,[2]marketing!$A$1:$I$2221,9,FALSE)</f>
        <v>44059</v>
      </c>
    </row>
    <row r="928" spans="1:23">
      <c r="A928">
        <v>2254</v>
      </c>
      <c r="B928">
        <v>157183</v>
      </c>
      <c r="C928">
        <v>1</v>
      </c>
      <c r="D928">
        <v>1</v>
      </c>
      <c r="E928">
        <v>54</v>
      </c>
      <c r="F928">
        <v>0</v>
      </c>
      <c r="G928">
        <v>1</v>
      </c>
      <c r="H928">
        <v>0</v>
      </c>
      <c r="I928">
        <v>0</v>
      </c>
      <c r="J928">
        <v>0</v>
      </c>
      <c r="K928">
        <v>0</v>
      </c>
      <c r="L928">
        <v>0</v>
      </c>
      <c r="M928">
        <v>1</v>
      </c>
      <c r="N928">
        <v>0</v>
      </c>
      <c r="O928" t="s">
        <v>28</v>
      </c>
      <c r="P928">
        <f>VLOOKUP($A928,[2]marketing!$A$1:$I$2221,2,FALSE)</f>
        <v>0</v>
      </c>
      <c r="Q928">
        <f>VLOOKUP($A928,[2]marketing!$A$1:$I$2221,3,FALSE)</f>
        <v>0</v>
      </c>
      <c r="R928">
        <f>VLOOKUP($A928,[2]marketing!$A$1:$I$2221,4,FALSE)</f>
        <v>0</v>
      </c>
      <c r="S928">
        <f>VLOOKUP($A928,[2]marketing!$A$1:$I$2221,5,FALSE)</f>
        <v>0</v>
      </c>
      <c r="T928">
        <f>VLOOKUP($A928,[2]marketing!$A$1:$I$2221,6,FALSE)</f>
        <v>0</v>
      </c>
      <c r="U928">
        <f>VLOOKUP($A928,[2]marketing!$A$1:$I$2221,7,FALSE)</f>
        <v>0</v>
      </c>
      <c r="V928">
        <f>VLOOKUP($A928,[2]marketing!$A$1:$I$2221,8,FALSE)</f>
        <v>0</v>
      </c>
      <c r="W928" s="9">
        <f>VLOOKUP($A928,[2]marketing!$A$1:$I$2221,9,FALSE)</f>
        <v>43701</v>
      </c>
    </row>
    <row r="929" spans="1:23">
      <c r="A929">
        <v>2624</v>
      </c>
      <c r="B929">
        <v>157136</v>
      </c>
      <c r="C929">
        <v>0</v>
      </c>
      <c r="D929">
        <v>0</v>
      </c>
      <c r="E929">
        <v>53</v>
      </c>
      <c r="F929">
        <v>1</v>
      </c>
      <c r="G929">
        <v>0</v>
      </c>
      <c r="H929">
        <v>0</v>
      </c>
      <c r="I929">
        <v>0</v>
      </c>
      <c r="J929">
        <v>0</v>
      </c>
      <c r="K929">
        <v>0</v>
      </c>
      <c r="L929">
        <v>1</v>
      </c>
      <c r="M929">
        <v>0</v>
      </c>
      <c r="N929">
        <v>0</v>
      </c>
      <c r="O929" t="s">
        <v>27</v>
      </c>
      <c r="P929">
        <f>VLOOKUP($A929,[2]marketing!$A$1:$I$2221,2,FALSE)</f>
        <v>0</v>
      </c>
      <c r="Q929">
        <f>VLOOKUP($A929,[2]marketing!$A$1:$I$2221,3,FALSE)</f>
        <v>0</v>
      </c>
      <c r="R929">
        <f>VLOOKUP($A929,[2]marketing!$A$1:$I$2221,4,FALSE)</f>
        <v>0</v>
      </c>
      <c r="S929">
        <f>VLOOKUP($A929,[2]marketing!$A$1:$I$2221,5,FALSE)</f>
        <v>0</v>
      </c>
      <c r="T929">
        <f>VLOOKUP($A929,[2]marketing!$A$1:$I$2221,6,FALSE)</f>
        <v>0</v>
      </c>
      <c r="U929">
        <f>VLOOKUP($A929,[2]marketing!$A$1:$I$2221,7,FALSE)</f>
        <v>0</v>
      </c>
      <c r="V929">
        <f>VLOOKUP($A929,[2]marketing!$A$1:$I$2221,8,FALSE)</f>
        <v>1</v>
      </c>
      <c r="W929" s="9">
        <f>VLOOKUP($A929,[2]marketing!$A$1:$I$2221,9,FALSE)</f>
        <v>43761</v>
      </c>
    </row>
    <row r="930" spans="1:23">
      <c r="A930">
        <v>2482</v>
      </c>
      <c r="B930">
        <v>157136</v>
      </c>
      <c r="C930">
        <v>1</v>
      </c>
      <c r="D930">
        <v>1</v>
      </c>
      <c r="E930">
        <v>48</v>
      </c>
      <c r="F930">
        <v>0</v>
      </c>
      <c r="G930">
        <v>1</v>
      </c>
      <c r="H930">
        <v>0</v>
      </c>
      <c r="I930">
        <v>0</v>
      </c>
      <c r="J930">
        <v>0</v>
      </c>
      <c r="K930">
        <v>0</v>
      </c>
      <c r="L930">
        <v>0</v>
      </c>
      <c r="M930">
        <v>1</v>
      </c>
      <c r="N930">
        <v>0</v>
      </c>
      <c r="O930" t="s">
        <v>28</v>
      </c>
      <c r="P930">
        <f>VLOOKUP($A930,[2]marketing!$A$1:$I$2221,2,FALSE)</f>
        <v>0</v>
      </c>
      <c r="Q930">
        <f>VLOOKUP($A930,[2]marketing!$A$1:$I$2221,3,FALSE)</f>
        <v>0</v>
      </c>
      <c r="R930">
        <f>VLOOKUP($A930,[2]marketing!$A$1:$I$2221,4,FALSE)</f>
        <v>0</v>
      </c>
      <c r="S930">
        <f>VLOOKUP($A930,[2]marketing!$A$1:$I$2221,5,FALSE)</f>
        <v>0</v>
      </c>
      <c r="T930">
        <f>VLOOKUP($A930,[2]marketing!$A$1:$I$2221,6,FALSE)</f>
        <v>0</v>
      </c>
      <c r="U930">
        <f>VLOOKUP($A930,[2]marketing!$A$1:$I$2221,7,FALSE)</f>
        <v>0</v>
      </c>
      <c r="V930">
        <f>VLOOKUP($A930,[2]marketing!$A$1:$I$2221,8,FALSE)</f>
        <v>0</v>
      </c>
      <c r="W930" s="9">
        <f>VLOOKUP($A930,[2]marketing!$A$1:$I$2221,9,FALSE)</f>
        <v>43813</v>
      </c>
    </row>
    <row r="931" spans="1:23">
      <c r="A931">
        <v>2961</v>
      </c>
      <c r="B931">
        <v>157113</v>
      </c>
      <c r="C931">
        <v>1</v>
      </c>
      <c r="D931">
        <v>1</v>
      </c>
      <c r="E931">
        <v>42</v>
      </c>
      <c r="F931">
        <v>0</v>
      </c>
      <c r="G931">
        <v>1</v>
      </c>
      <c r="H931">
        <v>0</v>
      </c>
      <c r="I931">
        <v>0</v>
      </c>
      <c r="J931">
        <v>0</v>
      </c>
      <c r="K931">
        <v>0</v>
      </c>
      <c r="L931">
        <v>1</v>
      </c>
      <c r="M931">
        <v>0</v>
      </c>
      <c r="N931">
        <v>0</v>
      </c>
      <c r="O931" t="s">
        <v>24</v>
      </c>
      <c r="P931">
        <f>VLOOKUP($A931,[2]marketing!$A$1:$I$2221,2,FALSE)</f>
        <v>0</v>
      </c>
      <c r="Q931">
        <f>VLOOKUP($A931,[2]marketing!$A$1:$I$2221,3,FALSE)</f>
        <v>0</v>
      </c>
      <c r="R931">
        <f>VLOOKUP($A931,[2]marketing!$A$1:$I$2221,4,FALSE)</f>
        <v>0</v>
      </c>
      <c r="S931">
        <f>VLOOKUP($A931,[2]marketing!$A$1:$I$2221,5,FALSE)</f>
        <v>0</v>
      </c>
      <c r="T931">
        <f>VLOOKUP($A931,[2]marketing!$A$1:$I$2221,6,FALSE)</f>
        <v>0</v>
      </c>
      <c r="U931">
        <f>VLOOKUP($A931,[2]marketing!$A$1:$I$2221,7,FALSE)</f>
        <v>0</v>
      </c>
      <c r="V931">
        <f>VLOOKUP($A931,[2]marketing!$A$1:$I$2221,8,FALSE)</f>
        <v>0</v>
      </c>
      <c r="W931" s="9">
        <f>VLOOKUP($A931,[2]marketing!$A$1:$I$2221,9,FALSE)</f>
        <v>43660</v>
      </c>
    </row>
    <row r="932" spans="1:23">
      <c r="A932">
        <v>2890</v>
      </c>
      <c r="B932">
        <v>157107</v>
      </c>
      <c r="C932">
        <v>0</v>
      </c>
      <c r="D932">
        <v>1</v>
      </c>
      <c r="E932">
        <v>52</v>
      </c>
      <c r="F932">
        <v>0</v>
      </c>
      <c r="G932">
        <v>0</v>
      </c>
      <c r="H932">
        <v>1</v>
      </c>
      <c r="I932">
        <v>0</v>
      </c>
      <c r="J932">
        <v>0</v>
      </c>
      <c r="K932">
        <v>0</v>
      </c>
      <c r="L932">
        <v>1</v>
      </c>
      <c r="M932">
        <v>0</v>
      </c>
      <c r="N932">
        <v>0</v>
      </c>
      <c r="O932" t="s">
        <v>28</v>
      </c>
      <c r="P932">
        <f>VLOOKUP($A932,[2]marketing!$A$1:$I$2221,2,FALSE)</f>
        <v>0</v>
      </c>
      <c r="Q932">
        <f>VLOOKUP($A932,[2]marketing!$A$1:$I$2221,3,FALSE)</f>
        <v>1</v>
      </c>
      <c r="R932">
        <f>VLOOKUP($A932,[2]marketing!$A$1:$I$2221,4,FALSE)</f>
        <v>0</v>
      </c>
      <c r="S932">
        <f>VLOOKUP($A932,[2]marketing!$A$1:$I$2221,5,FALSE)</f>
        <v>0</v>
      </c>
      <c r="T932">
        <f>VLOOKUP($A932,[2]marketing!$A$1:$I$2221,6,FALSE)</f>
        <v>1</v>
      </c>
      <c r="U932">
        <f>VLOOKUP($A932,[2]marketing!$A$1:$I$2221,7,FALSE)</f>
        <v>0</v>
      </c>
      <c r="V932">
        <f>VLOOKUP($A932,[2]marketing!$A$1:$I$2221,8,FALSE)</f>
        <v>1</v>
      </c>
      <c r="W932" s="9">
        <f>VLOOKUP($A932,[2]marketing!$A$1:$I$2221,9,FALSE)</f>
        <v>43494</v>
      </c>
    </row>
    <row r="933" spans="1:23">
      <c r="A933">
        <v>1884</v>
      </c>
      <c r="B933">
        <v>157100</v>
      </c>
      <c r="C933">
        <v>0</v>
      </c>
      <c r="D933">
        <v>0</v>
      </c>
      <c r="E933">
        <v>47</v>
      </c>
      <c r="F933">
        <v>0</v>
      </c>
      <c r="G933">
        <v>0</v>
      </c>
      <c r="H933">
        <v>0</v>
      </c>
      <c r="I933">
        <v>1</v>
      </c>
      <c r="J933">
        <v>0</v>
      </c>
      <c r="K933">
        <v>0</v>
      </c>
      <c r="L933">
        <v>1</v>
      </c>
      <c r="M933">
        <v>0</v>
      </c>
      <c r="N933">
        <v>0</v>
      </c>
      <c r="O933" t="s">
        <v>25</v>
      </c>
      <c r="P933">
        <f>VLOOKUP($A933,[2]marketing!$A$1:$I$2221,2,FALSE)</f>
        <v>0</v>
      </c>
      <c r="Q933">
        <f>VLOOKUP($A933,[2]marketing!$A$1:$I$2221,3,FALSE)</f>
        <v>0</v>
      </c>
      <c r="R933">
        <f>VLOOKUP($A933,[2]marketing!$A$1:$I$2221,4,FALSE)</f>
        <v>0</v>
      </c>
      <c r="S933">
        <f>VLOOKUP($A933,[2]marketing!$A$1:$I$2221,5,FALSE)</f>
        <v>0</v>
      </c>
      <c r="T933">
        <f>VLOOKUP($A933,[2]marketing!$A$1:$I$2221,6,FALSE)</f>
        <v>0</v>
      </c>
      <c r="U933">
        <f>VLOOKUP($A933,[2]marketing!$A$1:$I$2221,7,FALSE)</f>
        <v>0</v>
      </c>
      <c r="V933">
        <f>VLOOKUP($A933,[2]marketing!$A$1:$I$2221,8,FALSE)</f>
        <v>0</v>
      </c>
      <c r="W933" s="9">
        <f>VLOOKUP($A933,[2]marketing!$A$1:$I$2221,9,FALSE)</f>
        <v>43961</v>
      </c>
    </row>
    <row r="934" spans="1:23">
      <c r="A934">
        <v>2593</v>
      </c>
      <c r="B934">
        <v>157100</v>
      </c>
      <c r="C934">
        <v>1</v>
      </c>
      <c r="D934">
        <v>0</v>
      </c>
      <c r="E934">
        <v>33</v>
      </c>
      <c r="F934">
        <v>0</v>
      </c>
      <c r="G934">
        <v>0</v>
      </c>
      <c r="H934">
        <v>1</v>
      </c>
      <c r="I934">
        <v>0</v>
      </c>
      <c r="J934">
        <v>0</v>
      </c>
      <c r="K934">
        <v>0</v>
      </c>
      <c r="L934">
        <v>1</v>
      </c>
      <c r="M934">
        <v>0</v>
      </c>
      <c r="N934">
        <v>0</v>
      </c>
      <c r="O934" t="s">
        <v>26</v>
      </c>
      <c r="P934">
        <f>VLOOKUP($A934,[2]marketing!$A$1:$I$2221,2,FALSE)</f>
        <v>0</v>
      </c>
      <c r="Q934">
        <f>VLOOKUP($A934,[2]marketing!$A$1:$I$2221,3,FALSE)</f>
        <v>0</v>
      </c>
      <c r="R934">
        <f>VLOOKUP($A934,[2]marketing!$A$1:$I$2221,4,FALSE)</f>
        <v>0</v>
      </c>
      <c r="S934">
        <f>VLOOKUP($A934,[2]marketing!$A$1:$I$2221,5,FALSE)</f>
        <v>0</v>
      </c>
      <c r="T934">
        <f>VLOOKUP($A934,[2]marketing!$A$1:$I$2221,6,FALSE)</f>
        <v>0</v>
      </c>
      <c r="U934">
        <f>VLOOKUP($A934,[2]marketing!$A$1:$I$2221,7,FALSE)</f>
        <v>0</v>
      </c>
      <c r="V934">
        <f>VLOOKUP($A934,[2]marketing!$A$1:$I$2221,8,FALSE)</f>
        <v>0</v>
      </c>
      <c r="W934" s="9">
        <f>VLOOKUP($A934,[2]marketing!$A$1:$I$2221,9,FALSE)</f>
        <v>44126</v>
      </c>
    </row>
    <row r="935" spans="1:23">
      <c r="A935">
        <v>1803</v>
      </c>
      <c r="B935">
        <v>157091</v>
      </c>
      <c r="C935">
        <v>0</v>
      </c>
      <c r="D935">
        <v>0</v>
      </c>
      <c r="E935">
        <v>59</v>
      </c>
      <c r="F935">
        <v>0</v>
      </c>
      <c r="G935">
        <v>0</v>
      </c>
      <c r="H935">
        <v>1</v>
      </c>
      <c r="I935">
        <v>0</v>
      </c>
      <c r="J935">
        <v>0</v>
      </c>
      <c r="K935">
        <v>0</v>
      </c>
      <c r="L935">
        <v>1</v>
      </c>
      <c r="M935">
        <v>0</v>
      </c>
      <c r="N935">
        <v>0</v>
      </c>
      <c r="O935" t="s">
        <v>24</v>
      </c>
      <c r="P935">
        <f>VLOOKUP($A935,[2]marketing!$A$1:$I$2221,2,FALSE)</f>
        <v>0</v>
      </c>
      <c r="Q935">
        <f>VLOOKUP($A935,[2]marketing!$A$1:$I$2221,3,FALSE)</f>
        <v>0</v>
      </c>
      <c r="R935">
        <f>VLOOKUP($A935,[2]marketing!$A$1:$I$2221,4,FALSE)</f>
        <v>0</v>
      </c>
      <c r="S935">
        <f>VLOOKUP($A935,[2]marketing!$A$1:$I$2221,5,FALSE)</f>
        <v>0</v>
      </c>
      <c r="T935">
        <f>VLOOKUP($A935,[2]marketing!$A$1:$I$2221,6,FALSE)</f>
        <v>1</v>
      </c>
      <c r="U935">
        <f>VLOOKUP($A935,[2]marketing!$A$1:$I$2221,7,FALSE)</f>
        <v>0</v>
      </c>
      <c r="V935">
        <f>VLOOKUP($A935,[2]marketing!$A$1:$I$2221,8,FALSE)</f>
        <v>1</v>
      </c>
      <c r="W935" s="9">
        <f>VLOOKUP($A935,[2]marketing!$A$1:$I$2221,9,FALSE)</f>
        <v>44154</v>
      </c>
    </row>
    <row r="936" spans="1:23">
      <c r="A936">
        <v>2267</v>
      </c>
      <c r="B936">
        <v>157091</v>
      </c>
      <c r="C936">
        <v>0</v>
      </c>
      <c r="D936">
        <v>1</v>
      </c>
      <c r="E936">
        <v>48</v>
      </c>
      <c r="F936">
        <v>0</v>
      </c>
      <c r="G936">
        <v>1</v>
      </c>
      <c r="H936">
        <v>0</v>
      </c>
      <c r="I936">
        <v>0</v>
      </c>
      <c r="J936">
        <v>0</v>
      </c>
      <c r="K936">
        <v>0</v>
      </c>
      <c r="L936">
        <v>0</v>
      </c>
      <c r="M936">
        <v>0</v>
      </c>
      <c r="N936">
        <v>1</v>
      </c>
      <c r="O936" t="s">
        <v>23</v>
      </c>
      <c r="P936">
        <f>VLOOKUP($A936,[2]marketing!$A$1:$I$2221,2,FALSE)</f>
        <v>0</v>
      </c>
      <c r="Q936">
        <f>VLOOKUP($A936,[2]marketing!$A$1:$I$2221,3,FALSE)</f>
        <v>1</v>
      </c>
      <c r="R936">
        <f>VLOOKUP($A936,[2]marketing!$A$1:$I$2221,4,FALSE)</f>
        <v>0</v>
      </c>
      <c r="S936">
        <f>VLOOKUP($A936,[2]marketing!$A$1:$I$2221,5,FALSE)</f>
        <v>0</v>
      </c>
      <c r="T936">
        <f>VLOOKUP($A936,[2]marketing!$A$1:$I$2221,6,FALSE)</f>
        <v>0</v>
      </c>
      <c r="U936">
        <f>VLOOKUP($A936,[2]marketing!$A$1:$I$2221,7,FALSE)</f>
        <v>0</v>
      </c>
      <c r="V936">
        <f>VLOOKUP($A936,[2]marketing!$A$1:$I$2221,8,FALSE)</f>
        <v>1</v>
      </c>
      <c r="W936" s="9">
        <f>VLOOKUP($A936,[2]marketing!$A$1:$I$2221,9,FALSE)</f>
        <v>43585</v>
      </c>
    </row>
    <row r="937" spans="1:23">
      <c r="A937">
        <v>2455</v>
      </c>
      <c r="B937">
        <v>157072</v>
      </c>
      <c r="C937">
        <v>0</v>
      </c>
      <c r="D937">
        <v>1</v>
      </c>
      <c r="E937">
        <v>59</v>
      </c>
      <c r="F937">
        <v>0</v>
      </c>
      <c r="G937">
        <v>1</v>
      </c>
      <c r="H937">
        <v>0</v>
      </c>
      <c r="I937">
        <v>0</v>
      </c>
      <c r="J937">
        <v>0</v>
      </c>
      <c r="K937">
        <v>0</v>
      </c>
      <c r="L937">
        <v>0</v>
      </c>
      <c r="M937">
        <v>0</v>
      </c>
      <c r="N937">
        <v>1</v>
      </c>
      <c r="O937" t="s">
        <v>26</v>
      </c>
      <c r="P937">
        <f>VLOOKUP($A937,[2]marketing!$A$1:$I$2221,2,FALSE)</f>
        <v>1</v>
      </c>
      <c r="Q937">
        <f>VLOOKUP($A937,[2]marketing!$A$1:$I$2221,3,FALSE)</f>
        <v>0</v>
      </c>
      <c r="R937">
        <f>VLOOKUP($A937,[2]marketing!$A$1:$I$2221,4,FALSE)</f>
        <v>0</v>
      </c>
      <c r="S937">
        <f>VLOOKUP($A937,[2]marketing!$A$1:$I$2221,5,FALSE)</f>
        <v>0</v>
      </c>
      <c r="T937">
        <f>VLOOKUP($A937,[2]marketing!$A$1:$I$2221,6,FALSE)</f>
        <v>0</v>
      </c>
      <c r="U937">
        <f>VLOOKUP($A937,[2]marketing!$A$1:$I$2221,7,FALSE)</f>
        <v>0</v>
      </c>
      <c r="V937">
        <f>VLOOKUP($A937,[2]marketing!$A$1:$I$2221,8,FALSE)</f>
        <v>0</v>
      </c>
      <c r="W937" s="9">
        <f>VLOOKUP($A937,[2]marketing!$A$1:$I$2221,9,FALSE)</f>
        <v>44012</v>
      </c>
    </row>
    <row r="938" spans="1:23">
      <c r="A938">
        <v>2384</v>
      </c>
      <c r="B938">
        <v>157045</v>
      </c>
      <c r="C938">
        <v>0</v>
      </c>
      <c r="D938">
        <v>1</v>
      </c>
      <c r="E938">
        <v>70</v>
      </c>
      <c r="F938">
        <v>0</v>
      </c>
      <c r="G938">
        <v>1</v>
      </c>
      <c r="H938">
        <v>0</v>
      </c>
      <c r="I938">
        <v>0</v>
      </c>
      <c r="J938">
        <v>0</v>
      </c>
      <c r="K938">
        <v>0</v>
      </c>
      <c r="L938">
        <v>1</v>
      </c>
      <c r="M938">
        <v>0</v>
      </c>
      <c r="N938">
        <v>0</v>
      </c>
      <c r="O938" t="s">
        <v>27</v>
      </c>
      <c r="P938">
        <f>VLOOKUP($A938,[2]marketing!$A$1:$I$2221,2,FALSE)</f>
        <v>0</v>
      </c>
      <c r="Q938">
        <f>VLOOKUP($A938,[2]marketing!$A$1:$I$2221,3,FALSE)</f>
        <v>0</v>
      </c>
      <c r="R938">
        <f>VLOOKUP($A938,[2]marketing!$A$1:$I$2221,4,FALSE)</f>
        <v>0</v>
      </c>
      <c r="S938">
        <f>VLOOKUP($A938,[2]marketing!$A$1:$I$2221,5,FALSE)</f>
        <v>0</v>
      </c>
      <c r="T938">
        <f>VLOOKUP($A938,[2]marketing!$A$1:$I$2221,6,FALSE)</f>
        <v>0</v>
      </c>
      <c r="U938">
        <f>VLOOKUP($A938,[2]marketing!$A$1:$I$2221,7,FALSE)</f>
        <v>0</v>
      </c>
      <c r="V938">
        <f>VLOOKUP($A938,[2]marketing!$A$1:$I$2221,8,FALSE)</f>
        <v>0</v>
      </c>
      <c r="W938" s="9">
        <f>VLOOKUP($A938,[2]marketing!$A$1:$I$2221,9,FALSE)</f>
        <v>43509</v>
      </c>
    </row>
    <row r="939" spans="1:23">
      <c r="A939">
        <v>2506</v>
      </c>
      <c r="B939">
        <v>157036</v>
      </c>
      <c r="C939">
        <v>0</v>
      </c>
      <c r="D939">
        <v>1</v>
      </c>
      <c r="E939">
        <v>45</v>
      </c>
      <c r="F939">
        <v>0</v>
      </c>
      <c r="G939">
        <v>1</v>
      </c>
      <c r="H939">
        <v>0</v>
      </c>
      <c r="I939">
        <v>0</v>
      </c>
      <c r="J939">
        <v>0</v>
      </c>
      <c r="K939">
        <v>0</v>
      </c>
      <c r="L939">
        <v>0</v>
      </c>
      <c r="M939">
        <v>0</v>
      </c>
      <c r="N939">
        <v>0</v>
      </c>
      <c r="O939" t="s">
        <v>28</v>
      </c>
      <c r="P939">
        <f>VLOOKUP($A939,[2]marketing!$A$1:$I$2221,2,FALSE)</f>
        <v>1</v>
      </c>
      <c r="Q939">
        <f>VLOOKUP($A939,[2]marketing!$A$1:$I$2221,3,FALSE)</f>
        <v>0</v>
      </c>
      <c r="R939">
        <f>VLOOKUP($A939,[2]marketing!$A$1:$I$2221,4,FALSE)</f>
        <v>0</v>
      </c>
      <c r="S939">
        <f>VLOOKUP($A939,[2]marketing!$A$1:$I$2221,5,FALSE)</f>
        <v>0</v>
      </c>
      <c r="T939">
        <f>VLOOKUP($A939,[2]marketing!$A$1:$I$2221,6,FALSE)</f>
        <v>0</v>
      </c>
      <c r="U939">
        <f>VLOOKUP($A939,[2]marketing!$A$1:$I$2221,7,FALSE)</f>
        <v>0</v>
      </c>
      <c r="V939">
        <f>VLOOKUP($A939,[2]marketing!$A$1:$I$2221,8,FALSE)</f>
        <v>0</v>
      </c>
      <c r="W939" s="9">
        <f>VLOOKUP($A939,[2]marketing!$A$1:$I$2221,9,FALSE)</f>
        <v>43603</v>
      </c>
    </row>
    <row r="940" spans="1:23">
      <c r="A940">
        <v>3203</v>
      </c>
      <c r="B940">
        <v>156981</v>
      </c>
      <c r="C940">
        <v>0</v>
      </c>
      <c r="D940">
        <v>0</v>
      </c>
      <c r="E940">
        <v>39</v>
      </c>
      <c r="F940">
        <v>1</v>
      </c>
      <c r="G940">
        <v>0</v>
      </c>
      <c r="H940">
        <v>0</v>
      </c>
      <c r="I940">
        <v>0</v>
      </c>
      <c r="J940">
        <v>0</v>
      </c>
      <c r="K940">
        <v>0</v>
      </c>
      <c r="L940">
        <v>1</v>
      </c>
      <c r="M940">
        <v>0</v>
      </c>
      <c r="N940">
        <v>0</v>
      </c>
      <c r="O940" t="s">
        <v>23</v>
      </c>
      <c r="P940">
        <f>VLOOKUP($A940,[2]marketing!$A$1:$I$2221,2,FALSE)</f>
        <v>0</v>
      </c>
      <c r="Q940">
        <f>VLOOKUP($A940,[2]marketing!$A$1:$I$2221,3,FALSE)</f>
        <v>1</v>
      </c>
      <c r="R940">
        <f>VLOOKUP($A940,[2]marketing!$A$1:$I$2221,4,FALSE)</f>
        <v>0</v>
      </c>
      <c r="S940">
        <f>VLOOKUP($A940,[2]marketing!$A$1:$I$2221,5,FALSE)</f>
        <v>0</v>
      </c>
      <c r="T940">
        <f>VLOOKUP($A940,[2]marketing!$A$1:$I$2221,6,FALSE)</f>
        <v>0</v>
      </c>
      <c r="U940">
        <f>VLOOKUP($A940,[2]marketing!$A$1:$I$2221,7,FALSE)</f>
        <v>0</v>
      </c>
      <c r="V940">
        <f>VLOOKUP($A940,[2]marketing!$A$1:$I$2221,8,FALSE)</f>
        <v>0</v>
      </c>
      <c r="W940" s="9">
        <f>VLOOKUP($A940,[2]marketing!$A$1:$I$2221,9,FALSE)</f>
        <v>44013</v>
      </c>
    </row>
    <row r="941" spans="1:23">
      <c r="A941">
        <v>1709</v>
      </c>
      <c r="B941">
        <v>156962</v>
      </c>
      <c r="C941">
        <v>2</v>
      </c>
      <c r="D941">
        <v>1</v>
      </c>
      <c r="E941">
        <v>55</v>
      </c>
      <c r="F941">
        <v>0</v>
      </c>
      <c r="G941">
        <v>1</v>
      </c>
      <c r="H941">
        <v>0</v>
      </c>
      <c r="I941">
        <v>0</v>
      </c>
      <c r="J941">
        <v>0</v>
      </c>
      <c r="K941">
        <v>0</v>
      </c>
      <c r="L941">
        <v>0</v>
      </c>
      <c r="M941">
        <v>1</v>
      </c>
      <c r="N941">
        <v>0</v>
      </c>
      <c r="O941" t="s">
        <v>23</v>
      </c>
      <c r="P941">
        <f>VLOOKUP($A941,[2]marketing!$A$1:$I$2221,2,FALSE)</f>
        <v>0</v>
      </c>
      <c r="Q941">
        <f>VLOOKUP($A941,[2]marketing!$A$1:$I$2221,3,FALSE)</f>
        <v>0</v>
      </c>
      <c r="R941">
        <f>VLOOKUP($A941,[2]marketing!$A$1:$I$2221,4,FALSE)</f>
        <v>0</v>
      </c>
      <c r="S941">
        <f>VLOOKUP($A941,[2]marketing!$A$1:$I$2221,5,FALSE)</f>
        <v>0</v>
      </c>
      <c r="T941">
        <f>VLOOKUP($A941,[2]marketing!$A$1:$I$2221,6,FALSE)</f>
        <v>0</v>
      </c>
      <c r="U941">
        <f>VLOOKUP($A941,[2]marketing!$A$1:$I$2221,7,FALSE)</f>
        <v>0</v>
      </c>
      <c r="V941">
        <f>VLOOKUP($A941,[2]marketing!$A$1:$I$2221,8,FALSE)</f>
        <v>0</v>
      </c>
      <c r="W941" s="9">
        <f>VLOOKUP($A941,[2]marketing!$A$1:$I$2221,9,FALSE)</f>
        <v>43907</v>
      </c>
    </row>
    <row r="942" spans="1:23">
      <c r="A942">
        <v>1958</v>
      </c>
      <c r="B942">
        <v>156962</v>
      </c>
      <c r="C942">
        <v>2</v>
      </c>
      <c r="D942">
        <v>1</v>
      </c>
      <c r="E942">
        <v>55</v>
      </c>
      <c r="F942">
        <v>0</v>
      </c>
      <c r="G942">
        <v>1</v>
      </c>
      <c r="H942">
        <v>0</v>
      </c>
      <c r="I942">
        <v>0</v>
      </c>
      <c r="J942">
        <v>0</v>
      </c>
      <c r="K942">
        <v>0</v>
      </c>
      <c r="L942">
        <v>0</v>
      </c>
      <c r="M942">
        <v>1</v>
      </c>
      <c r="N942">
        <v>0</v>
      </c>
      <c r="O942" t="s">
        <v>27</v>
      </c>
      <c r="P942">
        <f>VLOOKUP($A942,[2]marketing!$A$1:$I$2221,2,FALSE)</f>
        <v>0</v>
      </c>
      <c r="Q942">
        <f>VLOOKUP($A942,[2]marketing!$A$1:$I$2221,3,FALSE)</f>
        <v>0</v>
      </c>
      <c r="R942">
        <f>VLOOKUP($A942,[2]marketing!$A$1:$I$2221,4,FALSE)</f>
        <v>0</v>
      </c>
      <c r="S942">
        <f>VLOOKUP($A942,[2]marketing!$A$1:$I$2221,5,FALSE)</f>
        <v>0</v>
      </c>
      <c r="T942">
        <f>VLOOKUP($A942,[2]marketing!$A$1:$I$2221,6,FALSE)</f>
        <v>0</v>
      </c>
      <c r="U942">
        <f>VLOOKUP($A942,[2]marketing!$A$1:$I$2221,7,FALSE)</f>
        <v>0</v>
      </c>
      <c r="V942">
        <f>VLOOKUP($A942,[2]marketing!$A$1:$I$2221,8,FALSE)</f>
        <v>0</v>
      </c>
      <c r="W942" s="9">
        <f>VLOOKUP($A942,[2]marketing!$A$1:$I$2221,9,FALSE)</f>
        <v>43907</v>
      </c>
    </row>
    <row r="943" spans="1:23">
      <c r="A943">
        <v>2926</v>
      </c>
      <c r="B943">
        <v>156939</v>
      </c>
      <c r="C943">
        <v>0</v>
      </c>
      <c r="D943">
        <v>1</v>
      </c>
      <c r="E943">
        <v>44</v>
      </c>
      <c r="F943">
        <v>0</v>
      </c>
      <c r="G943">
        <v>1</v>
      </c>
      <c r="H943">
        <v>0</v>
      </c>
      <c r="I943">
        <v>0</v>
      </c>
      <c r="J943">
        <v>0</v>
      </c>
      <c r="K943">
        <v>0</v>
      </c>
      <c r="L943">
        <v>1</v>
      </c>
      <c r="M943">
        <v>0</v>
      </c>
      <c r="N943">
        <v>0</v>
      </c>
      <c r="O943" t="s">
        <v>28</v>
      </c>
      <c r="P943">
        <f>VLOOKUP($A943,[2]marketing!$A$1:$I$2221,2,FALSE)</f>
        <v>0</v>
      </c>
      <c r="Q943">
        <f>VLOOKUP($A943,[2]marketing!$A$1:$I$2221,3,FALSE)</f>
        <v>0</v>
      </c>
      <c r="R943">
        <f>VLOOKUP($A943,[2]marketing!$A$1:$I$2221,4,FALSE)</f>
        <v>0</v>
      </c>
      <c r="S943">
        <f>VLOOKUP($A943,[2]marketing!$A$1:$I$2221,5,FALSE)</f>
        <v>0</v>
      </c>
      <c r="T943">
        <f>VLOOKUP($A943,[2]marketing!$A$1:$I$2221,6,FALSE)</f>
        <v>0</v>
      </c>
      <c r="U943">
        <f>VLOOKUP($A943,[2]marketing!$A$1:$I$2221,7,FALSE)</f>
        <v>0</v>
      </c>
      <c r="V943">
        <f>VLOOKUP($A943,[2]marketing!$A$1:$I$2221,8,FALSE)</f>
        <v>0</v>
      </c>
      <c r="W943" s="9">
        <f>VLOOKUP($A943,[2]marketing!$A$1:$I$2221,9,FALSE)</f>
        <v>43884</v>
      </c>
    </row>
    <row r="944" spans="1:23">
      <c r="A944">
        <v>1456</v>
      </c>
      <c r="B944">
        <v>156937</v>
      </c>
      <c r="C944">
        <v>1</v>
      </c>
      <c r="D944">
        <v>0</v>
      </c>
      <c r="E944">
        <v>39</v>
      </c>
      <c r="F944">
        <v>0</v>
      </c>
      <c r="G944">
        <v>0</v>
      </c>
      <c r="H944">
        <v>0</v>
      </c>
      <c r="I944">
        <v>1</v>
      </c>
      <c r="J944">
        <v>0</v>
      </c>
      <c r="K944">
        <v>0</v>
      </c>
      <c r="L944">
        <v>0</v>
      </c>
      <c r="M944">
        <v>0</v>
      </c>
      <c r="N944">
        <v>1</v>
      </c>
      <c r="O944" t="s">
        <v>28</v>
      </c>
      <c r="P944">
        <f>VLOOKUP($A944,[2]marketing!$A$1:$I$2221,2,FALSE)</f>
        <v>0</v>
      </c>
      <c r="Q944">
        <f>VLOOKUP($A944,[2]marketing!$A$1:$I$2221,3,FALSE)</f>
        <v>1</v>
      </c>
      <c r="R944">
        <f>VLOOKUP($A944,[2]marketing!$A$1:$I$2221,4,FALSE)</f>
        <v>0</v>
      </c>
      <c r="S944">
        <f>VLOOKUP($A944,[2]marketing!$A$1:$I$2221,5,FALSE)</f>
        <v>0</v>
      </c>
      <c r="T944">
        <f>VLOOKUP($A944,[2]marketing!$A$1:$I$2221,6,FALSE)</f>
        <v>0</v>
      </c>
      <c r="U944">
        <f>VLOOKUP($A944,[2]marketing!$A$1:$I$2221,7,FALSE)</f>
        <v>0</v>
      </c>
      <c r="V944">
        <f>VLOOKUP($A944,[2]marketing!$A$1:$I$2221,8,FALSE)</f>
        <v>1</v>
      </c>
      <c r="W944" s="9">
        <f>VLOOKUP($A944,[2]marketing!$A$1:$I$2221,9,FALSE)</f>
        <v>43474</v>
      </c>
    </row>
    <row r="945" spans="1:23">
      <c r="A945">
        <v>1787</v>
      </c>
      <c r="B945">
        <v>156850</v>
      </c>
      <c r="C945">
        <v>0</v>
      </c>
      <c r="D945">
        <v>1</v>
      </c>
      <c r="E945">
        <v>49</v>
      </c>
      <c r="F945">
        <v>0</v>
      </c>
      <c r="G945">
        <v>1</v>
      </c>
      <c r="H945">
        <v>0</v>
      </c>
      <c r="I945">
        <v>0</v>
      </c>
      <c r="J945">
        <v>0</v>
      </c>
      <c r="K945">
        <v>0</v>
      </c>
      <c r="L945">
        <v>0</v>
      </c>
      <c r="M945">
        <v>1</v>
      </c>
      <c r="N945">
        <v>0</v>
      </c>
      <c r="O945" t="s">
        <v>23</v>
      </c>
      <c r="P945">
        <f>VLOOKUP($A945,[2]marketing!$A$1:$I$2221,2,FALSE)</f>
        <v>0</v>
      </c>
      <c r="Q945">
        <f>VLOOKUP($A945,[2]marketing!$A$1:$I$2221,3,FALSE)</f>
        <v>0</v>
      </c>
      <c r="R945">
        <f>VLOOKUP($A945,[2]marketing!$A$1:$I$2221,4,FALSE)</f>
        <v>0</v>
      </c>
      <c r="S945">
        <f>VLOOKUP($A945,[2]marketing!$A$1:$I$2221,5,FALSE)</f>
        <v>0</v>
      </c>
      <c r="T945">
        <f>VLOOKUP($A945,[2]marketing!$A$1:$I$2221,6,FALSE)</f>
        <v>0</v>
      </c>
      <c r="U945">
        <f>VLOOKUP($A945,[2]marketing!$A$1:$I$2221,7,FALSE)</f>
        <v>0</v>
      </c>
      <c r="V945">
        <f>VLOOKUP($A945,[2]marketing!$A$1:$I$2221,8,FALSE)</f>
        <v>0</v>
      </c>
      <c r="W945" s="9">
        <f>VLOOKUP($A945,[2]marketing!$A$1:$I$2221,9,FALSE)</f>
        <v>44070</v>
      </c>
    </row>
    <row r="946" spans="1:23">
      <c r="A946">
        <v>1435</v>
      </c>
      <c r="B946">
        <v>156796</v>
      </c>
      <c r="C946">
        <v>0</v>
      </c>
      <c r="D946">
        <v>1</v>
      </c>
      <c r="E946">
        <v>51</v>
      </c>
      <c r="F946">
        <v>0</v>
      </c>
      <c r="G946">
        <v>1</v>
      </c>
      <c r="H946">
        <v>0</v>
      </c>
      <c r="I946">
        <v>0</v>
      </c>
      <c r="J946">
        <v>0</v>
      </c>
      <c r="K946">
        <v>0</v>
      </c>
      <c r="L946">
        <v>1</v>
      </c>
      <c r="M946">
        <v>0</v>
      </c>
      <c r="N946">
        <v>0</v>
      </c>
      <c r="O946" t="s">
        <v>26</v>
      </c>
      <c r="P946">
        <f>VLOOKUP($A946,[2]marketing!$A$1:$I$2221,2,FALSE)</f>
        <v>0</v>
      </c>
      <c r="Q946">
        <f>VLOOKUP($A946,[2]marketing!$A$1:$I$2221,3,FALSE)</f>
        <v>0</v>
      </c>
      <c r="R946">
        <f>VLOOKUP($A946,[2]marketing!$A$1:$I$2221,4,FALSE)</f>
        <v>0</v>
      </c>
      <c r="S946">
        <f>VLOOKUP($A946,[2]marketing!$A$1:$I$2221,5,FALSE)</f>
        <v>0</v>
      </c>
      <c r="T946">
        <f>VLOOKUP($A946,[2]marketing!$A$1:$I$2221,6,FALSE)</f>
        <v>0</v>
      </c>
      <c r="U946">
        <f>VLOOKUP($A946,[2]marketing!$A$1:$I$2221,7,FALSE)</f>
        <v>0</v>
      </c>
      <c r="V946">
        <f>VLOOKUP($A946,[2]marketing!$A$1:$I$2221,8,FALSE)</f>
        <v>0</v>
      </c>
      <c r="W946" s="9">
        <f>VLOOKUP($A946,[2]marketing!$A$1:$I$2221,9,FALSE)</f>
        <v>43670</v>
      </c>
    </row>
    <row r="947" spans="1:23">
      <c r="A947">
        <v>3054</v>
      </c>
      <c r="B947">
        <v>156796</v>
      </c>
      <c r="C947">
        <v>0</v>
      </c>
      <c r="D947">
        <v>1</v>
      </c>
      <c r="E947">
        <v>51</v>
      </c>
      <c r="F947">
        <v>0</v>
      </c>
      <c r="G947">
        <v>1</v>
      </c>
      <c r="H947">
        <v>0</v>
      </c>
      <c r="I947">
        <v>0</v>
      </c>
      <c r="J947">
        <v>0</v>
      </c>
      <c r="K947">
        <v>0</v>
      </c>
      <c r="L947">
        <v>1</v>
      </c>
      <c r="M947">
        <v>0</v>
      </c>
      <c r="N947">
        <v>0</v>
      </c>
      <c r="O947" t="s">
        <v>25</v>
      </c>
      <c r="P947">
        <f>VLOOKUP($A947,[2]marketing!$A$1:$I$2221,2,FALSE)</f>
        <v>0</v>
      </c>
      <c r="Q947">
        <f>VLOOKUP($A947,[2]marketing!$A$1:$I$2221,3,FALSE)</f>
        <v>0</v>
      </c>
      <c r="R947">
        <f>VLOOKUP($A947,[2]marketing!$A$1:$I$2221,4,FALSE)</f>
        <v>0</v>
      </c>
      <c r="S947">
        <f>VLOOKUP($A947,[2]marketing!$A$1:$I$2221,5,FALSE)</f>
        <v>0</v>
      </c>
      <c r="T947">
        <f>VLOOKUP($A947,[2]marketing!$A$1:$I$2221,6,FALSE)</f>
        <v>0</v>
      </c>
      <c r="U947">
        <f>VLOOKUP($A947,[2]marketing!$A$1:$I$2221,7,FALSE)</f>
        <v>0</v>
      </c>
      <c r="V947">
        <f>VLOOKUP($A947,[2]marketing!$A$1:$I$2221,8,FALSE)</f>
        <v>0</v>
      </c>
      <c r="W947" s="9">
        <f>VLOOKUP($A947,[2]marketing!$A$1:$I$2221,9,FALSE)</f>
        <v>43670</v>
      </c>
    </row>
    <row r="948" spans="1:23">
      <c r="A948">
        <v>2080</v>
      </c>
      <c r="B948">
        <v>156775</v>
      </c>
      <c r="C948">
        <v>0</v>
      </c>
      <c r="D948">
        <v>1</v>
      </c>
      <c r="E948">
        <v>41</v>
      </c>
      <c r="F948">
        <v>0</v>
      </c>
      <c r="G948">
        <v>1</v>
      </c>
      <c r="H948">
        <v>0</v>
      </c>
      <c r="I948">
        <v>0</v>
      </c>
      <c r="J948">
        <v>0</v>
      </c>
      <c r="K948">
        <v>0</v>
      </c>
      <c r="L948">
        <v>1</v>
      </c>
      <c r="M948">
        <v>0</v>
      </c>
      <c r="N948">
        <v>0</v>
      </c>
      <c r="O948" t="s">
        <v>28</v>
      </c>
      <c r="P948">
        <f>VLOOKUP($A948,[2]marketing!$A$1:$I$2221,2,FALSE)</f>
        <v>0</v>
      </c>
      <c r="Q948">
        <f>VLOOKUP($A948,[2]marketing!$A$1:$I$2221,3,FALSE)</f>
        <v>0</v>
      </c>
      <c r="R948">
        <f>VLOOKUP($A948,[2]marketing!$A$1:$I$2221,4,FALSE)</f>
        <v>0</v>
      </c>
      <c r="S948">
        <f>VLOOKUP($A948,[2]marketing!$A$1:$I$2221,5,FALSE)</f>
        <v>0</v>
      </c>
      <c r="T948">
        <f>VLOOKUP($A948,[2]marketing!$A$1:$I$2221,6,FALSE)</f>
        <v>0</v>
      </c>
      <c r="U948">
        <f>VLOOKUP($A948,[2]marketing!$A$1:$I$2221,7,FALSE)</f>
        <v>0</v>
      </c>
      <c r="V948">
        <f>VLOOKUP($A948,[2]marketing!$A$1:$I$2221,8,FALSE)</f>
        <v>0</v>
      </c>
      <c r="W948" s="9">
        <f>VLOOKUP($A948,[2]marketing!$A$1:$I$2221,9,FALSE)</f>
        <v>43625</v>
      </c>
    </row>
    <row r="949" spans="1:23">
      <c r="A949">
        <v>2195</v>
      </c>
      <c r="B949">
        <v>156721</v>
      </c>
      <c r="C949">
        <v>1</v>
      </c>
      <c r="D949">
        <v>1</v>
      </c>
      <c r="E949">
        <v>48</v>
      </c>
      <c r="F949">
        <v>0</v>
      </c>
      <c r="G949">
        <v>1</v>
      </c>
      <c r="H949">
        <v>0</v>
      </c>
      <c r="I949">
        <v>0</v>
      </c>
      <c r="J949">
        <v>0</v>
      </c>
      <c r="K949">
        <v>0</v>
      </c>
      <c r="L949">
        <v>1</v>
      </c>
      <c r="M949">
        <v>0</v>
      </c>
      <c r="N949">
        <v>0</v>
      </c>
      <c r="O949" t="s">
        <v>23</v>
      </c>
      <c r="P949">
        <f>VLOOKUP($A949,[2]marketing!$A$1:$I$2221,2,FALSE)</f>
        <v>0</v>
      </c>
      <c r="Q949">
        <f>VLOOKUP($A949,[2]marketing!$A$1:$I$2221,3,FALSE)</f>
        <v>0</v>
      </c>
      <c r="R949">
        <f>VLOOKUP($A949,[2]marketing!$A$1:$I$2221,4,FALSE)</f>
        <v>0</v>
      </c>
      <c r="S949">
        <f>VLOOKUP($A949,[2]marketing!$A$1:$I$2221,5,FALSE)</f>
        <v>0</v>
      </c>
      <c r="T949">
        <f>VLOOKUP($A949,[2]marketing!$A$1:$I$2221,6,FALSE)</f>
        <v>0</v>
      </c>
      <c r="U949">
        <f>VLOOKUP($A949,[2]marketing!$A$1:$I$2221,7,FALSE)</f>
        <v>0</v>
      </c>
      <c r="V949">
        <f>VLOOKUP($A949,[2]marketing!$A$1:$I$2221,8,FALSE)</f>
        <v>0</v>
      </c>
      <c r="W949" s="9">
        <f>VLOOKUP($A949,[2]marketing!$A$1:$I$2221,9,FALSE)</f>
        <v>43562</v>
      </c>
    </row>
    <row r="950" spans="1:23">
      <c r="A950">
        <v>2138</v>
      </c>
      <c r="B950">
        <v>156715</v>
      </c>
      <c r="C950">
        <v>0</v>
      </c>
      <c r="D950">
        <v>0</v>
      </c>
      <c r="E950">
        <v>46</v>
      </c>
      <c r="F950">
        <v>0</v>
      </c>
      <c r="G950">
        <v>0</v>
      </c>
      <c r="H950">
        <v>0</v>
      </c>
      <c r="I950">
        <v>1</v>
      </c>
      <c r="J950">
        <v>0</v>
      </c>
      <c r="K950">
        <v>0</v>
      </c>
      <c r="L950">
        <v>1</v>
      </c>
      <c r="M950">
        <v>0</v>
      </c>
      <c r="N950">
        <v>0</v>
      </c>
      <c r="O950" t="s">
        <v>27</v>
      </c>
      <c r="P950">
        <f>VLOOKUP($A950,[2]marketing!$A$1:$I$2221,2,FALSE)</f>
        <v>0</v>
      </c>
      <c r="Q950">
        <f>VLOOKUP($A950,[2]marketing!$A$1:$I$2221,3,FALSE)</f>
        <v>0</v>
      </c>
      <c r="R950">
        <f>VLOOKUP($A950,[2]marketing!$A$1:$I$2221,4,FALSE)</f>
        <v>0</v>
      </c>
      <c r="S950">
        <f>VLOOKUP($A950,[2]marketing!$A$1:$I$2221,5,FALSE)</f>
        <v>0</v>
      </c>
      <c r="T950">
        <f>VLOOKUP($A950,[2]marketing!$A$1:$I$2221,6,FALSE)</f>
        <v>0</v>
      </c>
      <c r="U950">
        <f>VLOOKUP($A950,[2]marketing!$A$1:$I$2221,7,FALSE)</f>
        <v>0</v>
      </c>
      <c r="V950">
        <f>VLOOKUP($A950,[2]marketing!$A$1:$I$2221,8,FALSE)</f>
        <v>0</v>
      </c>
      <c r="W950" s="9">
        <f>VLOOKUP($A950,[2]marketing!$A$1:$I$2221,9,FALSE)</f>
        <v>43597</v>
      </c>
    </row>
    <row r="951" spans="1:23">
      <c r="A951">
        <v>1820</v>
      </c>
      <c r="B951">
        <v>156628</v>
      </c>
      <c r="C951">
        <v>0</v>
      </c>
      <c r="D951">
        <v>1</v>
      </c>
      <c r="E951">
        <v>43</v>
      </c>
      <c r="F951">
        <v>0</v>
      </c>
      <c r="G951">
        <v>0</v>
      </c>
      <c r="H951">
        <v>1</v>
      </c>
      <c r="I951">
        <v>0</v>
      </c>
      <c r="J951">
        <v>0</v>
      </c>
      <c r="K951">
        <v>0</v>
      </c>
      <c r="L951">
        <v>1</v>
      </c>
      <c r="M951">
        <v>0</v>
      </c>
      <c r="N951">
        <v>0</v>
      </c>
      <c r="O951" t="s">
        <v>27</v>
      </c>
      <c r="P951">
        <f>VLOOKUP($A951,[2]marketing!$A$1:$I$2221,2,FALSE)</f>
        <v>1</v>
      </c>
      <c r="Q951">
        <f>VLOOKUP($A951,[2]marketing!$A$1:$I$2221,3,FALSE)</f>
        <v>0</v>
      </c>
      <c r="R951">
        <f>VLOOKUP($A951,[2]marketing!$A$1:$I$2221,4,FALSE)</f>
        <v>0</v>
      </c>
      <c r="S951">
        <f>VLOOKUP($A951,[2]marketing!$A$1:$I$2221,5,FALSE)</f>
        <v>0</v>
      </c>
      <c r="T951">
        <f>VLOOKUP($A951,[2]marketing!$A$1:$I$2221,6,FALSE)</f>
        <v>0</v>
      </c>
      <c r="U951">
        <f>VLOOKUP($A951,[2]marketing!$A$1:$I$2221,7,FALSE)</f>
        <v>0</v>
      </c>
      <c r="V951">
        <f>VLOOKUP($A951,[2]marketing!$A$1:$I$2221,8,FALSE)</f>
        <v>0</v>
      </c>
      <c r="W951" s="9">
        <f>VLOOKUP($A951,[2]marketing!$A$1:$I$2221,9,FALSE)</f>
        <v>44068</v>
      </c>
    </row>
    <row r="952" spans="1:23">
      <c r="A952">
        <v>1813</v>
      </c>
      <c r="B952">
        <v>156575</v>
      </c>
      <c r="C952">
        <v>0</v>
      </c>
      <c r="D952">
        <v>2</v>
      </c>
      <c r="E952">
        <v>53</v>
      </c>
      <c r="F952">
        <v>0</v>
      </c>
      <c r="G952">
        <v>0</v>
      </c>
      <c r="H952">
        <v>0</v>
      </c>
      <c r="I952">
        <v>1</v>
      </c>
      <c r="J952">
        <v>0</v>
      </c>
      <c r="K952">
        <v>0</v>
      </c>
      <c r="L952">
        <v>0</v>
      </c>
      <c r="M952">
        <v>0</v>
      </c>
      <c r="N952">
        <v>1</v>
      </c>
      <c r="O952" t="s">
        <v>26</v>
      </c>
      <c r="P952">
        <f>VLOOKUP($A952,[2]marketing!$A$1:$I$2221,2,FALSE)</f>
        <v>0</v>
      </c>
      <c r="Q952">
        <f>VLOOKUP($A952,[2]marketing!$A$1:$I$2221,3,FALSE)</f>
        <v>0</v>
      </c>
      <c r="R952">
        <f>VLOOKUP($A952,[2]marketing!$A$1:$I$2221,4,FALSE)</f>
        <v>0</v>
      </c>
      <c r="S952">
        <f>VLOOKUP($A952,[2]marketing!$A$1:$I$2221,5,FALSE)</f>
        <v>0</v>
      </c>
      <c r="T952">
        <f>VLOOKUP($A952,[2]marketing!$A$1:$I$2221,6,FALSE)</f>
        <v>0</v>
      </c>
      <c r="U952">
        <f>VLOOKUP($A952,[2]marketing!$A$1:$I$2221,7,FALSE)</f>
        <v>0</v>
      </c>
      <c r="V952">
        <f>VLOOKUP($A952,[2]marketing!$A$1:$I$2221,8,FALSE)</f>
        <v>0</v>
      </c>
      <c r="W952" s="9">
        <f>VLOOKUP($A952,[2]marketing!$A$1:$I$2221,9,FALSE)</f>
        <v>43748</v>
      </c>
    </row>
    <row r="953" spans="1:23">
      <c r="A953">
        <v>2972</v>
      </c>
      <c r="B953">
        <v>156559</v>
      </c>
      <c r="C953">
        <v>0</v>
      </c>
      <c r="D953">
        <v>1</v>
      </c>
      <c r="E953">
        <v>45</v>
      </c>
      <c r="F953">
        <v>0</v>
      </c>
      <c r="G953">
        <v>0</v>
      </c>
      <c r="H953">
        <v>0</v>
      </c>
      <c r="I953">
        <v>1</v>
      </c>
      <c r="J953">
        <v>0</v>
      </c>
      <c r="K953">
        <v>0</v>
      </c>
      <c r="L953">
        <v>0</v>
      </c>
      <c r="M953">
        <v>0</v>
      </c>
      <c r="N953">
        <v>1</v>
      </c>
      <c r="O953" t="s">
        <v>27</v>
      </c>
      <c r="P953">
        <f>VLOOKUP($A953,[2]marketing!$A$1:$I$2221,2,FALSE)</f>
        <v>0</v>
      </c>
      <c r="Q953">
        <f>VLOOKUP($A953,[2]marketing!$A$1:$I$2221,3,FALSE)</f>
        <v>0</v>
      </c>
      <c r="R953">
        <f>VLOOKUP($A953,[2]marketing!$A$1:$I$2221,4,FALSE)</f>
        <v>0</v>
      </c>
      <c r="S953">
        <f>VLOOKUP($A953,[2]marketing!$A$1:$I$2221,5,FALSE)</f>
        <v>0</v>
      </c>
      <c r="T953">
        <f>VLOOKUP($A953,[2]marketing!$A$1:$I$2221,6,FALSE)</f>
        <v>0</v>
      </c>
      <c r="U953">
        <f>VLOOKUP($A953,[2]marketing!$A$1:$I$2221,7,FALSE)</f>
        <v>0</v>
      </c>
      <c r="V953">
        <f>VLOOKUP($A953,[2]marketing!$A$1:$I$2221,8,FALSE)</f>
        <v>0</v>
      </c>
      <c r="W953" s="9">
        <f>VLOOKUP($A953,[2]marketing!$A$1:$I$2221,9,FALSE)</f>
        <v>43617</v>
      </c>
    </row>
    <row r="954" spans="1:23">
      <c r="A954">
        <v>2625</v>
      </c>
      <c r="B954">
        <v>156551</v>
      </c>
      <c r="C954">
        <v>1</v>
      </c>
      <c r="D954">
        <v>1</v>
      </c>
      <c r="E954">
        <v>70</v>
      </c>
      <c r="F954">
        <v>0</v>
      </c>
      <c r="G954">
        <v>0</v>
      </c>
      <c r="H954">
        <v>0</v>
      </c>
      <c r="I954">
        <v>0</v>
      </c>
      <c r="J954">
        <v>1</v>
      </c>
      <c r="K954">
        <v>0</v>
      </c>
      <c r="L954">
        <v>0</v>
      </c>
      <c r="M954">
        <v>0</v>
      </c>
      <c r="N954">
        <v>1</v>
      </c>
      <c r="O954" t="s">
        <v>24</v>
      </c>
      <c r="P954">
        <f>VLOOKUP($A954,[2]marketing!$A$1:$I$2221,2,FALSE)</f>
        <v>0</v>
      </c>
      <c r="Q954">
        <f>VLOOKUP($A954,[2]marketing!$A$1:$I$2221,3,FALSE)</f>
        <v>0</v>
      </c>
      <c r="R954">
        <f>VLOOKUP($A954,[2]marketing!$A$1:$I$2221,4,FALSE)</f>
        <v>0</v>
      </c>
      <c r="S954">
        <f>VLOOKUP($A954,[2]marketing!$A$1:$I$2221,5,FALSE)</f>
        <v>0</v>
      </c>
      <c r="T954">
        <f>VLOOKUP($A954,[2]marketing!$A$1:$I$2221,6,FALSE)</f>
        <v>0</v>
      </c>
      <c r="U954">
        <f>VLOOKUP($A954,[2]marketing!$A$1:$I$2221,7,FALSE)</f>
        <v>0</v>
      </c>
      <c r="V954">
        <f>VLOOKUP($A954,[2]marketing!$A$1:$I$2221,8,FALSE)</f>
        <v>0</v>
      </c>
      <c r="W954" s="9">
        <f>VLOOKUP($A954,[2]marketing!$A$1:$I$2221,9,FALSE)</f>
        <v>44115</v>
      </c>
    </row>
    <row r="955" spans="1:23">
      <c r="A955">
        <v>2934</v>
      </c>
      <c r="B955">
        <v>156551</v>
      </c>
      <c r="C955">
        <v>1</v>
      </c>
      <c r="D955">
        <v>1</v>
      </c>
      <c r="E955">
        <v>70</v>
      </c>
      <c r="F955">
        <v>0</v>
      </c>
      <c r="G955">
        <v>0</v>
      </c>
      <c r="H955">
        <v>0</v>
      </c>
      <c r="I955">
        <v>0</v>
      </c>
      <c r="J955">
        <v>1</v>
      </c>
      <c r="K955">
        <v>0</v>
      </c>
      <c r="L955">
        <v>0</v>
      </c>
      <c r="M955">
        <v>0</v>
      </c>
      <c r="N955">
        <v>1</v>
      </c>
      <c r="O955" t="s">
        <v>25</v>
      </c>
      <c r="P955">
        <f>VLOOKUP($A955,[2]marketing!$A$1:$I$2221,2,FALSE)</f>
        <v>0</v>
      </c>
      <c r="Q955">
        <f>VLOOKUP($A955,[2]marketing!$A$1:$I$2221,3,FALSE)</f>
        <v>0</v>
      </c>
      <c r="R955">
        <f>VLOOKUP($A955,[2]marketing!$A$1:$I$2221,4,FALSE)</f>
        <v>0</v>
      </c>
      <c r="S955">
        <f>VLOOKUP($A955,[2]marketing!$A$1:$I$2221,5,FALSE)</f>
        <v>0</v>
      </c>
      <c r="T955">
        <f>VLOOKUP($A955,[2]marketing!$A$1:$I$2221,6,FALSE)</f>
        <v>0</v>
      </c>
      <c r="U955">
        <f>VLOOKUP($A955,[2]marketing!$A$1:$I$2221,7,FALSE)</f>
        <v>0</v>
      </c>
      <c r="V955">
        <f>VLOOKUP($A955,[2]marketing!$A$1:$I$2221,8,FALSE)</f>
        <v>0</v>
      </c>
      <c r="W955" s="9">
        <f>VLOOKUP($A955,[2]marketing!$A$1:$I$2221,9,FALSE)</f>
        <v>44115</v>
      </c>
    </row>
    <row r="956" spans="1:23">
      <c r="A956">
        <v>2662</v>
      </c>
      <c r="B956">
        <v>156534</v>
      </c>
      <c r="C956">
        <v>0</v>
      </c>
      <c r="D956">
        <v>1</v>
      </c>
      <c r="E956">
        <v>52</v>
      </c>
      <c r="F956">
        <v>0</v>
      </c>
      <c r="G956">
        <v>0</v>
      </c>
      <c r="H956">
        <v>0</v>
      </c>
      <c r="I956">
        <v>1</v>
      </c>
      <c r="J956">
        <v>0</v>
      </c>
      <c r="K956">
        <v>0</v>
      </c>
      <c r="L956">
        <v>1</v>
      </c>
      <c r="M956">
        <v>0</v>
      </c>
      <c r="N956">
        <v>0</v>
      </c>
      <c r="O956" t="s">
        <v>28</v>
      </c>
      <c r="P956">
        <f>VLOOKUP($A956,[2]marketing!$A$1:$I$2221,2,FALSE)</f>
        <v>0</v>
      </c>
      <c r="Q956">
        <f>VLOOKUP($A956,[2]marketing!$A$1:$I$2221,3,FALSE)</f>
        <v>1</v>
      </c>
      <c r="R956">
        <f>VLOOKUP($A956,[2]marketing!$A$1:$I$2221,4,FALSE)</f>
        <v>0</v>
      </c>
      <c r="S956">
        <f>VLOOKUP($A956,[2]marketing!$A$1:$I$2221,5,FALSE)</f>
        <v>0</v>
      </c>
      <c r="T956">
        <f>VLOOKUP($A956,[2]marketing!$A$1:$I$2221,6,FALSE)</f>
        <v>1</v>
      </c>
      <c r="U956">
        <f>VLOOKUP($A956,[2]marketing!$A$1:$I$2221,7,FALSE)</f>
        <v>0</v>
      </c>
      <c r="V956">
        <f>VLOOKUP($A956,[2]marketing!$A$1:$I$2221,8,FALSE)</f>
        <v>1</v>
      </c>
      <c r="W956" s="9">
        <f>VLOOKUP($A956,[2]marketing!$A$1:$I$2221,9,FALSE)</f>
        <v>43827</v>
      </c>
    </row>
    <row r="957" spans="1:23">
      <c r="A957">
        <v>2618</v>
      </c>
      <c r="B957">
        <v>156386</v>
      </c>
      <c r="C957">
        <v>1</v>
      </c>
      <c r="D957">
        <v>1</v>
      </c>
      <c r="E957">
        <v>39</v>
      </c>
      <c r="F957">
        <v>0</v>
      </c>
      <c r="G957">
        <v>0</v>
      </c>
      <c r="H957">
        <v>0</v>
      </c>
      <c r="I957">
        <v>1</v>
      </c>
      <c r="J957">
        <v>0</v>
      </c>
      <c r="K957">
        <v>0</v>
      </c>
      <c r="L957">
        <v>1</v>
      </c>
      <c r="M957">
        <v>0</v>
      </c>
      <c r="N957">
        <v>0</v>
      </c>
      <c r="O957" t="s">
        <v>27</v>
      </c>
      <c r="P957">
        <f>VLOOKUP($A957,[2]marketing!$A$1:$I$2221,2,FALSE)</f>
        <v>0</v>
      </c>
      <c r="Q957">
        <f>VLOOKUP($A957,[2]marketing!$A$1:$I$2221,3,FALSE)</f>
        <v>0</v>
      </c>
      <c r="R957">
        <f>VLOOKUP($A957,[2]marketing!$A$1:$I$2221,4,FALSE)</f>
        <v>0</v>
      </c>
      <c r="S957">
        <f>VLOOKUP($A957,[2]marketing!$A$1:$I$2221,5,FALSE)</f>
        <v>0</v>
      </c>
      <c r="T957">
        <f>VLOOKUP($A957,[2]marketing!$A$1:$I$2221,6,FALSE)</f>
        <v>0</v>
      </c>
      <c r="U957">
        <f>VLOOKUP($A957,[2]marketing!$A$1:$I$2221,7,FALSE)</f>
        <v>0</v>
      </c>
      <c r="V957">
        <f>VLOOKUP($A957,[2]marketing!$A$1:$I$2221,8,FALSE)</f>
        <v>0</v>
      </c>
      <c r="W957" s="9">
        <f>VLOOKUP($A957,[2]marketing!$A$1:$I$2221,9,FALSE)</f>
        <v>43558</v>
      </c>
    </row>
    <row r="958" spans="1:23">
      <c r="A958">
        <v>1983</v>
      </c>
      <c r="B958">
        <v>156337</v>
      </c>
      <c r="C958">
        <v>1</v>
      </c>
      <c r="D958">
        <v>1</v>
      </c>
      <c r="E958">
        <v>39</v>
      </c>
      <c r="F958">
        <v>0</v>
      </c>
      <c r="G958">
        <v>1</v>
      </c>
      <c r="H958">
        <v>0</v>
      </c>
      <c r="I958">
        <v>0</v>
      </c>
      <c r="J958">
        <v>0</v>
      </c>
      <c r="K958">
        <v>0</v>
      </c>
      <c r="L958">
        <v>0</v>
      </c>
      <c r="M958">
        <v>0</v>
      </c>
      <c r="N958">
        <v>0</v>
      </c>
      <c r="O958" t="s">
        <v>24</v>
      </c>
      <c r="P958">
        <f>VLOOKUP($A958,[2]marketing!$A$1:$I$2221,2,FALSE)</f>
        <v>1</v>
      </c>
      <c r="Q958">
        <f>VLOOKUP($A958,[2]marketing!$A$1:$I$2221,3,FALSE)</f>
        <v>0</v>
      </c>
      <c r="R958">
        <f>VLOOKUP($A958,[2]marketing!$A$1:$I$2221,4,FALSE)</f>
        <v>0</v>
      </c>
      <c r="S958">
        <f>VLOOKUP($A958,[2]marketing!$A$1:$I$2221,5,FALSE)</f>
        <v>1</v>
      </c>
      <c r="T958">
        <f>VLOOKUP($A958,[2]marketing!$A$1:$I$2221,6,FALSE)</f>
        <v>0</v>
      </c>
      <c r="U958">
        <f>VLOOKUP($A958,[2]marketing!$A$1:$I$2221,7,FALSE)</f>
        <v>0</v>
      </c>
      <c r="V958">
        <f>VLOOKUP($A958,[2]marketing!$A$1:$I$2221,8,FALSE)</f>
        <v>1</v>
      </c>
      <c r="W958" s="9">
        <f>VLOOKUP($A958,[2]marketing!$A$1:$I$2221,9,FALSE)</f>
        <v>43709</v>
      </c>
    </row>
    <row r="959" spans="1:23">
      <c r="A959">
        <v>2006</v>
      </c>
      <c r="B959">
        <v>156320</v>
      </c>
      <c r="C959">
        <v>0</v>
      </c>
      <c r="D959">
        <v>1</v>
      </c>
      <c r="E959">
        <v>53</v>
      </c>
      <c r="F959">
        <v>0</v>
      </c>
      <c r="G959">
        <v>1</v>
      </c>
      <c r="H959">
        <v>0</v>
      </c>
      <c r="I959">
        <v>0</v>
      </c>
      <c r="J959">
        <v>0</v>
      </c>
      <c r="K959">
        <v>0</v>
      </c>
      <c r="L959">
        <v>0</v>
      </c>
      <c r="M959">
        <v>0</v>
      </c>
      <c r="N959">
        <v>1</v>
      </c>
      <c r="O959" t="s">
        <v>27</v>
      </c>
      <c r="P959">
        <f>VLOOKUP($A959,[2]marketing!$A$1:$I$2221,2,FALSE)</f>
        <v>0</v>
      </c>
      <c r="Q959">
        <f>VLOOKUP($A959,[2]marketing!$A$1:$I$2221,3,FALSE)</f>
        <v>0</v>
      </c>
      <c r="R959">
        <f>VLOOKUP($A959,[2]marketing!$A$1:$I$2221,4,FALSE)</f>
        <v>0</v>
      </c>
      <c r="S959">
        <f>VLOOKUP($A959,[2]marketing!$A$1:$I$2221,5,FALSE)</f>
        <v>0</v>
      </c>
      <c r="T959">
        <f>VLOOKUP($A959,[2]marketing!$A$1:$I$2221,6,FALSE)</f>
        <v>0</v>
      </c>
      <c r="U959">
        <f>VLOOKUP($A959,[2]marketing!$A$1:$I$2221,7,FALSE)</f>
        <v>0</v>
      </c>
      <c r="V959">
        <f>VLOOKUP($A959,[2]marketing!$A$1:$I$2221,8,FALSE)</f>
        <v>0</v>
      </c>
      <c r="W959" s="9">
        <f>VLOOKUP($A959,[2]marketing!$A$1:$I$2221,9,FALSE)</f>
        <v>43721</v>
      </c>
    </row>
    <row r="960" spans="1:23">
      <c r="A960">
        <v>1642</v>
      </c>
      <c r="B960">
        <v>156253</v>
      </c>
      <c r="C960">
        <v>0</v>
      </c>
      <c r="D960">
        <v>1</v>
      </c>
      <c r="E960">
        <v>57</v>
      </c>
      <c r="F960">
        <v>0</v>
      </c>
      <c r="G960">
        <v>0</v>
      </c>
      <c r="H960">
        <v>0</v>
      </c>
      <c r="I960">
        <v>1</v>
      </c>
      <c r="J960">
        <v>0</v>
      </c>
      <c r="K960">
        <v>0</v>
      </c>
      <c r="L960">
        <v>1</v>
      </c>
      <c r="M960">
        <v>0</v>
      </c>
      <c r="N960">
        <v>0</v>
      </c>
      <c r="O960" t="s">
        <v>28</v>
      </c>
      <c r="P960">
        <f>VLOOKUP($A960,[2]marketing!$A$1:$I$2221,2,FALSE)</f>
        <v>0</v>
      </c>
      <c r="Q960">
        <f>VLOOKUP($A960,[2]marketing!$A$1:$I$2221,3,FALSE)</f>
        <v>0</v>
      </c>
      <c r="R960">
        <f>VLOOKUP($A960,[2]marketing!$A$1:$I$2221,4,FALSE)</f>
        <v>0</v>
      </c>
      <c r="S960">
        <f>VLOOKUP($A960,[2]marketing!$A$1:$I$2221,5,FALSE)</f>
        <v>0</v>
      </c>
      <c r="T960">
        <f>VLOOKUP($A960,[2]marketing!$A$1:$I$2221,6,FALSE)</f>
        <v>0</v>
      </c>
      <c r="U960">
        <f>VLOOKUP($A960,[2]marketing!$A$1:$I$2221,7,FALSE)</f>
        <v>0</v>
      </c>
      <c r="V960">
        <f>VLOOKUP($A960,[2]marketing!$A$1:$I$2221,8,FALSE)</f>
        <v>0</v>
      </c>
      <c r="W960" s="9">
        <f>VLOOKUP($A960,[2]marketing!$A$1:$I$2221,9,FALSE)</f>
        <v>43599</v>
      </c>
    </row>
    <row r="961" spans="1:23">
      <c r="A961">
        <v>2356</v>
      </c>
      <c r="B961">
        <v>156243</v>
      </c>
      <c r="C961">
        <v>1</v>
      </c>
      <c r="D961">
        <v>2</v>
      </c>
      <c r="E961">
        <v>45</v>
      </c>
      <c r="F961">
        <v>0</v>
      </c>
      <c r="G961">
        <v>0</v>
      </c>
      <c r="H961">
        <v>1</v>
      </c>
      <c r="I961">
        <v>0</v>
      </c>
      <c r="J961">
        <v>0</v>
      </c>
      <c r="K961">
        <v>0</v>
      </c>
      <c r="L961">
        <v>1</v>
      </c>
      <c r="M961">
        <v>0</v>
      </c>
      <c r="N961">
        <v>0</v>
      </c>
      <c r="O961" t="s">
        <v>28</v>
      </c>
      <c r="P961">
        <f>VLOOKUP($A961,[2]marketing!$A$1:$I$2221,2,FALSE)</f>
        <v>0</v>
      </c>
      <c r="Q961">
        <f>VLOOKUP($A961,[2]marketing!$A$1:$I$2221,3,FALSE)</f>
        <v>0</v>
      </c>
      <c r="R961">
        <f>VLOOKUP($A961,[2]marketing!$A$1:$I$2221,4,FALSE)</f>
        <v>0</v>
      </c>
      <c r="S961">
        <f>VLOOKUP($A961,[2]marketing!$A$1:$I$2221,5,FALSE)</f>
        <v>0</v>
      </c>
      <c r="T961">
        <f>VLOOKUP($A961,[2]marketing!$A$1:$I$2221,6,FALSE)</f>
        <v>0</v>
      </c>
      <c r="U961">
        <f>VLOOKUP($A961,[2]marketing!$A$1:$I$2221,7,FALSE)</f>
        <v>0</v>
      </c>
      <c r="V961">
        <f>VLOOKUP($A961,[2]marketing!$A$1:$I$2221,8,FALSE)</f>
        <v>0</v>
      </c>
      <c r="W961" s="9">
        <f>VLOOKUP($A961,[2]marketing!$A$1:$I$2221,9,FALSE)</f>
        <v>43987</v>
      </c>
    </row>
    <row r="962" spans="1:23">
      <c r="A962">
        <v>2354</v>
      </c>
      <c r="B962">
        <v>156242</v>
      </c>
      <c r="C962">
        <v>0</v>
      </c>
      <c r="D962">
        <v>1</v>
      </c>
      <c r="E962">
        <v>51</v>
      </c>
      <c r="F962">
        <v>0</v>
      </c>
      <c r="G962">
        <v>1</v>
      </c>
      <c r="H962">
        <v>0</v>
      </c>
      <c r="I962">
        <v>0</v>
      </c>
      <c r="J962">
        <v>0</v>
      </c>
      <c r="K962">
        <v>0</v>
      </c>
      <c r="L962">
        <v>0</v>
      </c>
      <c r="M962">
        <v>0</v>
      </c>
      <c r="N962">
        <v>1</v>
      </c>
      <c r="O962" t="s">
        <v>27</v>
      </c>
      <c r="P962">
        <f>VLOOKUP($A962,[2]marketing!$A$1:$I$2221,2,FALSE)</f>
        <v>0</v>
      </c>
      <c r="Q962">
        <f>VLOOKUP($A962,[2]marketing!$A$1:$I$2221,3,FALSE)</f>
        <v>0</v>
      </c>
      <c r="R962">
        <f>VLOOKUP($A962,[2]marketing!$A$1:$I$2221,4,FALSE)</f>
        <v>0</v>
      </c>
      <c r="S962">
        <f>VLOOKUP($A962,[2]marketing!$A$1:$I$2221,5,FALSE)</f>
        <v>0</v>
      </c>
      <c r="T962">
        <f>VLOOKUP($A962,[2]marketing!$A$1:$I$2221,6,FALSE)</f>
        <v>0</v>
      </c>
      <c r="U962">
        <f>VLOOKUP($A962,[2]marketing!$A$1:$I$2221,7,FALSE)</f>
        <v>0</v>
      </c>
      <c r="V962">
        <f>VLOOKUP($A962,[2]marketing!$A$1:$I$2221,8,FALSE)</f>
        <v>0</v>
      </c>
      <c r="W962" s="9">
        <f>VLOOKUP($A962,[2]marketing!$A$1:$I$2221,9,FALSE)</f>
        <v>43685</v>
      </c>
    </row>
    <row r="963" spans="1:23">
      <c r="A963">
        <v>1425</v>
      </c>
      <c r="B963">
        <v>156223</v>
      </c>
      <c r="C963">
        <v>0</v>
      </c>
      <c r="D963">
        <v>1</v>
      </c>
      <c r="E963">
        <v>72</v>
      </c>
      <c r="F963">
        <v>0</v>
      </c>
      <c r="G963">
        <v>1</v>
      </c>
      <c r="H963">
        <v>0</v>
      </c>
      <c r="I963">
        <v>0</v>
      </c>
      <c r="J963">
        <v>0</v>
      </c>
      <c r="K963">
        <v>0</v>
      </c>
      <c r="L963">
        <v>0</v>
      </c>
      <c r="M963">
        <v>0</v>
      </c>
      <c r="N963">
        <v>1</v>
      </c>
      <c r="O963" t="s">
        <v>24</v>
      </c>
      <c r="P963">
        <f>VLOOKUP($A963,[2]marketing!$A$1:$I$2221,2,FALSE)</f>
        <v>0</v>
      </c>
      <c r="Q963">
        <f>VLOOKUP($A963,[2]marketing!$A$1:$I$2221,3,FALSE)</f>
        <v>0</v>
      </c>
      <c r="R963">
        <f>VLOOKUP($A963,[2]marketing!$A$1:$I$2221,4,FALSE)</f>
        <v>0</v>
      </c>
      <c r="S963">
        <f>VLOOKUP($A963,[2]marketing!$A$1:$I$2221,5,FALSE)</f>
        <v>0</v>
      </c>
      <c r="T963">
        <f>VLOOKUP($A963,[2]marketing!$A$1:$I$2221,6,FALSE)</f>
        <v>0</v>
      </c>
      <c r="U963">
        <f>VLOOKUP($A963,[2]marketing!$A$1:$I$2221,7,FALSE)</f>
        <v>0</v>
      </c>
      <c r="V963">
        <f>VLOOKUP($A963,[2]marketing!$A$1:$I$2221,8,FALSE)</f>
        <v>0</v>
      </c>
      <c r="W963" s="9">
        <f>VLOOKUP($A963,[2]marketing!$A$1:$I$2221,9,FALSE)</f>
        <v>43977</v>
      </c>
    </row>
    <row r="964" spans="1:23">
      <c r="A964">
        <v>3208</v>
      </c>
      <c r="B964">
        <v>156202</v>
      </c>
      <c r="C964">
        <v>0.1</v>
      </c>
      <c r="D964">
        <v>1</v>
      </c>
      <c r="E964">
        <v>52</v>
      </c>
      <c r="F964">
        <v>0</v>
      </c>
      <c r="G964">
        <v>0</v>
      </c>
      <c r="H964">
        <v>0</v>
      </c>
      <c r="I964">
        <v>1</v>
      </c>
      <c r="J964">
        <v>0</v>
      </c>
      <c r="K964">
        <v>0</v>
      </c>
      <c r="L964">
        <v>1</v>
      </c>
      <c r="M964">
        <v>0</v>
      </c>
      <c r="N964">
        <v>0</v>
      </c>
      <c r="O964" t="s">
        <v>28</v>
      </c>
      <c r="P964">
        <f>VLOOKUP($A964,[2]marketing!$A$1:$I$2221,2,FALSE)</f>
        <v>0</v>
      </c>
      <c r="Q964">
        <f>VLOOKUP($A964,[2]marketing!$A$1:$I$2221,3,FALSE)</f>
        <v>0</v>
      </c>
      <c r="R964">
        <f>VLOOKUP($A964,[2]marketing!$A$1:$I$2221,4,FALSE)</f>
        <v>0</v>
      </c>
      <c r="S964">
        <f>VLOOKUP($A964,[2]marketing!$A$1:$I$2221,5,FALSE)</f>
        <v>0</v>
      </c>
      <c r="T964">
        <f>VLOOKUP($A964,[2]marketing!$A$1:$I$2221,6,FALSE)</f>
        <v>0</v>
      </c>
      <c r="U964">
        <f>VLOOKUP($A964,[2]marketing!$A$1:$I$2221,7,FALSE)</f>
        <v>0</v>
      </c>
      <c r="V964">
        <f>VLOOKUP($A964,[2]marketing!$A$1:$I$2221,8,FALSE)</f>
        <v>0</v>
      </c>
      <c r="W964" s="9">
        <f>VLOOKUP($A964,[2]marketing!$A$1:$I$2221,9,FALSE)</f>
        <v>43527</v>
      </c>
    </row>
    <row r="965" spans="1:23">
      <c r="A965">
        <v>1620</v>
      </c>
      <c r="B965">
        <v>156181</v>
      </c>
      <c r="C965">
        <v>0</v>
      </c>
      <c r="D965">
        <v>1</v>
      </c>
      <c r="E965">
        <v>58</v>
      </c>
      <c r="F965">
        <v>0</v>
      </c>
      <c r="G965">
        <v>1</v>
      </c>
      <c r="H965">
        <v>0</v>
      </c>
      <c r="I965">
        <v>0</v>
      </c>
      <c r="J965">
        <v>0</v>
      </c>
      <c r="K965">
        <v>0</v>
      </c>
      <c r="L965">
        <v>1</v>
      </c>
      <c r="M965">
        <v>0</v>
      </c>
      <c r="N965">
        <v>0</v>
      </c>
      <c r="O965" t="s">
        <v>25</v>
      </c>
      <c r="P965">
        <f>VLOOKUP($A965,[2]marketing!$A$1:$I$2221,2,FALSE)</f>
        <v>0</v>
      </c>
      <c r="Q965">
        <f>VLOOKUP($A965,[2]marketing!$A$1:$I$2221,3,FALSE)</f>
        <v>0</v>
      </c>
      <c r="R965">
        <f>VLOOKUP($A965,[2]marketing!$A$1:$I$2221,4,FALSE)</f>
        <v>0</v>
      </c>
      <c r="S965">
        <f>VLOOKUP($A965,[2]marketing!$A$1:$I$2221,5,FALSE)</f>
        <v>0</v>
      </c>
      <c r="T965">
        <f>VLOOKUP($A965,[2]marketing!$A$1:$I$2221,6,FALSE)</f>
        <v>0</v>
      </c>
      <c r="U965">
        <f>VLOOKUP($A965,[2]marketing!$A$1:$I$2221,7,FALSE)</f>
        <v>0</v>
      </c>
      <c r="V965">
        <f>VLOOKUP($A965,[2]marketing!$A$1:$I$2221,8,FALSE)</f>
        <v>0</v>
      </c>
      <c r="W965" s="9">
        <f>VLOOKUP($A965,[2]marketing!$A$1:$I$2221,9,FALSE)</f>
        <v>43631</v>
      </c>
    </row>
    <row r="966" spans="1:23">
      <c r="A966">
        <v>1112</v>
      </c>
      <c r="B966">
        <v>156129</v>
      </c>
      <c r="C966">
        <v>0</v>
      </c>
      <c r="D966">
        <v>1</v>
      </c>
      <c r="E966">
        <v>67</v>
      </c>
      <c r="F966">
        <v>0</v>
      </c>
      <c r="G966">
        <v>0</v>
      </c>
      <c r="H966">
        <v>0</v>
      </c>
      <c r="I966">
        <v>1</v>
      </c>
      <c r="J966">
        <v>0</v>
      </c>
      <c r="K966">
        <v>0</v>
      </c>
      <c r="L966">
        <v>0</v>
      </c>
      <c r="M966">
        <v>1</v>
      </c>
      <c r="N966">
        <v>0</v>
      </c>
      <c r="O966" t="s">
        <v>27</v>
      </c>
      <c r="P966">
        <f>VLOOKUP($A966,[2]marketing!$A$1:$I$2221,2,FALSE)</f>
        <v>0</v>
      </c>
      <c r="Q966">
        <f>VLOOKUP($A966,[2]marketing!$A$1:$I$2221,3,FALSE)</f>
        <v>0</v>
      </c>
      <c r="R966">
        <f>VLOOKUP($A966,[2]marketing!$A$1:$I$2221,4,FALSE)</f>
        <v>0</v>
      </c>
      <c r="S966">
        <f>VLOOKUP($A966,[2]marketing!$A$1:$I$2221,5,FALSE)</f>
        <v>0</v>
      </c>
      <c r="T966">
        <f>VLOOKUP($A966,[2]marketing!$A$1:$I$2221,6,FALSE)</f>
        <v>0</v>
      </c>
      <c r="U966">
        <f>VLOOKUP($A966,[2]marketing!$A$1:$I$2221,7,FALSE)</f>
        <v>0</v>
      </c>
      <c r="V966">
        <f>VLOOKUP($A966,[2]marketing!$A$1:$I$2221,8,FALSE)</f>
        <v>0</v>
      </c>
      <c r="W966" s="9">
        <f>VLOOKUP($A966,[2]marketing!$A$1:$I$2221,9,FALSE)</f>
        <v>43794</v>
      </c>
    </row>
    <row r="967" spans="1:23">
      <c r="A967">
        <v>2121</v>
      </c>
      <c r="B967">
        <v>156129</v>
      </c>
      <c r="C967">
        <v>0</v>
      </c>
      <c r="D967">
        <v>1</v>
      </c>
      <c r="E967">
        <v>67</v>
      </c>
      <c r="F967">
        <v>0</v>
      </c>
      <c r="G967">
        <v>0</v>
      </c>
      <c r="H967">
        <v>0</v>
      </c>
      <c r="I967">
        <v>1</v>
      </c>
      <c r="J967">
        <v>0</v>
      </c>
      <c r="K967">
        <v>0</v>
      </c>
      <c r="L967">
        <v>0</v>
      </c>
      <c r="M967">
        <v>1</v>
      </c>
      <c r="N967">
        <v>0</v>
      </c>
      <c r="O967" t="s">
        <v>24</v>
      </c>
      <c r="P967">
        <f>VLOOKUP($A967,[2]marketing!$A$1:$I$2221,2,FALSE)</f>
        <v>0</v>
      </c>
      <c r="Q967">
        <f>VLOOKUP($A967,[2]marketing!$A$1:$I$2221,3,FALSE)</f>
        <v>0</v>
      </c>
      <c r="R967">
        <f>VLOOKUP($A967,[2]marketing!$A$1:$I$2221,4,FALSE)</f>
        <v>0</v>
      </c>
      <c r="S967">
        <f>VLOOKUP($A967,[2]marketing!$A$1:$I$2221,5,FALSE)</f>
        <v>0</v>
      </c>
      <c r="T967">
        <f>VLOOKUP($A967,[2]marketing!$A$1:$I$2221,6,FALSE)</f>
        <v>0</v>
      </c>
      <c r="U967">
        <f>VLOOKUP($A967,[2]marketing!$A$1:$I$2221,7,FALSE)</f>
        <v>0</v>
      </c>
      <c r="V967">
        <f>VLOOKUP($A967,[2]marketing!$A$1:$I$2221,8,FALSE)</f>
        <v>0</v>
      </c>
      <c r="W967" s="9">
        <f>VLOOKUP($A967,[2]marketing!$A$1:$I$2221,9,FALSE)</f>
        <v>43794</v>
      </c>
    </row>
    <row r="968" spans="1:23">
      <c r="A968">
        <v>1922</v>
      </c>
      <c r="B968">
        <v>156067</v>
      </c>
      <c r="C968">
        <v>0</v>
      </c>
      <c r="D968">
        <v>1</v>
      </c>
      <c r="E968">
        <v>58</v>
      </c>
      <c r="F968">
        <v>0</v>
      </c>
      <c r="G968">
        <v>0</v>
      </c>
      <c r="H968">
        <v>0</v>
      </c>
      <c r="I968">
        <v>1</v>
      </c>
      <c r="J968">
        <v>0</v>
      </c>
      <c r="K968">
        <v>0</v>
      </c>
      <c r="L968">
        <v>0</v>
      </c>
      <c r="M968">
        <v>0</v>
      </c>
      <c r="N968">
        <v>1</v>
      </c>
      <c r="O968" t="s">
        <v>27</v>
      </c>
      <c r="P968">
        <f>VLOOKUP($A968,[2]marketing!$A$1:$I$2221,2,FALSE)</f>
        <v>0</v>
      </c>
      <c r="Q968">
        <f>VLOOKUP($A968,[2]marketing!$A$1:$I$2221,3,FALSE)</f>
        <v>0</v>
      </c>
      <c r="R968">
        <f>VLOOKUP($A968,[2]marketing!$A$1:$I$2221,4,FALSE)</f>
        <v>0</v>
      </c>
      <c r="S968">
        <f>VLOOKUP($A968,[2]marketing!$A$1:$I$2221,5,FALSE)</f>
        <v>0</v>
      </c>
      <c r="T968">
        <f>VLOOKUP($A968,[2]marketing!$A$1:$I$2221,6,FALSE)</f>
        <v>0</v>
      </c>
      <c r="U968">
        <f>VLOOKUP($A968,[2]marketing!$A$1:$I$2221,7,FALSE)</f>
        <v>0</v>
      </c>
      <c r="V968">
        <f>VLOOKUP($A968,[2]marketing!$A$1:$I$2221,8,FALSE)</f>
        <v>0</v>
      </c>
      <c r="W968" s="9">
        <f>VLOOKUP($A968,[2]marketing!$A$1:$I$2221,9,FALSE)</f>
        <v>43824</v>
      </c>
    </row>
    <row r="969" spans="1:23">
      <c r="A969">
        <v>1074</v>
      </c>
      <c r="B969">
        <v>156046</v>
      </c>
      <c r="C969">
        <v>0</v>
      </c>
      <c r="D969">
        <v>0</v>
      </c>
      <c r="E969">
        <v>55</v>
      </c>
      <c r="F969">
        <v>0</v>
      </c>
      <c r="G969">
        <v>0</v>
      </c>
      <c r="H969">
        <v>0</v>
      </c>
      <c r="I969">
        <v>1</v>
      </c>
      <c r="J969">
        <v>0</v>
      </c>
      <c r="K969">
        <v>0</v>
      </c>
      <c r="L969">
        <v>1</v>
      </c>
      <c r="M969">
        <v>0</v>
      </c>
      <c r="N969">
        <v>0</v>
      </c>
      <c r="O969" t="s">
        <v>25</v>
      </c>
      <c r="P969">
        <f>VLOOKUP($A969,[2]marketing!$A$1:$I$2221,2,FALSE)</f>
        <v>1</v>
      </c>
      <c r="Q969">
        <f>VLOOKUP($A969,[2]marketing!$A$1:$I$2221,3,FALSE)</f>
        <v>0</v>
      </c>
      <c r="R969">
        <f>VLOOKUP($A969,[2]marketing!$A$1:$I$2221,4,FALSE)</f>
        <v>0</v>
      </c>
      <c r="S969">
        <f>VLOOKUP($A969,[2]marketing!$A$1:$I$2221,5,FALSE)</f>
        <v>0</v>
      </c>
      <c r="T969">
        <f>VLOOKUP($A969,[2]marketing!$A$1:$I$2221,6,FALSE)</f>
        <v>0</v>
      </c>
      <c r="U969">
        <f>VLOOKUP($A969,[2]marketing!$A$1:$I$2221,7,FALSE)</f>
        <v>0</v>
      </c>
      <c r="V969">
        <f>VLOOKUP($A969,[2]marketing!$A$1:$I$2221,8,FALSE)</f>
        <v>1</v>
      </c>
      <c r="W969" s="9">
        <f>VLOOKUP($A969,[2]marketing!$A$1:$I$2221,9,FALSE)</f>
        <v>43625</v>
      </c>
    </row>
    <row r="970" spans="1:23">
      <c r="A970">
        <v>2251</v>
      </c>
      <c r="B970">
        <v>155956</v>
      </c>
      <c r="C970">
        <v>0</v>
      </c>
      <c r="D970">
        <v>0</v>
      </c>
      <c r="E970">
        <v>76</v>
      </c>
      <c r="F970">
        <v>0</v>
      </c>
      <c r="G970">
        <v>1</v>
      </c>
      <c r="H970">
        <v>0</v>
      </c>
      <c r="I970">
        <v>0</v>
      </c>
      <c r="J970">
        <v>0</v>
      </c>
      <c r="K970">
        <v>0</v>
      </c>
      <c r="L970">
        <v>1</v>
      </c>
      <c r="M970">
        <v>0</v>
      </c>
      <c r="N970">
        <v>0</v>
      </c>
      <c r="O970" t="s">
        <v>26</v>
      </c>
      <c r="P970">
        <f>VLOOKUP($A970,[2]marketing!$A$1:$I$2221,2,FALSE)</f>
        <v>0</v>
      </c>
      <c r="Q970">
        <f>VLOOKUP($A970,[2]marketing!$A$1:$I$2221,3,FALSE)</f>
        <v>1</v>
      </c>
      <c r="R970">
        <f>VLOOKUP($A970,[2]marketing!$A$1:$I$2221,4,FALSE)</f>
        <v>0</v>
      </c>
      <c r="S970">
        <f>VLOOKUP($A970,[2]marketing!$A$1:$I$2221,5,FALSE)</f>
        <v>0</v>
      </c>
      <c r="T970">
        <f>VLOOKUP($A970,[2]marketing!$A$1:$I$2221,6,FALSE)</f>
        <v>0</v>
      </c>
      <c r="U970">
        <f>VLOOKUP($A970,[2]marketing!$A$1:$I$2221,7,FALSE)</f>
        <v>0</v>
      </c>
      <c r="V970">
        <f>VLOOKUP($A970,[2]marketing!$A$1:$I$2221,8,FALSE)</f>
        <v>0</v>
      </c>
      <c r="W970" s="9">
        <f>VLOOKUP($A970,[2]marketing!$A$1:$I$2221,9,FALSE)</f>
        <v>44085</v>
      </c>
    </row>
    <row r="971" spans="1:23">
      <c r="A971">
        <v>1055</v>
      </c>
      <c r="B971">
        <v>155954</v>
      </c>
      <c r="C971">
        <v>0</v>
      </c>
      <c r="D971">
        <v>1</v>
      </c>
      <c r="E971">
        <v>52</v>
      </c>
      <c r="F971">
        <v>0</v>
      </c>
      <c r="G971">
        <v>1</v>
      </c>
      <c r="H971">
        <v>0</v>
      </c>
      <c r="I971">
        <v>0</v>
      </c>
      <c r="J971">
        <v>0</v>
      </c>
      <c r="K971">
        <v>0</v>
      </c>
      <c r="L971">
        <v>0</v>
      </c>
      <c r="M971">
        <v>0</v>
      </c>
      <c r="N971">
        <v>1</v>
      </c>
      <c r="O971" t="s">
        <v>23</v>
      </c>
      <c r="P971">
        <f>VLOOKUP($A971,[2]marketing!$A$1:$I$2221,2,FALSE)</f>
        <v>0</v>
      </c>
      <c r="Q971">
        <f>VLOOKUP($A971,[2]marketing!$A$1:$I$2221,3,FALSE)</f>
        <v>0</v>
      </c>
      <c r="R971">
        <f>VLOOKUP($A971,[2]marketing!$A$1:$I$2221,4,FALSE)</f>
        <v>0</v>
      </c>
      <c r="S971">
        <f>VLOOKUP($A971,[2]marketing!$A$1:$I$2221,5,FALSE)</f>
        <v>0</v>
      </c>
      <c r="T971">
        <f>VLOOKUP($A971,[2]marketing!$A$1:$I$2221,6,FALSE)</f>
        <v>0</v>
      </c>
      <c r="U971">
        <f>VLOOKUP($A971,[2]marketing!$A$1:$I$2221,7,FALSE)</f>
        <v>0</v>
      </c>
      <c r="V971">
        <f>VLOOKUP($A971,[2]marketing!$A$1:$I$2221,8,FALSE)</f>
        <v>0</v>
      </c>
      <c r="W971" s="9">
        <f>VLOOKUP($A971,[2]marketing!$A$1:$I$2221,9,FALSE)</f>
        <v>44050</v>
      </c>
    </row>
    <row r="972" spans="1:23">
      <c r="A972">
        <v>1282</v>
      </c>
      <c r="B972">
        <v>155951</v>
      </c>
      <c r="C972">
        <v>0</v>
      </c>
      <c r="D972">
        <v>1</v>
      </c>
      <c r="E972">
        <v>68</v>
      </c>
      <c r="F972">
        <v>0</v>
      </c>
      <c r="G972">
        <v>0</v>
      </c>
      <c r="H972">
        <v>0</v>
      </c>
      <c r="I972">
        <v>1</v>
      </c>
      <c r="J972">
        <v>0</v>
      </c>
      <c r="K972">
        <v>0</v>
      </c>
      <c r="L972">
        <v>0</v>
      </c>
      <c r="M972">
        <v>1</v>
      </c>
      <c r="N972">
        <v>0</v>
      </c>
      <c r="O972" t="s">
        <v>28</v>
      </c>
      <c r="P972">
        <f>VLOOKUP($A972,[2]marketing!$A$1:$I$2221,2,FALSE)</f>
        <v>0</v>
      </c>
      <c r="Q972">
        <f>VLOOKUP($A972,[2]marketing!$A$1:$I$2221,3,FALSE)</f>
        <v>1</v>
      </c>
      <c r="R972">
        <f>VLOOKUP($A972,[2]marketing!$A$1:$I$2221,4,FALSE)</f>
        <v>0</v>
      </c>
      <c r="S972">
        <f>VLOOKUP($A972,[2]marketing!$A$1:$I$2221,5,FALSE)</f>
        <v>0</v>
      </c>
      <c r="T972">
        <f>VLOOKUP($A972,[2]marketing!$A$1:$I$2221,6,FALSE)</f>
        <v>1</v>
      </c>
      <c r="U972">
        <f>VLOOKUP($A972,[2]marketing!$A$1:$I$2221,7,FALSE)</f>
        <v>0</v>
      </c>
      <c r="V972">
        <f>VLOOKUP($A972,[2]marketing!$A$1:$I$2221,8,FALSE)</f>
        <v>0</v>
      </c>
      <c r="W972" s="9">
        <f>VLOOKUP($A972,[2]marketing!$A$1:$I$2221,9,FALSE)</f>
        <v>43493</v>
      </c>
    </row>
    <row r="973" spans="1:23">
      <c r="A973">
        <v>3008</v>
      </c>
      <c r="B973">
        <v>155914</v>
      </c>
      <c r="C973">
        <v>0</v>
      </c>
      <c r="D973">
        <v>1</v>
      </c>
      <c r="E973">
        <v>45</v>
      </c>
      <c r="F973">
        <v>0</v>
      </c>
      <c r="G973">
        <v>0</v>
      </c>
      <c r="H973">
        <v>0</v>
      </c>
      <c r="I973">
        <v>1</v>
      </c>
      <c r="J973">
        <v>0</v>
      </c>
      <c r="K973">
        <v>0</v>
      </c>
      <c r="L973">
        <v>1</v>
      </c>
      <c r="M973">
        <v>0</v>
      </c>
      <c r="N973">
        <v>0</v>
      </c>
      <c r="O973" t="s">
        <v>27</v>
      </c>
      <c r="P973">
        <f>VLOOKUP($A973,[2]marketing!$A$1:$I$2221,2,FALSE)</f>
        <v>0</v>
      </c>
      <c r="Q973">
        <f>VLOOKUP($A973,[2]marketing!$A$1:$I$2221,3,FALSE)</f>
        <v>0</v>
      </c>
      <c r="R973">
        <f>VLOOKUP($A973,[2]marketing!$A$1:$I$2221,4,FALSE)</f>
        <v>0</v>
      </c>
      <c r="S973">
        <f>VLOOKUP($A973,[2]marketing!$A$1:$I$2221,5,FALSE)</f>
        <v>0</v>
      </c>
      <c r="T973">
        <f>VLOOKUP($A973,[2]marketing!$A$1:$I$2221,6,FALSE)</f>
        <v>0</v>
      </c>
      <c r="U973">
        <f>VLOOKUP($A973,[2]marketing!$A$1:$I$2221,7,FALSE)</f>
        <v>0</v>
      </c>
      <c r="V973">
        <f>VLOOKUP($A973,[2]marketing!$A$1:$I$2221,8,FALSE)</f>
        <v>0</v>
      </c>
      <c r="W973" s="9">
        <f>VLOOKUP($A973,[2]marketing!$A$1:$I$2221,9,FALSE)</f>
        <v>43742</v>
      </c>
    </row>
    <row r="974" spans="1:23">
      <c r="A974">
        <v>1461</v>
      </c>
      <c r="B974">
        <v>155842</v>
      </c>
      <c r="C974">
        <v>0</v>
      </c>
      <c r="D974">
        <v>1</v>
      </c>
      <c r="E974">
        <v>43</v>
      </c>
      <c r="F974">
        <v>0</v>
      </c>
      <c r="G974">
        <v>1</v>
      </c>
      <c r="H974">
        <v>0</v>
      </c>
      <c r="I974">
        <v>0</v>
      </c>
      <c r="J974">
        <v>0</v>
      </c>
      <c r="K974">
        <v>0</v>
      </c>
      <c r="L974">
        <v>0</v>
      </c>
      <c r="M974">
        <v>1</v>
      </c>
      <c r="N974">
        <v>0</v>
      </c>
      <c r="O974" t="s">
        <v>24</v>
      </c>
      <c r="P974">
        <f>VLOOKUP($A974,[2]marketing!$A$1:$I$2221,2,FALSE)</f>
        <v>0</v>
      </c>
      <c r="Q974">
        <f>VLOOKUP($A974,[2]marketing!$A$1:$I$2221,3,FALSE)</f>
        <v>0</v>
      </c>
      <c r="R974">
        <f>VLOOKUP($A974,[2]marketing!$A$1:$I$2221,4,FALSE)</f>
        <v>0</v>
      </c>
      <c r="S974">
        <f>VLOOKUP($A974,[2]marketing!$A$1:$I$2221,5,FALSE)</f>
        <v>0</v>
      </c>
      <c r="T974">
        <f>VLOOKUP($A974,[2]marketing!$A$1:$I$2221,6,FALSE)</f>
        <v>0</v>
      </c>
      <c r="U974">
        <f>VLOOKUP($A974,[2]marketing!$A$1:$I$2221,7,FALSE)</f>
        <v>0</v>
      </c>
      <c r="V974">
        <f>VLOOKUP($A974,[2]marketing!$A$1:$I$2221,8,FALSE)</f>
        <v>0</v>
      </c>
      <c r="W974" s="9">
        <f>VLOOKUP($A974,[2]marketing!$A$1:$I$2221,9,FALSE)</f>
        <v>44131</v>
      </c>
    </row>
    <row r="975" spans="1:23">
      <c r="A975">
        <v>3026</v>
      </c>
      <c r="B975">
        <v>155801</v>
      </c>
      <c r="C975">
        <v>1</v>
      </c>
      <c r="D975">
        <v>1</v>
      </c>
      <c r="E975">
        <v>45</v>
      </c>
      <c r="F975">
        <v>0</v>
      </c>
      <c r="G975">
        <v>0</v>
      </c>
      <c r="H975">
        <v>1</v>
      </c>
      <c r="I975">
        <v>0</v>
      </c>
      <c r="J975">
        <v>0</v>
      </c>
      <c r="K975">
        <v>0</v>
      </c>
      <c r="L975">
        <v>1</v>
      </c>
      <c r="M975">
        <v>0</v>
      </c>
      <c r="N975">
        <v>0</v>
      </c>
      <c r="O975" t="s">
        <v>27</v>
      </c>
      <c r="P975">
        <f>VLOOKUP($A975,[2]marketing!$A$1:$I$2221,2,FALSE)</f>
        <v>0</v>
      </c>
      <c r="Q975">
        <f>VLOOKUP($A975,[2]marketing!$A$1:$I$2221,3,FALSE)</f>
        <v>0</v>
      </c>
      <c r="R975">
        <f>VLOOKUP($A975,[2]marketing!$A$1:$I$2221,4,FALSE)</f>
        <v>0</v>
      </c>
      <c r="S975">
        <f>VLOOKUP($A975,[2]marketing!$A$1:$I$2221,5,FALSE)</f>
        <v>1</v>
      </c>
      <c r="T975">
        <f>VLOOKUP($A975,[2]marketing!$A$1:$I$2221,6,FALSE)</f>
        <v>0</v>
      </c>
      <c r="U975">
        <f>VLOOKUP($A975,[2]marketing!$A$1:$I$2221,7,FALSE)</f>
        <v>0</v>
      </c>
      <c r="V975">
        <f>VLOOKUP($A975,[2]marketing!$A$1:$I$2221,8,FALSE)</f>
        <v>0</v>
      </c>
      <c r="W975" s="9">
        <f>VLOOKUP($A975,[2]marketing!$A$1:$I$2221,9,FALSE)</f>
        <v>43888</v>
      </c>
    </row>
    <row r="976" spans="1:23">
      <c r="A976">
        <v>2715</v>
      </c>
      <c r="B976">
        <v>155761</v>
      </c>
      <c r="C976">
        <v>0</v>
      </c>
      <c r="D976">
        <v>1</v>
      </c>
      <c r="E976">
        <v>56</v>
      </c>
      <c r="F976">
        <v>0</v>
      </c>
      <c r="G976">
        <v>0</v>
      </c>
      <c r="H976">
        <v>0</v>
      </c>
      <c r="I976">
        <v>1</v>
      </c>
      <c r="J976">
        <v>0</v>
      </c>
      <c r="K976">
        <v>0</v>
      </c>
      <c r="L976">
        <v>1</v>
      </c>
      <c r="M976">
        <v>0</v>
      </c>
      <c r="N976">
        <v>0</v>
      </c>
      <c r="O976" t="s">
        <v>24</v>
      </c>
      <c r="P976">
        <f>VLOOKUP($A976,[2]marketing!$A$1:$I$2221,2,FALSE)</f>
        <v>0</v>
      </c>
      <c r="Q976">
        <f>VLOOKUP($A976,[2]marketing!$A$1:$I$2221,3,FALSE)</f>
        <v>1</v>
      </c>
      <c r="R976">
        <f>VLOOKUP($A976,[2]marketing!$A$1:$I$2221,4,FALSE)</f>
        <v>0</v>
      </c>
      <c r="S976">
        <f>VLOOKUP($A976,[2]marketing!$A$1:$I$2221,5,FALSE)</f>
        <v>0</v>
      </c>
      <c r="T976">
        <f>VLOOKUP($A976,[2]marketing!$A$1:$I$2221,6,FALSE)</f>
        <v>0</v>
      </c>
      <c r="U976">
        <f>VLOOKUP($A976,[2]marketing!$A$1:$I$2221,7,FALSE)</f>
        <v>0</v>
      </c>
      <c r="V976">
        <f>VLOOKUP($A976,[2]marketing!$A$1:$I$2221,8,FALSE)</f>
        <v>0</v>
      </c>
      <c r="W976" s="9">
        <f>VLOOKUP($A976,[2]marketing!$A$1:$I$2221,9,FALSE)</f>
        <v>44102</v>
      </c>
    </row>
    <row r="977" spans="1:23">
      <c r="A977">
        <v>2492</v>
      </c>
      <c r="B977">
        <v>155759</v>
      </c>
      <c r="C977">
        <v>0</v>
      </c>
      <c r="D977">
        <v>1</v>
      </c>
      <c r="E977">
        <v>58</v>
      </c>
      <c r="F977">
        <v>0</v>
      </c>
      <c r="G977">
        <v>1</v>
      </c>
      <c r="H977">
        <v>0</v>
      </c>
      <c r="I977">
        <v>0</v>
      </c>
      <c r="J977">
        <v>0</v>
      </c>
      <c r="K977">
        <v>0</v>
      </c>
      <c r="L977">
        <v>1</v>
      </c>
      <c r="M977">
        <v>0</v>
      </c>
      <c r="N977">
        <v>0</v>
      </c>
      <c r="O977" t="s">
        <v>27</v>
      </c>
      <c r="P977">
        <f>VLOOKUP($A977,[2]marketing!$A$1:$I$2221,2,FALSE)</f>
        <v>0</v>
      </c>
      <c r="Q977">
        <f>VLOOKUP($A977,[2]marketing!$A$1:$I$2221,3,FALSE)</f>
        <v>0</v>
      </c>
      <c r="R977">
        <f>VLOOKUP($A977,[2]marketing!$A$1:$I$2221,4,FALSE)</f>
        <v>0</v>
      </c>
      <c r="S977">
        <f>VLOOKUP($A977,[2]marketing!$A$1:$I$2221,5,FALSE)</f>
        <v>0</v>
      </c>
      <c r="T977">
        <f>VLOOKUP($A977,[2]marketing!$A$1:$I$2221,6,FALSE)</f>
        <v>0</v>
      </c>
      <c r="U977">
        <f>VLOOKUP($A977,[2]marketing!$A$1:$I$2221,7,FALSE)</f>
        <v>0</v>
      </c>
      <c r="V977">
        <f>VLOOKUP($A977,[2]marketing!$A$1:$I$2221,8,FALSE)</f>
        <v>0</v>
      </c>
      <c r="W977" s="9">
        <f>VLOOKUP($A977,[2]marketing!$A$1:$I$2221,9,FALSE)</f>
        <v>43590</v>
      </c>
    </row>
    <row r="978" spans="1:23">
      <c r="A978">
        <v>1433</v>
      </c>
      <c r="B978">
        <v>155707</v>
      </c>
      <c r="C978">
        <v>0</v>
      </c>
      <c r="D978">
        <v>1</v>
      </c>
      <c r="E978">
        <v>67</v>
      </c>
      <c r="F978">
        <v>0</v>
      </c>
      <c r="G978">
        <v>1</v>
      </c>
      <c r="H978">
        <v>0</v>
      </c>
      <c r="I978">
        <v>0</v>
      </c>
      <c r="J978">
        <v>0</v>
      </c>
      <c r="K978">
        <v>0</v>
      </c>
      <c r="L978">
        <v>0</v>
      </c>
      <c r="M978">
        <v>0</v>
      </c>
      <c r="N978">
        <v>1</v>
      </c>
      <c r="O978" t="s">
        <v>23</v>
      </c>
      <c r="P978">
        <f>VLOOKUP($A978,[2]marketing!$A$1:$I$2221,2,FALSE)</f>
        <v>0</v>
      </c>
      <c r="Q978">
        <f>VLOOKUP($A978,[2]marketing!$A$1:$I$2221,3,FALSE)</f>
        <v>0</v>
      </c>
      <c r="R978">
        <f>VLOOKUP($A978,[2]marketing!$A$1:$I$2221,4,FALSE)</f>
        <v>0</v>
      </c>
      <c r="S978">
        <f>VLOOKUP($A978,[2]marketing!$A$1:$I$2221,5,FALSE)</f>
        <v>0</v>
      </c>
      <c r="T978">
        <f>VLOOKUP($A978,[2]marketing!$A$1:$I$2221,6,FALSE)</f>
        <v>0</v>
      </c>
      <c r="U978">
        <f>VLOOKUP($A978,[2]marketing!$A$1:$I$2221,7,FALSE)</f>
        <v>0</v>
      </c>
      <c r="V978">
        <f>VLOOKUP($A978,[2]marketing!$A$1:$I$2221,8,FALSE)</f>
        <v>0</v>
      </c>
      <c r="W978" s="9">
        <f>VLOOKUP($A978,[2]marketing!$A$1:$I$2221,9,FALSE)</f>
        <v>43979</v>
      </c>
    </row>
    <row r="979" spans="1:23">
      <c r="A979">
        <v>2945</v>
      </c>
      <c r="B979">
        <v>155686</v>
      </c>
      <c r="C979">
        <v>0</v>
      </c>
      <c r="D979">
        <v>1</v>
      </c>
      <c r="E979">
        <v>54</v>
      </c>
      <c r="F979">
        <v>1</v>
      </c>
      <c r="G979">
        <v>0</v>
      </c>
      <c r="H979">
        <v>0</v>
      </c>
      <c r="I979">
        <v>0</v>
      </c>
      <c r="J979">
        <v>0</v>
      </c>
      <c r="K979">
        <v>0</v>
      </c>
      <c r="L979">
        <v>1</v>
      </c>
      <c r="M979">
        <v>0</v>
      </c>
      <c r="N979">
        <v>0</v>
      </c>
      <c r="O979" t="s">
        <v>23</v>
      </c>
      <c r="P979">
        <f>VLOOKUP($A979,[2]marketing!$A$1:$I$2221,2,FALSE)</f>
        <v>1</v>
      </c>
      <c r="Q979">
        <f>VLOOKUP($A979,[2]marketing!$A$1:$I$2221,3,FALSE)</f>
        <v>0</v>
      </c>
      <c r="R979">
        <f>VLOOKUP($A979,[2]marketing!$A$1:$I$2221,4,FALSE)</f>
        <v>0</v>
      </c>
      <c r="S979">
        <f>VLOOKUP($A979,[2]marketing!$A$1:$I$2221,5,FALSE)</f>
        <v>0</v>
      </c>
      <c r="T979">
        <f>VLOOKUP($A979,[2]marketing!$A$1:$I$2221,6,FALSE)</f>
        <v>0</v>
      </c>
      <c r="U979">
        <f>VLOOKUP($A979,[2]marketing!$A$1:$I$2221,7,FALSE)</f>
        <v>0</v>
      </c>
      <c r="V979">
        <f>VLOOKUP($A979,[2]marketing!$A$1:$I$2221,8,FALSE)</f>
        <v>0</v>
      </c>
      <c r="W979" s="9">
        <f>VLOOKUP($A979,[2]marketing!$A$1:$I$2221,9,FALSE)</f>
        <v>43668</v>
      </c>
    </row>
    <row r="980" spans="1:23">
      <c r="A980">
        <v>1007</v>
      </c>
      <c r="B980">
        <v>155635</v>
      </c>
      <c r="C980">
        <v>0</v>
      </c>
      <c r="D980">
        <v>1</v>
      </c>
      <c r="E980">
        <v>49</v>
      </c>
      <c r="F980">
        <v>1</v>
      </c>
      <c r="G980">
        <v>0</v>
      </c>
      <c r="H980">
        <v>0</v>
      </c>
      <c r="I980">
        <v>0</v>
      </c>
      <c r="J980">
        <v>0</v>
      </c>
      <c r="K980">
        <v>0</v>
      </c>
      <c r="L980">
        <v>1</v>
      </c>
      <c r="M980">
        <v>0</v>
      </c>
      <c r="N980">
        <v>0</v>
      </c>
      <c r="O980" t="s">
        <v>23</v>
      </c>
      <c r="P980">
        <f>VLOOKUP($A980,[2]marketing!$A$1:$I$2221,2,FALSE)</f>
        <v>0</v>
      </c>
      <c r="Q980">
        <f>VLOOKUP($A980,[2]marketing!$A$1:$I$2221,3,FALSE)</f>
        <v>0</v>
      </c>
      <c r="R980">
        <f>VLOOKUP($A980,[2]marketing!$A$1:$I$2221,4,FALSE)</f>
        <v>0</v>
      </c>
      <c r="S980">
        <f>VLOOKUP($A980,[2]marketing!$A$1:$I$2221,5,FALSE)</f>
        <v>0</v>
      </c>
      <c r="T980">
        <f>VLOOKUP($A980,[2]marketing!$A$1:$I$2221,6,FALSE)</f>
        <v>0</v>
      </c>
      <c r="U980">
        <f>VLOOKUP($A980,[2]marketing!$A$1:$I$2221,7,FALSE)</f>
        <v>0</v>
      </c>
      <c r="V980">
        <f>VLOOKUP($A980,[2]marketing!$A$1:$I$2221,8,FALSE)</f>
        <v>0</v>
      </c>
      <c r="W980" s="9">
        <f>VLOOKUP($A980,[2]marketing!$A$1:$I$2221,9,FALSE)</f>
        <v>43575</v>
      </c>
    </row>
    <row r="981" spans="1:23">
      <c r="A981">
        <v>1478</v>
      </c>
      <c r="B981">
        <v>155614</v>
      </c>
      <c r="C981">
        <v>0</v>
      </c>
      <c r="D981">
        <v>0</v>
      </c>
      <c r="E981">
        <v>76</v>
      </c>
      <c r="F981">
        <v>1</v>
      </c>
      <c r="G981">
        <v>0</v>
      </c>
      <c r="H981">
        <v>0</v>
      </c>
      <c r="I981">
        <v>0</v>
      </c>
      <c r="J981">
        <v>0</v>
      </c>
      <c r="K981">
        <v>0</v>
      </c>
      <c r="L981">
        <v>0</v>
      </c>
      <c r="M981">
        <v>0</v>
      </c>
      <c r="N981">
        <v>1</v>
      </c>
      <c r="O981" t="s">
        <v>27</v>
      </c>
      <c r="P981">
        <f>VLOOKUP($A981,[2]marketing!$A$1:$I$2221,2,FALSE)</f>
        <v>0</v>
      </c>
      <c r="Q981">
        <f>VLOOKUP($A981,[2]marketing!$A$1:$I$2221,3,FALSE)</f>
        <v>1</v>
      </c>
      <c r="R981">
        <f>VLOOKUP($A981,[2]marketing!$A$1:$I$2221,4,FALSE)</f>
        <v>0</v>
      </c>
      <c r="S981">
        <f>VLOOKUP($A981,[2]marketing!$A$1:$I$2221,5,FALSE)</f>
        <v>0</v>
      </c>
      <c r="T981">
        <f>VLOOKUP($A981,[2]marketing!$A$1:$I$2221,6,FALSE)</f>
        <v>0</v>
      </c>
      <c r="U981">
        <f>VLOOKUP($A981,[2]marketing!$A$1:$I$2221,7,FALSE)</f>
        <v>0</v>
      </c>
      <c r="V981">
        <f>VLOOKUP($A981,[2]marketing!$A$1:$I$2221,8,FALSE)</f>
        <v>0</v>
      </c>
      <c r="W981" s="9">
        <f>VLOOKUP($A981,[2]marketing!$A$1:$I$2221,9,FALSE)</f>
        <v>43954</v>
      </c>
    </row>
    <row r="982" spans="1:23">
      <c r="A982">
        <v>3165</v>
      </c>
      <c r="B982">
        <v>155593</v>
      </c>
      <c r="C982">
        <v>0</v>
      </c>
      <c r="D982">
        <v>1</v>
      </c>
      <c r="E982">
        <v>47</v>
      </c>
      <c r="F982">
        <v>0</v>
      </c>
      <c r="G982">
        <v>0</v>
      </c>
      <c r="H982">
        <v>0</v>
      </c>
      <c r="I982">
        <v>1</v>
      </c>
      <c r="J982">
        <v>0</v>
      </c>
      <c r="K982">
        <v>0</v>
      </c>
      <c r="L982">
        <v>1</v>
      </c>
      <c r="M982">
        <v>0</v>
      </c>
      <c r="N982">
        <v>0</v>
      </c>
      <c r="O982" t="s">
        <v>24</v>
      </c>
      <c r="P982">
        <f>VLOOKUP($A982,[2]marketing!$A$1:$I$2221,2,FALSE)</f>
        <v>1</v>
      </c>
      <c r="Q982">
        <f>VLOOKUP($A982,[2]marketing!$A$1:$I$2221,3,FALSE)</f>
        <v>0</v>
      </c>
      <c r="R982">
        <f>VLOOKUP($A982,[2]marketing!$A$1:$I$2221,4,FALSE)</f>
        <v>0</v>
      </c>
      <c r="S982">
        <f>VLOOKUP($A982,[2]marketing!$A$1:$I$2221,5,FALSE)</f>
        <v>0</v>
      </c>
      <c r="T982">
        <f>VLOOKUP($A982,[2]marketing!$A$1:$I$2221,6,FALSE)</f>
        <v>0</v>
      </c>
      <c r="U982">
        <f>VLOOKUP($A982,[2]marketing!$A$1:$I$2221,7,FALSE)</f>
        <v>0</v>
      </c>
      <c r="V982">
        <f>VLOOKUP($A982,[2]marketing!$A$1:$I$2221,8,FALSE)</f>
        <v>0</v>
      </c>
      <c r="W982" s="9">
        <f>VLOOKUP($A982,[2]marketing!$A$1:$I$2221,9,FALSE)</f>
        <v>43856</v>
      </c>
    </row>
    <row r="983" spans="1:23">
      <c r="A983">
        <v>1480</v>
      </c>
      <c r="B983">
        <v>155563</v>
      </c>
      <c r="C983">
        <v>0</v>
      </c>
      <c r="D983">
        <v>1</v>
      </c>
      <c r="E983">
        <v>42</v>
      </c>
      <c r="F983">
        <v>1</v>
      </c>
      <c r="G983">
        <v>0</v>
      </c>
      <c r="H983">
        <v>0</v>
      </c>
      <c r="I983">
        <v>0</v>
      </c>
      <c r="J983">
        <v>0</v>
      </c>
      <c r="K983">
        <v>0</v>
      </c>
      <c r="L983">
        <v>1</v>
      </c>
      <c r="M983">
        <v>0</v>
      </c>
      <c r="N983">
        <v>0</v>
      </c>
      <c r="O983" t="s">
        <v>28</v>
      </c>
      <c r="P983">
        <f>VLOOKUP($A983,[2]marketing!$A$1:$I$2221,2,FALSE)</f>
        <v>0</v>
      </c>
      <c r="Q983">
        <f>VLOOKUP($A983,[2]marketing!$A$1:$I$2221,3,FALSE)</f>
        <v>0</v>
      </c>
      <c r="R983">
        <f>VLOOKUP($A983,[2]marketing!$A$1:$I$2221,4,FALSE)</f>
        <v>0</v>
      </c>
      <c r="S983">
        <f>VLOOKUP($A983,[2]marketing!$A$1:$I$2221,5,FALSE)</f>
        <v>0</v>
      </c>
      <c r="T983">
        <f>VLOOKUP($A983,[2]marketing!$A$1:$I$2221,6,FALSE)</f>
        <v>0</v>
      </c>
      <c r="U983">
        <f>VLOOKUP($A983,[2]marketing!$A$1:$I$2221,7,FALSE)</f>
        <v>0</v>
      </c>
      <c r="V983">
        <f>VLOOKUP($A983,[2]marketing!$A$1:$I$2221,8,FALSE)</f>
        <v>0</v>
      </c>
      <c r="W983" s="9">
        <f>VLOOKUP($A983,[2]marketing!$A$1:$I$2221,9,FALSE)</f>
        <v>44083</v>
      </c>
    </row>
    <row r="984" spans="1:23">
      <c r="A984">
        <v>1388</v>
      </c>
      <c r="B984">
        <v>155521</v>
      </c>
      <c r="C984">
        <v>1</v>
      </c>
      <c r="D984">
        <v>2</v>
      </c>
      <c r="E984">
        <v>65</v>
      </c>
      <c r="F984">
        <v>0</v>
      </c>
      <c r="G984">
        <v>0</v>
      </c>
      <c r="H984">
        <v>1</v>
      </c>
      <c r="I984">
        <v>0</v>
      </c>
      <c r="J984">
        <v>0</v>
      </c>
      <c r="K984">
        <v>0</v>
      </c>
      <c r="L984">
        <v>0</v>
      </c>
      <c r="M984">
        <v>0</v>
      </c>
      <c r="N984">
        <v>1</v>
      </c>
      <c r="O984" t="s">
        <v>27</v>
      </c>
      <c r="P984">
        <f>VLOOKUP($A984,[2]marketing!$A$1:$I$2221,2,FALSE)</f>
        <v>0</v>
      </c>
      <c r="Q984">
        <f>VLOOKUP($A984,[2]marketing!$A$1:$I$2221,3,FALSE)</f>
        <v>1</v>
      </c>
      <c r="R984">
        <f>VLOOKUP($A984,[2]marketing!$A$1:$I$2221,4,FALSE)</f>
        <v>0</v>
      </c>
      <c r="S984">
        <f>VLOOKUP($A984,[2]marketing!$A$1:$I$2221,5,FALSE)</f>
        <v>0</v>
      </c>
      <c r="T984">
        <f>VLOOKUP($A984,[2]marketing!$A$1:$I$2221,6,FALSE)</f>
        <v>0</v>
      </c>
      <c r="U984">
        <f>VLOOKUP($A984,[2]marketing!$A$1:$I$2221,7,FALSE)</f>
        <v>0</v>
      </c>
      <c r="V984">
        <f>VLOOKUP($A984,[2]marketing!$A$1:$I$2221,8,FALSE)</f>
        <v>1</v>
      </c>
      <c r="W984" s="9">
        <f>VLOOKUP($A984,[2]marketing!$A$1:$I$2221,9,FALSE)</f>
        <v>43918</v>
      </c>
    </row>
    <row r="985" spans="1:23">
      <c r="A985">
        <v>2544</v>
      </c>
      <c r="B985">
        <v>155517</v>
      </c>
      <c r="C985">
        <v>1</v>
      </c>
      <c r="D985">
        <v>1</v>
      </c>
      <c r="E985">
        <v>70</v>
      </c>
      <c r="F985">
        <v>0</v>
      </c>
      <c r="G985">
        <v>1</v>
      </c>
      <c r="H985">
        <v>0</v>
      </c>
      <c r="I985">
        <v>0</v>
      </c>
      <c r="J985">
        <v>0</v>
      </c>
      <c r="K985">
        <v>0</v>
      </c>
      <c r="L985">
        <v>0</v>
      </c>
      <c r="M985">
        <v>0</v>
      </c>
      <c r="N985">
        <v>1</v>
      </c>
      <c r="O985" t="s">
        <v>25</v>
      </c>
      <c r="P985">
        <f>VLOOKUP($A985,[2]marketing!$A$1:$I$2221,2,FALSE)</f>
        <v>0</v>
      </c>
      <c r="Q985">
        <f>VLOOKUP($A985,[2]marketing!$A$1:$I$2221,3,FALSE)</f>
        <v>0</v>
      </c>
      <c r="R985">
        <f>VLOOKUP($A985,[2]marketing!$A$1:$I$2221,4,FALSE)</f>
        <v>0</v>
      </c>
      <c r="S985">
        <f>VLOOKUP($A985,[2]marketing!$A$1:$I$2221,5,FALSE)</f>
        <v>0</v>
      </c>
      <c r="T985">
        <f>VLOOKUP($A985,[2]marketing!$A$1:$I$2221,6,FALSE)</f>
        <v>0</v>
      </c>
      <c r="U985">
        <f>VLOOKUP($A985,[2]marketing!$A$1:$I$2221,7,FALSE)</f>
        <v>0</v>
      </c>
      <c r="V985">
        <f>VLOOKUP($A985,[2]marketing!$A$1:$I$2221,8,FALSE)</f>
        <v>1</v>
      </c>
      <c r="W985" s="9">
        <f>VLOOKUP($A985,[2]marketing!$A$1:$I$2221,9,FALSE)</f>
        <v>43528</v>
      </c>
    </row>
    <row r="986" spans="1:23">
      <c r="A986">
        <v>2591</v>
      </c>
      <c r="B986">
        <v>155434</v>
      </c>
      <c r="C986">
        <v>1</v>
      </c>
      <c r="D986">
        <v>0</v>
      </c>
      <c r="E986">
        <v>36</v>
      </c>
      <c r="F986">
        <v>0</v>
      </c>
      <c r="G986">
        <v>1</v>
      </c>
      <c r="H986">
        <v>0</v>
      </c>
      <c r="I986">
        <v>0</v>
      </c>
      <c r="J986">
        <v>0</v>
      </c>
      <c r="K986">
        <v>0</v>
      </c>
      <c r="L986">
        <v>1</v>
      </c>
      <c r="M986">
        <v>0</v>
      </c>
      <c r="N986">
        <v>0</v>
      </c>
      <c r="O986" t="s">
        <v>23</v>
      </c>
      <c r="P986">
        <f>VLOOKUP($A986,[2]marketing!$A$1:$I$2221,2,FALSE)</f>
        <v>0</v>
      </c>
      <c r="Q986">
        <f>VLOOKUP($A986,[2]marketing!$A$1:$I$2221,3,FALSE)</f>
        <v>0</v>
      </c>
      <c r="R986">
        <f>VLOOKUP($A986,[2]marketing!$A$1:$I$2221,4,FALSE)</f>
        <v>0</v>
      </c>
      <c r="S986">
        <f>VLOOKUP($A986,[2]marketing!$A$1:$I$2221,5,FALSE)</f>
        <v>0</v>
      </c>
      <c r="T986">
        <f>VLOOKUP($A986,[2]marketing!$A$1:$I$2221,6,FALSE)</f>
        <v>0</v>
      </c>
      <c r="U986">
        <f>VLOOKUP($A986,[2]marketing!$A$1:$I$2221,7,FALSE)</f>
        <v>0</v>
      </c>
      <c r="V986">
        <f>VLOOKUP($A986,[2]marketing!$A$1:$I$2221,8,FALSE)</f>
        <v>0</v>
      </c>
      <c r="W986" s="9">
        <f>VLOOKUP($A986,[2]marketing!$A$1:$I$2221,9,FALSE)</f>
        <v>43901</v>
      </c>
    </row>
    <row r="987" spans="1:23">
      <c r="A987">
        <v>2694</v>
      </c>
      <c r="B987">
        <v>155424</v>
      </c>
      <c r="C987">
        <v>0</v>
      </c>
      <c r="D987">
        <v>1</v>
      </c>
      <c r="E987">
        <v>44</v>
      </c>
      <c r="F987">
        <v>0</v>
      </c>
      <c r="G987">
        <v>1</v>
      </c>
      <c r="H987">
        <v>0</v>
      </c>
      <c r="I987">
        <v>0</v>
      </c>
      <c r="J987">
        <v>0</v>
      </c>
      <c r="K987">
        <v>0</v>
      </c>
      <c r="L987">
        <v>0</v>
      </c>
      <c r="M987">
        <v>0</v>
      </c>
      <c r="N987">
        <v>1</v>
      </c>
      <c r="O987" t="s">
        <v>25</v>
      </c>
      <c r="P987">
        <f>VLOOKUP($A987,[2]marketing!$A$1:$I$2221,2,FALSE)</f>
        <v>1</v>
      </c>
      <c r="Q987">
        <f>VLOOKUP($A987,[2]marketing!$A$1:$I$2221,3,FALSE)</f>
        <v>0</v>
      </c>
      <c r="R987">
        <f>VLOOKUP($A987,[2]marketing!$A$1:$I$2221,4,FALSE)</f>
        <v>0</v>
      </c>
      <c r="S987">
        <f>VLOOKUP($A987,[2]marketing!$A$1:$I$2221,5,FALSE)</f>
        <v>0</v>
      </c>
      <c r="T987">
        <f>VLOOKUP($A987,[2]marketing!$A$1:$I$2221,6,FALSE)</f>
        <v>0</v>
      </c>
      <c r="U987">
        <f>VLOOKUP($A987,[2]marketing!$A$1:$I$2221,7,FALSE)</f>
        <v>0</v>
      </c>
      <c r="V987">
        <f>VLOOKUP($A987,[2]marketing!$A$1:$I$2221,8,FALSE)</f>
        <v>1</v>
      </c>
      <c r="W987" s="9">
        <f>VLOOKUP($A987,[2]marketing!$A$1:$I$2221,9,FALSE)</f>
        <v>43587</v>
      </c>
    </row>
    <row r="988" spans="1:23">
      <c r="A988">
        <v>1811</v>
      </c>
      <c r="B988">
        <v>155412</v>
      </c>
      <c r="C988">
        <v>1</v>
      </c>
      <c r="D988">
        <v>1</v>
      </c>
      <c r="E988">
        <v>44</v>
      </c>
      <c r="F988">
        <v>1</v>
      </c>
      <c r="G988">
        <v>0</v>
      </c>
      <c r="H988">
        <v>0</v>
      </c>
      <c r="I988">
        <v>0</v>
      </c>
      <c r="J988">
        <v>0</v>
      </c>
      <c r="K988">
        <v>0</v>
      </c>
      <c r="L988">
        <v>0</v>
      </c>
      <c r="M988">
        <v>0</v>
      </c>
      <c r="N988">
        <v>1</v>
      </c>
      <c r="O988" t="s">
        <v>23</v>
      </c>
      <c r="P988">
        <f>VLOOKUP($A988,[2]marketing!$A$1:$I$2221,2,FALSE)</f>
        <v>0</v>
      </c>
      <c r="Q988">
        <f>VLOOKUP($A988,[2]marketing!$A$1:$I$2221,3,FALSE)</f>
        <v>0</v>
      </c>
      <c r="R988">
        <f>VLOOKUP($A988,[2]marketing!$A$1:$I$2221,4,FALSE)</f>
        <v>0</v>
      </c>
      <c r="S988">
        <f>VLOOKUP($A988,[2]marketing!$A$1:$I$2221,5,FALSE)</f>
        <v>0</v>
      </c>
      <c r="T988">
        <f>VLOOKUP($A988,[2]marketing!$A$1:$I$2221,6,FALSE)</f>
        <v>0</v>
      </c>
      <c r="U988">
        <f>VLOOKUP($A988,[2]marketing!$A$1:$I$2221,7,FALSE)</f>
        <v>0</v>
      </c>
      <c r="V988">
        <f>VLOOKUP($A988,[2]marketing!$A$1:$I$2221,8,FALSE)</f>
        <v>0</v>
      </c>
      <c r="W988" s="9">
        <f>VLOOKUP($A988,[2]marketing!$A$1:$I$2221,9,FALSE)</f>
        <v>43949</v>
      </c>
    </row>
    <row r="989" spans="1:23">
      <c r="A989">
        <v>1148</v>
      </c>
      <c r="B989">
        <v>155375</v>
      </c>
      <c r="C989">
        <v>0</v>
      </c>
      <c r="D989">
        <v>1</v>
      </c>
      <c r="E989">
        <v>43</v>
      </c>
      <c r="F989">
        <v>0</v>
      </c>
      <c r="G989">
        <v>0</v>
      </c>
      <c r="H989">
        <v>0</v>
      </c>
      <c r="I989">
        <v>1</v>
      </c>
      <c r="J989">
        <v>0</v>
      </c>
      <c r="K989">
        <v>0</v>
      </c>
      <c r="L989">
        <v>1</v>
      </c>
      <c r="M989">
        <v>0</v>
      </c>
      <c r="N989">
        <v>0</v>
      </c>
      <c r="O989" t="s">
        <v>27</v>
      </c>
      <c r="P989">
        <f>VLOOKUP($A989,[2]marketing!$A$1:$I$2221,2,FALSE)</f>
        <v>0</v>
      </c>
      <c r="Q989">
        <f>VLOOKUP($A989,[2]marketing!$A$1:$I$2221,3,FALSE)</f>
        <v>0</v>
      </c>
      <c r="R989">
        <f>VLOOKUP($A989,[2]marketing!$A$1:$I$2221,4,FALSE)</f>
        <v>0</v>
      </c>
      <c r="S989">
        <f>VLOOKUP($A989,[2]marketing!$A$1:$I$2221,5,FALSE)</f>
        <v>0</v>
      </c>
      <c r="T989">
        <f>VLOOKUP($A989,[2]marketing!$A$1:$I$2221,6,FALSE)</f>
        <v>0</v>
      </c>
      <c r="U989">
        <f>VLOOKUP($A989,[2]marketing!$A$1:$I$2221,7,FALSE)</f>
        <v>0</v>
      </c>
      <c r="V989">
        <f>VLOOKUP($A989,[2]marketing!$A$1:$I$2221,8,FALSE)</f>
        <v>0</v>
      </c>
      <c r="W989" s="9">
        <f>VLOOKUP($A989,[2]marketing!$A$1:$I$2221,9,FALSE)</f>
        <v>43913</v>
      </c>
    </row>
    <row r="990" spans="1:23">
      <c r="A990">
        <v>1838</v>
      </c>
      <c r="B990">
        <v>155357</v>
      </c>
      <c r="C990">
        <v>2</v>
      </c>
      <c r="D990">
        <v>0</v>
      </c>
      <c r="E990">
        <v>35</v>
      </c>
      <c r="F990">
        <v>0</v>
      </c>
      <c r="G990">
        <v>1</v>
      </c>
      <c r="H990">
        <v>0</v>
      </c>
      <c r="I990">
        <v>0</v>
      </c>
      <c r="J990">
        <v>0</v>
      </c>
      <c r="K990">
        <v>0</v>
      </c>
      <c r="L990">
        <v>1</v>
      </c>
      <c r="M990">
        <v>0</v>
      </c>
      <c r="N990">
        <v>0</v>
      </c>
      <c r="O990" t="s">
        <v>27</v>
      </c>
      <c r="P990">
        <f>VLOOKUP($A990,[2]marketing!$A$1:$I$2221,2,FALSE)</f>
        <v>0</v>
      </c>
      <c r="Q990">
        <f>VLOOKUP($A990,[2]marketing!$A$1:$I$2221,3,FALSE)</f>
        <v>0</v>
      </c>
      <c r="R990">
        <f>VLOOKUP($A990,[2]marketing!$A$1:$I$2221,4,FALSE)</f>
        <v>0</v>
      </c>
      <c r="S990">
        <f>VLOOKUP($A990,[2]marketing!$A$1:$I$2221,5,FALSE)</f>
        <v>0</v>
      </c>
      <c r="T990">
        <f>VLOOKUP($A990,[2]marketing!$A$1:$I$2221,6,FALSE)</f>
        <v>0</v>
      </c>
      <c r="U990">
        <f>VLOOKUP($A990,[2]marketing!$A$1:$I$2221,7,FALSE)</f>
        <v>0</v>
      </c>
      <c r="V990">
        <f>VLOOKUP($A990,[2]marketing!$A$1:$I$2221,8,FALSE)</f>
        <v>0</v>
      </c>
      <c r="W990" s="9">
        <f>VLOOKUP($A990,[2]marketing!$A$1:$I$2221,9,FALSE)</f>
        <v>43673</v>
      </c>
    </row>
    <row r="991" spans="1:23">
      <c r="A991">
        <v>1828</v>
      </c>
      <c r="B991">
        <v>155284</v>
      </c>
      <c r="C991">
        <v>0</v>
      </c>
      <c r="D991">
        <v>1</v>
      </c>
      <c r="E991">
        <v>64</v>
      </c>
      <c r="F991">
        <v>0</v>
      </c>
      <c r="G991">
        <v>0</v>
      </c>
      <c r="H991">
        <v>1</v>
      </c>
      <c r="I991">
        <v>0</v>
      </c>
      <c r="J991">
        <v>0</v>
      </c>
      <c r="K991">
        <v>0</v>
      </c>
      <c r="L991">
        <v>0</v>
      </c>
      <c r="M991">
        <v>1</v>
      </c>
      <c r="N991">
        <v>0</v>
      </c>
      <c r="O991" t="s">
        <v>28</v>
      </c>
      <c r="P991">
        <f>VLOOKUP($A991,[2]marketing!$A$1:$I$2221,2,FALSE)</f>
        <v>0</v>
      </c>
      <c r="Q991">
        <f>VLOOKUP($A991,[2]marketing!$A$1:$I$2221,3,FALSE)</f>
        <v>0</v>
      </c>
      <c r="R991">
        <f>VLOOKUP($A991,[2]marketing!$A$1:$I$2221,4,FALSE)</f>
        <v>0</v>
      </c>
      <c r="S991">
        <f>VLOOKUP($A991,[2]marketing!$A$1:$I$2221,5,FALSE)</f>
        <v>0</v>
      </c>
      <c r="T991">
        <f>VLOOKUP($A991,[2]marketing!$A$1:$I$2221,6,FALSE)</f>
        <v>0</v>
      </c>
      <c r="U991">
        <f>VLOOKUP($A991,[2]marketing!$A$1:$I$2221,7,FALSE)</f>
        <v>0</v>
      </c>
      <c r="V991">
        <f>VLOOKUP($A991,[2]marketing!$A$1:$I$2221,8,FALSE)</f>
        <v>0</v>
      </c>
      <c r="W991" s="9">
        <f>VLOOKUP($A991,[2]marketing!$A$1:$I$2221,9,FALSE)</f>
        <v>43616</v>
      </c>
    </row>
    <row r="992" spans="1:23">
      <c r="A992">
        <v>1630</v>
      </c>
      <c r="B992">
        <v>155282</v>
      </c>
      <c r="C992">
        <v>1</v>
      </c>
      <c r="D992">
        <v>0</v>
      </c>
      <c r="E992">
        <v>50</v>
      </c>
      <c r="F992">
        <v>1</v>
      </c>
      <c r="G992">
        <v>0</v>
      </c>
      <c r="H992">
        <v>0</v>
      </c>
      <c r="I992">
        <v>0</v>
      </c>
      <c r="J992">
        <v>0</v>
      </c>
      <c r="K992">
        <v>0</v>
      </c>
      <c r="L992">
        <v>0</v>
      </c>
      <c r="M992">
        <v>1</v>
      </c>
      <c r="N992">
        <v>0</v>
      </c>
      <c r="O992" t="s">
        <v>28</v>
      </c>
      <c r="P992">
        <f>VLOOKUP($A992,[2]marketing!$A$1:$I$2221,2,FALSE)</f>
        <v>0</v>
      </c>
      <c r="Q992">
        <f>VLOOKUP($A992,[2]marketing!$A$1:$I$2221,3,FALSE)</f>
        <v>0</v>
      </c>
      <c r="R992">
        <f>VLOOKUP($A992,[2]marketing!$A$1:$I$2221,4,FALSE)</f>
        <v>0</v>
      </c>
      <c r="S992">
        <f>VLOOKUP($A992,[2]marketing!$A$1:$I$2221,5,FALSE)</f>
        <v>0</v>
      </c>
      <c r="T992">
        <f>VLOOKUP($A992,[2]marketing!$A$1:$I$2221,6,FALSE)</f>
        <v>0</v>
      </c>
      <c r="U992">
        <f>VLOOKUP($A992,[2]marketing!$A$1:$I$2221,7,FALSE)</f>
        <v>0</v>
      </c>
      <c r="V992">
        <f>VLOOKUP($A992,[2]marketing!$A$1:$I$2221,8,FALSE)</f>
        <v>0</v>
      </c>
      <c r="W992" s="9">
        <f>VLOOKUP($A992,[2]marketing!$A$1:$I$2221,9,FALSE)</f>
        <v>43970</v>
      </c>
    </row>
    <row r="993" spans="1:23">
      <c r="A993">
        <v>1788</v>
      </c>
      <c r="B993">
        <v>155267</v>
      </c>
      <c r="C993">
        <v>0</v>
      </c>
      <c r="D993">
        <v>1</v>
      </c>
      <c r="E993">
        <v>63</v>
      </c>
      <c r="F993">
        <v>0</v>
      </c>
      <c r="G993">
        <v>1</v>
      </c>
      <c r="H993">
        <v>0</v>
      </c>
      <c r="I993">
        <v>0</v>
      </c>
      <c r="J993">
        <v>0</v>
      </c>
      <c r="K993">
        <v>0</v>
      </c>
      <c r="L993">
        <v>1</v>
      </c>
      <c r="M993">
        <v>0</v>
      </c>
      <c r="N993">
        <v>0</v>
      </c>
      <c r="O993" t="s">
        <v>25</v>
      </c>
      <c r="P993">
        <f>VLOOKUP($A993,[2]marketing!$A$1:$I$2221,2,FALSE)</f>
        <v>0</v>
      </c>
      <c r="Q993">
        <f>VLOOKUP($A993,[2]marketing!$A$1:$I$2221,3,FALSE)</f>
        <v>0</v>
      </c>
      <c r="R993">
        <f>VLOOKUP($A993,[2]marketing!$A$1:$I$2221,4,FALSE)</f>
        <v>0</v>
      </c>
      <c r="S993">
        <f>VLOOKUP($A993,[2]marketing!$A$1:$I$2221,5,FALSE)</f>
        <v>0</v>
      </c>
      <c r="T993">
        <f>VLOOKUP($A993,[2]marketing!$A$1:$I$2221,6,FALSE)</f>
        <v>0</v>
      </c>
      <c r="U993">
        <f>VLOOKUP($A993,[2]marketing!$A$1:$I$2221,7,FALSE)</f>
        <v>0</v>
      </c>
      <c r="V993">
        <f>VLOOKUP($A993,[2]marketing!$A$1:$I$2221,8,FALSE)</f>
        <v>0</v>
      </c>
      <c r="W993" s="9">
        <f>VLOOKUP($A993,[2]marketing!$A$1:$I$2221,9,FALSE)</f>
        <v>43917</v>
      </c>
    </row>
    <row r="994" spans="1:23">
      <c r="A994">
        <v>1876</v>
      </c>
      <c r="B994">
        <v>155260</v>
      </c>
      <c r="C994">
        <v>0</v>
      </c>
      <c r="D994">
        <v>1</v>
      </c>
      <c r="E994">
        <v>48</v>
      </c>
      <c r="F994">
        <v>0</v>
      </c>
      <c r="G994">
        <v>0</v>
      </c>
      <c r="H994">
        <v>1</v>
      </c>
      <c r="I994">
        <v>0</v>
      </c>
      <c r="J994">
        <v>0</v>
      </c>
      <c r="K994">
        <v>0</v>
      </c>
      <c r="L994">
        <v>0</v>
      </c>
      <c r="M994">
        <v>0</v>
      </c>
      <c r="N994">
        <v>1</v>
      </c>
      <c r="O994" t="s">
        <v>28</v>
      </c>
      <c r="P994">
        <f>VLOOKUP($A994,[2]marketing!$A$1:$I$2221,2,FALSE)</f>
        <v>0</v>
      </c>
      <c r="Q994">
        <f>VLOOKUP($A994,[2]marketing!$A$1:$I$2221,3,FALSE)</f>
        <v>0</v>
      </c>
      <c r="R994">
        <f>VLOOKUP($A994,[2]marketing!$A$1:$I$2221,4,FALSE)</f>
        <v>0</v>
      </c>
      <c r="S994">
        <f>VLOOKUP($A994,[2]marketing!$A$1:$I$2221,5,FALSE)</f>
        <v>0</v>
      </c>
      <c r="T994">
        <f>VLOOKUP($A994,[2]marketing!$A$1:$I$2221,6,FALSE)</f>
        <v>0</v>
      </c>
      <c r="U994">
        <f>VLOOKUP($A994,[2]marketing!$A$1:$I$2221,7,FALSE)</f>
        <v>0</v>
      </c>
      <c r="V994">
        <f>VLOOKUP($A994,[2]marketing!$A$1:$I$2221,8,FALSE)</f>
        <v>0</v>
      </c>
      <c r="W994" s="9">
        <f>VLOOKUP($A994,[2]marketing!$A$1:$I$2221,9,FALSE)</f>
        <v>43604</v>
      </c>
    </row>
    <row r="995" spans="1:23">
      <c r="A995">
        <v>1692</v>
      </c>
      <c r="B995">
        <v>155250</v>
      </c>
      <c r="C995">
        <v>0</v>
      </c>
      <c r="D995">
        <v>1</v>
      </c>
      <c r="E995">
        <v>55</v>
      </c>
      <c r="F995">
        <v>0</v>
      </c>
      <c r="G995">
        <v>0</v>
      </c>
      <c r="H995">
        <v>1</v>
      </c>
      <c r="I995">
        <v>0</v>
      </c>
      <c r="J995">
        <v>0</v>
      </c>
      <c r="K995">
        <v>0</v>
      </c>
      <c r="L995">
        <v>0</v>
      </c>
      <c r="M995">
        <v>1</v>
      </c>
      <c r="N995">
        <v>0</v>
      </c>
      <c r="O995" t="s">
        <v>25</v>
      </c>
      <c r="P995">
        <f>VLOOKUP($A995,[2]marketing!$A$1:$I$2221,2,FALSE)</f>
        <v>0</v>
      </c>
      <c r="Q995">
        <f>VLOOKUP($A995,[2]marketing!$A$1:$I$2221,3,FALSE)</f>
        <v>0</v>
      </c>
      <c r="R995">
        <f>VLOOKUP($A995,[2]marketing!$A$1:$I$2221,4,FALSE)</f>
        <v>0</v>
      </c>
      <c r="S995">
        <f>VLOOKUP($A995,[2]marketing!$A$1:$I$2221,5,FALSE)</f>
        <v>0</v>
      </c>
      <c r="T995">
        <f>VLOOKUP($A995,[2]marketing!$A$1:$I$2221,6,FALSE)</f>
        <v>0</v>
      </c>
      <c r="U995">
        <f>VLOOKUP($A995,[2]marketing!$A$1:$I$2221,7,FALSE)</f>
        <v>0</v>
      </c>
      <c r="V995">
        <f>VLOOKUP($A995,[2]marketing!$A$1:$I$2221,8,FALSE)</f>
        <v>0</v>
      </c>
      <c r="W995" s="9">
        <f>VLOOKUP($A995,[2]marketing!$A$1:$I$2221,9,FALSE)</f>
        <v>43552</v>
      </c>
    </row>
    <row r="996" spans="1:23">
      <c r="A996">
        <v>2217</v>
      </c>
      <c r="B996">
        <v>155249</v>
      </c>
      <c r="C996">
        <v>0</v>
      </c>
      <c r="D996">
        <v>1</v>
      </c>
      <c r="E996">
        <v>64</v>
      </c>
      <c r="F996">
        <v>0</v>
      </c>
      <c r="G996">
        <v>0</v>
      </c>
      <c r="H996">
        <v>0</v>
      </c>
      <c r="I996">
        <v>1</v>
      </c>
      <c r="J996">
        <v>0</v>
      </c>
      <c r="K996">
        <v>0</v>
      </c>
      <c r="L996">
        <v>0</v>
      </c>
      <c r="M996">
        <v>1</v>
      </c>
      <c r="N996">
        <v>0</v>
      </c>
      <c r="O996" t="s">
        <v>24</v>
      </c>
      <c r="P996">
        <f>VLOOKUP($A996,[2]marketing!$A$1:$I$2221,2,FALSE)</f>
        <v>0</v>
      </c>
      <c r="Q996">
        <f>VLOOKUP($A996,[2]marketing!$A$1:$I$2221,3,FALSE)</f>
        <v>0</v>
      </c>
      <c r="R996">
        <f>VLOOKUP($A996,[2]marketing!$A$1:$I$2221,4,FALSE)</f>
        <v>0</v>
      </c>
      <c r="S996">
        <f>VLOOKUP($A996,[2]marketing!$A$1:$I$2221,5,FALSE)</f>
        <v>0</v>
      </c>
      <c r="T996">
        <f>VLOOKUP($A996,[2]marketing!$A$1:$I$2221,6,FALSE)</f>
        <v>0</v>
      </c>
      <c r="U996">
        <f>VLOOKUP($A996,[2]marketing!$A$1:$I$2221,7,FALSE)</f>
        <v>0</v>
      </c>
      <c r="V996">
        <f>VLOOKUP($A996,[2]marketing!$A$1:$I$2221,8,FALSE)</f>
        <v>0</v>
      </c>
      <c r="W996" s="9">
        <f>VLOOKUP($A996,[2]marketing!$A$1:$I$2221,9,FALSE)</f>
        <v>44095</v>
      </c>
    </row>
    <row r="997" spans="1:23">
      <c r="A997">
        <v>1919</v>
      </c>
      <c r="B997">
        <v>155239</v>
      </c>
      <c r="C997">
        <v>0</v>
      </c>
      <c r="D997">
        <v>1</v>
      </c>
      <c r="E997">
        <v>49</v>
      </c>
      <c r="F997">
        <v>0</v>
      </c>
      <c r="G997">
        <v>0</v>
      </c>
      <c r="H997">
        <v>1</v>
      </c>
      <c r="I997">
        <v>0</v>
      </c>
      <c r="J997">
        <v>0</v>
      </c>
      <c r="K997">
        <v>0</v>
      </c>
      <c r="L997">
        <v>1</v>
      </c>
      <c r="M997">
        <v>0</v>
      </c>
      <c r="N997">
        <v>0</v>
      </c>
      <c r="O997" t="s">
        <v>23</v>
      </c>
      <c r="P997">
        <f>VLOOKUP($A997,[2]marketing!$A$1:$I$2221,2,FALSE)</f>
        <v>0</v>
      </c>
      <c r="Q997">
        <f>VLOOKUP($A997,[2]marketing!$A$1:$I$2221,3,FALSE)</f>
        <v>0</v>
      </c>
      <c r="R997">
        <f>VLOOKUP($A997,[2]marketing!$A$1:$I$2221,4,FALSE)</f>
        <v>0</v>
      </c>
      <c r="S997">
        <f>VLOOKUP($A997,[2]marketing!$A$1:$I$2221,5,FALSE)</f>
        <v>0</v>
      </c>
      <c r="T997">
        <f>VLOOKUP($A997,[2]marketing!$A$1:$I$2221,6,FALSE)</f>
        <v>0</v>
      </c>
      <c r="U997">
        <f>VLOOKUP($A997,[2]marketing!$A$1:$I$2221,7,FALSE)</f>
        <v>0</v>
      </c>
      <c r="V997">
        <f>VLOOKUP($A997,[2]marketing!$A$1:$I$2221,8,FALSE)</f>
        <v>0</v>
      </c>
      <c r="W997" s="9">
        <f>VLOOKUP($A997,[2]marketing!$A$1:$I$2221,9,FALSE)</f>
        <v>43818</v>
      </c>
    </row>
    <row r="998" spans="1:23">
      <c r="A998">
        <v>1326</v>
      </c>
      <c r="B998">
        <v>155212</v>
      </c>
      <c r="C998">
        <v>0</v>
      </c>
      <c r="D998">
        <v>1</v>
      </c>
      <c r="E998">
        <v>51</v>
      </c>
      <c r="F998">
        <v>0</v>
      </c>
      <c r="G998">
        <v>1</v>
      </c>
      <c r="H998">
        <v>0</v>
      </c>
      <c r="I998">
        <v>0</v>
      </c>
      <c r="J998">
        <v>0</v>
      </c>
      <c r="K998">
        <v>0</v>
      </c>
      <c r="L998">
        <v>0</v>
      </c>
      <c r="M998">
        <v>0</v>
      </c>
      <c r="N998">
        <v>1</v>
      </c>
      <c r="O998" t="s">
        <v>25</v>
      </c>
      <c r="P998">
        <f>VLOOKUP($A998,[2]marketing!$A$1:$I$2221,2,FALSE)</f>
        <v>0</v>
      </c>
      <c r="Q998">
        <f>VLOOKUP($A998,[2]marketing!$A$1:$I$2221,3,FALSE)</f>
        <v>1</v>
      </c>
      <c r="R998">
        <f>VLOOKUP($A998,[2]marketing!$A$1:$I$2221,4,FALSE)</f>
        <v>0</v>
      </c>
      <c r="S998">
        <f>VLOOKUP($A998,[2]marketing!$A$1:$I$2221,5,FALSE)</f>
        <v>0</v>
      </c>
      <c r="T998">
        <f>VLOOKUP($A998,[2]marketing!$A$1:$I$2221,6,FALSE)</f>
        <v>1</v>
      </c>
      <c r="U998">
        <f>VLOOKUP($A998,[2]marketing!$A$1:$I$2221,7,FALSE)</f>
        <v>0</v>
      </c>
      <c r="V998">
        <f>VLOOKUP($A998,[2]marketing!$A$1:$I$2221,8,FALSE)</f>
        <v>0</v>
      </c>
      <c r="W998" s="9">
        <f>VLOOKUP($A998,[2]marketing!$A$1:$I$2221,9,FALSE)</f>
        <v>43585</v>
      </c>
    </row>
    <row r="999" spans="1:23">
      <c r="A999">
        <v>2901</v>
      </c>
      <c r="B999">
        <v>155212</v>
      </c>
      <c r="C999">
        <v>0</v>
      </c>
      <c r="D999">
        <v>1</v>
      </c>
      <c r="E999">
        <v>51</v>
      </c>
      <c r="F999">
        <v>0</v>
      </c>
      <c r="G999">
        <v>1</v>
      </c>
      <c r="H999">
        <v>0</v>
      </c>
      <c r="I999">
        <v>0</v>
      </c>
      <c r="J999">
        <v>0</v>
      </c>
      <c r="K999">
        <v>0</v>
      </c>
      <c r="L999">
        <v>0</v>
      </c>
      <c r="M999">
        <v>0</v>
      </c>
      <c r="N999">
        <v>1</v>
      </c>
      <c r="O999" t="s">
        <v>24</v>
      </c>
      <c r="P999">
        <f>VLOOKUP($A999,[2]marketing!$A$1:$I$2221,2,FALSE)</f>
        <v>0</v>
      </c>
      <c r="Q999">
        <f>VLOOKUP($A999,[2]marketing!$A$1:$I$2221,3,FALSE)</f>
        <v>1</v>
      </c>
      <c r="R999">
        <f>VLOOKUP($A999,[2]marketing!$A$1:$I$2221,4,FALSE)</f>
        <v>0</v>
      </c>
      <c r="S999">
        <f>VLOOKUP($A999,[2]marketing!$A$1:$I$2221,5,FALSE)</f>
        <v>0</v>
      </c>
      <c r="T999">
        <f>VLOOKUP($A999,[2]marketing!$A$1:$I$2221,6,FALSE)</f>
        <v>1</v>
      </c>
      <c r="U999">
        <f>VLOOKUP($A999,[2]marketing!$A$1:$I$2221,7,FALSE)</f>
        <v>0</v>
      </c>
      <c r="V999">
        <f>VLOOKUP($A999,[2]marketing!$A$1:$I$2221,8,FALSE)</f>
        <v>0</v>
      </c>
      <c r="W999" s="9">
        <f>VLOOKUP($A999,[2]marketing!$A$1:$I$2221,9,FALSE)</f>
        <v>43585</v>
      </c>
    </row>
    <row r="1000" spans="1:23">
      <c r="A1000">
        <v>2236</v>
      </c>
      <c r="B1000">
        <v>155158</v>
      </c>
      <c r="C1000">
        <v>1</v>
      </c>
      <c r="D1000">
        <v>1</v>
      </c>
      <c r="E1000">
        <v>50</v>
      </c>
      <c r="F1000">
        <v>0</v>
      </c>
      <c r="G1000">
        <v>1</v>
      </c>
      <c r="H1000">
        <v>0</v>
      </c>
      <c r="I1000">
        <v>0</v>
      </c>
      <c r="J1000">
        <v>0</v>
      </c>
      <c r="K1000">
        <v>0</v>
      </c>
      <c r="L1000">
        <v>0</v>
      </c>
      <c r="M1000">
        <v>0</v>
      </c>
      <c r="N1000">
        <v>1</v>
      </c>
      <c r="O1000" t="s">
        <v>28</v>
      </c>
      <c r="P1000">
        <f>VLOOKUP($A1000,[2]marketing!$A$1:$I$2221,2,FALSE)</f>
        <v>0</v>
      </c>
      <c r="Q1000">
        <f>VLOOKUP($A1000,[2]marketing!$A$1:$I$2221,3,FALSE)</f>
        <v>0</v>
      </c>
      <c r="R1000">
        <f>VLOOKUP($A1000,[2]marketing!$A$1:$I$2221,4,FALSE)</f>
        <v>0</v>
      </c>
      <c r="S1000">
        <f>VLOOKUP($A1000,[2]marketing!$A$1:$I$2221,5,FALSE)</f>
        <v>0</v>
      </c>
      <c r="T1000">
        <f>VLOOKUP($A1000,[2]marketing!$A$1:$I$2221,6,FALSE)</f>
        <v>0</v>
      </c>
      <c r="U1000">
        <f>VLOOKUP($A1000,[2]marketing!$A$1:$I$2221,7,FALSE)</f>
        <v>0</v>
      </c>
      <c r="V1000">
        <f>VLOOKUP($A1000,[2]marketing!$A$1:$I$2221,8,FALSE)</f>
        <v>1</v>
      </c>
      <c r="W1000" s="9">
        <f>VLOOKUP($A1000,[2]marketing!$A$1:$I$2221,9,FALSE)</f>
        <v>43469</v>
      </c>
    </row>
    <row r="1001" spans="1:23">
      <c r="A1001">
        <v>2678</v>
      </c>
      <c r="B1001">
        <v>155012</v>
      </c>
      <c r="C1001">
        <v>0</v>
      </c>
      <c r="D1001">
        <v>1</v>
      </c>
      <c r="E1001">
        <v>47</v>
      </c>
      <c r="F1001">
        <v>0</v>
      </c>
      <c r="G1001">
        <v>0</v>
      </c>
      <c r="H1001">
        <v>0</v>
      </c>
      <c r="I1001">
        <v>1</v>
      </c>
      <c r="J1001">
        <v>0</v>
      </c>
      <c r="K1001">
        <v>0</v>
      </c>
      <c r="L1001">
        <v>0</v>
      </c>
      <c r="M1001">
        <v>0</v>
      </c>
      <c r="N1001">
        <v>1</v>
      </c>
      <c r="O1001" t="s">
        <v>27</v>
      </c>
      <c r="P1001">
        <f>VLOOKUP($A1001,[2]marketing!$A$1:$I$2221,2,FALSE)</f>
        <v>0</v>
      </c>
      <c r="Q1001">
        <f>VLOOKUP($A1001,[2]marketing!$A$1:$I$2221,3,FALSE)</f>
        <v>0</v>
      </c>
      <c r="R1001">
        <f>VLOOKUP($A1001,[2]marketing!$A$1:$I$2221,4,FALSE)</f>
        <v>0</v>
      </c>
      <c r="S1001">
        <f>VLOOKUP($A1001,[2]marketing!$A$1:$I$2221,5,FALSE)</f>
        <v>0</v>
      </c>
      <c r="T1001">
        <f>VLOOKUP($A1001,[2]marketing!$A$1:$I$2221,6,FALSE)</f>
        <v>0</v>
      </c>
      <c r="U1001">
        <f>VLOOKUP($A1001,[2]marketing!$A$1:$I$2221,7,FALSE)</f>
        <v>0</v>
      </c>
      <c r="V1001">
        <f>VLOOKUP($A1001,[2]marketing!$A$1:$I$2221,8,FALSE)</f>
        <v>0</v>
      </c>
      <c r="W1001" s="9">
        <f>VLOOKUP($A1001,[2]marketing!$A$1:$I$2221,9,FALSE)</f>
        <v>44068</v>
      </c>
    </row>
    <row r="1002" spans="1:23">
      <c r="A1002">
        <v>2911</v>
      </c>
      <c r="B1002">
        <v>154998</v>
      </c>
      <c r="C1002">
        <v>0</v>
      </c>
      <c r="D1002">
        <v>1</v>
      </c>
      <c r="E1002">
        <v>64</v>
      </c>
      <c r="F1002">
        <v>0</v>
      </c>
      <c r="G1002">
        <v>0</v>
      </c>
      <c r="H1002">
        <v>1</v>
      </c>
      <c r="I1002">
        <v>0</v>
      </c>
      <c r="J1002">
        <v>0</v>
      </c>
      <c r="K1002">
        <v>0</v>
      </c>
      <c r="L1002">
        <v>0</v>
      </c>
      <c r="M1002">
        <v>0</v>
      </c>
      <c r="N1002">
        <v>1</v>
      </c>
      <c r="O1002" t="s">
        <v>26</v>
      </c>
      <c r="P1002">
        <f>VLOOKUP($A1002,[2]marketing!$A$1:$I$2221,2,FALSE)</f>
        <v>0</v>
      </c>
      <c r="Q1002">
        <f>VLOOKUP($A1002,[2]marketing!$A$1:$I$2221,3,FALSE)</f>
        <v>0</v>
      </c>
      <c r="R1002">
        <f>VLOOKUP($A1002,[2]marketing!$A$1:$I$2221,4,FALSE)</f>
        <v>0</v>
      </c>
      <c r="S1002">
        <f>VLOOKUP($A1002,[2]marketing!$A$1:$I$2221,5,FALSE)</f>
        <v>0</v>
      </c>
      <c r="T1002">
        <f>VLOOKUP($A1002,[2]marketing!$A$1:$I$2221,6,FALSE)</f>
        <v>0</v>
      </c>
      <c r="U1002">
        <f>VLOOKUP($A1002,[2]marketing!$A$1:$I$2221,7,FALSE)</f>
        <v>0</v>
      </c>
      <c r="V1002">
        <f>VLOOKUP($A1002,[2]marketing!$A$1:$I$2221,8,FALSE)</f>
        <v>1</v>
      </c>
      <c r="W1002" s="9">
        <f>VLOOKUP($A1002,[2]marketing!$A$1:$I$2221,9,FALSE)</f>
        <v>43692</v>
      </c>
    </row>
    <row r="1003" spans="1:23">
      <c r="A1003">
        <v>2713</v>
      </c>
      <c r="B1003">
        <v>154984</v>
      </c>
      <c r="C1003">
        <v>0</v>
      </c>
      <c r="D1003">
        <v>1</v>
      </c>
      <c r="E1003">
        <v>61</v>
      </c>
      <c r="F1003">
        <v>0</v>
      </c>
      <c r="G1003">
        <v>1</v>
      </c>
      <c r="H1003">
        <v>0</v>
      </c>
      <c r="I1003">
        <v>0</v>
      </c>
      <c r="J1003">
        <v>0</v>
      </c>
      <c r="K1003">
        <v>0</v>
      </c>
      <c r="L1003">
        <v>1</v>
      </c>
      <c r="M1003">
        <v>0</v>
      </c>
      <c r="N1003">
        <v>0</v>
      </c>
      <c r="O1003" t="s">
        <v>26</v>
      </c>
      <c r="P1003">
        <f>VLOOKUP($A1003,[2]marketing!$A$1:$I$2221,2,FALSE)</f>
        <v>0</v>
      </c>
      <c r="Q1003">
        <f>VLOOKUP($A1003,[2]marketing!$A$1:$I$2221,3,FALSE)</f>
        <v>0</v>
      </c>
      <c r="R1003">
        <f>VLOOKUP($A1003,[2]marketing!$A$1:$I$2221,4,FALSE)</f>
        <v>0</v>
      </c>
      <c r="S1003">
        <f>VLOOKUP($A1003,[2]marketing!$A$1:$I$2221,5,FALSE)</f>
        <v>1</v>
      </c>
      <c r="T1003">
        <f>VLOOKUP($A1003,[2]marketing!$A$1:$I$2221,6,FALSE)</f>
        <v>0</v>
      </c>
      <c r="U1003">
        <f>VLOOKUP($A1003,[2]marketing!$A$1:$I$2221,7,FALSE)</f>
        <v>0</v>
      </c>
      <c r="V1003">
        <f>VLOOKUP($A1003,[2]marketing!$A$1:$I$2221,8,FALSE)</f>
        <v>0</v>
      </c>
      <c r="W1003" s="9">
        <f>VLOOKUP($A1003,[2]marketing!$A$1:$I$2221,9,FALSE)</f>
        <v>44132</v>
      </c>
    </row>
    <row r="1004" spans="1:23">
      <c r="A1004">
        <v>2163</v>
      </c>
      <c r="B1004">
        <v>154959</v>
      </c>
      <c r="C1004">
        <v>0</v>
      </c>
      <c r="D1004">
        <v>1</v>
      </c>
      <c r="E1004">
        <v>59</v>
      </c>
      <c r="F1004">
        <v>1</v>
      </c>
      <c r="G1004">
        <v>0</v>
      </c>
      <c r="H1004">
        <v>0</v>
      </c>
      <c r="I1004">
        <v>0</v>
      </c>
      <c r="J1004">
        <v>0</v>
      </c>
      <c r="K1004">
        <v>0</v>
      </c>
      <c r="L1004">
        <v>0</v>
      </c>
      <c r="M1004">
        <v>0</v>
      </c>
      <c r="N1004">
        <v>1</v>
      </c>
      <c r="O1004" t="s">
        <v>24</v>
      </c>
      <c r="P1004">
        <f>VLOOKUP($A1004,[2]marketing!$A$1:$I$2221,2,FALSE)</f>
        <v>0</v>
      </c>
      <c r="Q1004">
        <f>VLOOKUP($A1004,[2]marketing!$A$1:$I$2221,3,FALSE)</f>
        <v>1</v>
      </c>
      <c r="R1004">
        <f>VLOOKUP($A1004,[2]marketing!$A$1:$I$2221,4,FALSE)</f>
        <v>0</v>
      </c>
      <c r="S1004">
        <f>VLOOKUP($A1004,[2]marketing!$A$1:$I$2221,5,FALSE)</f>
        <v>0</v>
      </c>
      <c r="T1004">
        <f>VLOOKUP($A1004,[2]marketing!$A$1:$I$2221,6,FALSE)</f>
        <v>0</v>
      </c>
      <c r="U1004">
        <f>VLOOKUP($A1004,[2]marketing!$A$1:$I$2221,7,FALSE)</f>
        <v>0</v>
      </c>
      <c r="V1004">
        <f>VLOOKUP($A1004,[2]marketing!$A$1:$I$2221,8,FALSE)</f>
        <v>1</v>
      </c>
      <c r="W1004" s="9">
        <f>VLOOKUP($A1004,[2]marketing!$A$1:$I$2221,9,FALSE)</f>
        <v>43642</v>
      </c>
    </row>
    <row r="1005" spans="1:23">
      <c r="A1005">
        <v>1540</v>
      </c>
      <c r="B1005">
        <v>154880</v>
      </c>
      <c r="C1005">
        <v>1</v>
      </c>
      <c r="D1005">
        <v>0</v>
      </c>
      <c r="E1005">
        <v>42</v>
      </c>
      <c r="F1005">
        <v>0</v>
      </c>
      <c r="G1005">
        <v>0</v>
      </c>
      <c r="H1005">
        <v>1</v>
      </c>
      <c r="I1005">
        <v>0</v>
      </c>
      <c r="J1005">
        <v>0</v>
      </c>
      <c r="K1005">
        <v>0</v>
      </c>
      <c r="L1005">
        <v>0</v>
      </c>
      <c r="M1005">
        <v>0</v>
      </c>
      <c r="N1005">
        <v>1</v>
      </c>
      <c r="O1005" t="s">
        <v>28</v>
      </c>
      <c r="P1005">
        <f>VLOOKUP($A1005,[2]marketing!$A$1:$I$2221,2,FALSE)</f>
        <v>0</v>
      </c>
      <c r="Q1005">
        <f>VLOOKUP($A1005,[2]marketing!$A$1:$I$2221,3,FALSE)</f>
        <v>0</v>
      </c>
      <c r="R1005">
        <f>VLOOKUP($A1005,[2]marketing!$A$1:$I$2221,4,FALSE)</f>
        <v>0</v>
      </c>
      <c r="S1005">
        <f>VLOOKUP($A1005,[2]marketing!$A$1:$I$2221,5,FALSE)</f>
        <v>0</v>
      </c>
      <c r="T1005">
        <f>VLOOKUP($A1005,[2]marketing!$A$1:$I$2221,6,FALSE)</f>
        <v>0</v>
      </c>
      <c r="U1005">
        <f>VLOOKUP($A1005,[2]marketing!$A$1:$I$2221,7,FALSE)</f>
        <v>0</v>
      </c>
      <c r="V1005">
        <f>VLOOKUP($A1005,[2]marketing!$A$1:$I$2221,8,FALSE)</f>
        <v>0</v>
      </c>
      <c r="W1005" s="9">
        <f>VLOOKUP($A1005,[2]marketing!$A$1:$I$2221,9,FALSE)</f>
        <v>43683</v>
      </c>
    </row>
    <row r="1006" spans="1:23">
      <c r="A1006">
        <v>2181</v>
      </c>
      <c r="B1006">
        <v>154809</v>
      </c>
      <c r="C1006">
        <v>1</v>
      </c>
      <c r="D1006">
        <v>1</v>
      </c>
      <c r="E1006">
        <v>43</v>
      </c>
      <c r="F1006">
        <v>0</v>
      </c>
      <c r="G1006">
        <v>1</v>
      </c>
      <c r="H1006">
        <v>0</v>
      </c>
      <c r="I1006">
        <v>0</v>
      </c>
      <c r="J1006">
        <v>0</v>
      </c>
      <c r="K1006">
        <v>0</v>
      </c>
      <c r="L1006">
        <v>1</v>
      </c>
      <c r="M1006">
        <v>0</v>
      </c>
      <c r="N1006">
        <v>0</v>
      </c>
      <c r="O1006" t="s">
        <v>24</v>
      </c>
      <c r="P1006">
        <f>VLOOKUP($A1006,[2]marketing!$A$1:$I$2221,2,FALSE)</f>
        <v>0</v>
      </c>
      <c r="Q1006">
        <f>VLOOKUP($A1006,[2]marketing!$A$1:$I$2221,3,FALSE)</f>
        <v>0</v>
      </c>
      <c r="R1006">
        <f>VLOOKUP($A1006,[2]marketing!$A$1:$I$2221,4,FALSE)</f>
        <v>0</v>
      </c>
      <c r="S1006">
        <f>VLOOKUP($A1006,[2]marketing!$A$1:$I$2221,5,FALSE)</f>
        <v>0</v>
      </c>
      <c r="T1006">
        <f>VLOOKUP($A1006,[2]marketing!$A$1:$I$2221,6,FALSE)</f>
        <v>0</v>
      </c>
      <c r="U1006">
        <f>VLOOKUP($A1006,[2]marketing!$A$1:$I$2221,7,FALSE)</f>
        <v>0</v>
      </c>
      <c r="V1006">
        <f>VLOOKUP($A1006,[2]marketing!$A$1:$I$2221,8,FALSE)</f>
        <v>0</v>
      </c>
      <c r="W1006" s="9">
        <f>VLOOKUP($A1006,[2]marketing!$A$1:$I$2221,9,FALSE)</f>
        <v>43877</v>
      </c>
    </row>
    <row r="1007" spans="1:23">
      <c r="A1007">
        <v>2809</v>
      </c>
      <c r="B1007">
        <v>154809</v>
      </c>
      <c r="C1007">
        <v>1</v>
      </c>
      <c r="D1007">
        <v>1</v>
      </c>
      <c r="E1007">
        <v>43</v>
      </c>
      <c r="F1007">
        <v>0</v>
      </c>
      <c r="G1007">
        <v>1</v>
      </c>
      <c r="H1007">
        <v>0</v>
      </c>
      <c r="I1007">
        <v>0</v>
      </c>
      <c r="J1007">
        <v>0</v>
      </c>
      <c r="K1007">
        <v>0</v>
      </c>
      <c r="L1007">
        <v>1</v>
      </c>
      <c r="M1007">
        <v>0</v>
      </c>
      <c r="N1007">
        <v>0</v>
      </c>
      <c r="O1007" t="s">
        <v>26</v>
      </c>
      <c r="P1007">
        <f>VLOOKUP($A1007,[2]marketing!$A$1:$I$2221,2,FALSE)</f>
        <v>0</v>
      </c>
      <c r="Q1007">
        <f>VLOOKUP($A1007,[2]marketing!$A$1:$I$2221,3,FALSE)</f>
        <v>0</v>
      </c>
      <c r="R1007">
        <f>VLOOKUP($A1007,[2]marketing!$A$1:$I$2221,4,FALSE)</f>
        <v>0</v>
      </c>
      <c r="S1007">
        <f>VLOOKUP($A1007,[2]marketing!$A$1:$I$2221,5,FALSE)</f>
        <v>0</v>
      </c>
      <c r="T1007">
        <f>VLOOKUP($A1007,[2]marketing!$A$1:$I$2221,6,FALSE)</f>
        <v>0</v>
      </c>
      <c r="U1007">
        <f>VLOOKUP($A1007,[2]marketing!$A$1:$I$2221,7,FALSE)</f>
        <v>0</v>
      </c>
      <c r="V1007">
        <f>VLOOKUP($A1007,[2]marketing!$A$1:$I$2221,8,FALSE)</f>
        <v>1</v>
      </c>
      <c r="W1007" s="9">
        <f>VLOOKUP($A1007,[2]marketing!$A$1:$I$2221,9,FALSE)</f>
        <v>43877</v>
      </c>
    </row>
    <row r="1008" spans="1:23">
      <c r="A1008">
        <v>1349</v>
      </c>
      <c r="B1008">
        <v>154803</v>
      </c>
      <c r="C1008">
        <v>0</v>
      </c>
      <c r="D1008">
        <v>1</v>
      </c>
      <c r="E1008">
        <v>51</v>
      </c>
      <c r="F1008">
        <v>0</v>
      </c>
      <c r="G1008">
        <v>0</v>
      </c>
      <c r="H1008">
        <v>1</v>
      </c>
      <c r="I1008">
        <v>0</v>
      </c>
      <c r="J1008">
        <v>0</v>
      </c>
      <c r="K1008">
        <v>0</v>
      </c>
      <c r="L1008">
        <v>1</v>
      </c>
      <c r="M1008">
        <v>0</v>
      </c>
      <c r="N1008">
        <v>0</v>
      </c>
      <c r="O1008" t="s">
        <v>23</v>
      </c>
      <c r="P1008">
        <f>VLOOKUP($A1008,[2]marketing!$A$1:$I$2221,2,FALSE)</f>
        <v>0</v>
      </c>
      <c r="Q1008">
        <f>VLOOKUP($A1008,[2]marketing!$A$1:$I$2221,3,FALSE)</f>
        <v>0</v>
      </c>
      <c r="R1008">
        <f>VLOOKUP($A1008,[2]marketing!$A$1:$I$2221,4,FALSE)</f>
        <v>0</v>
      </c>
      <c r="S1008">
        <f>VLOOKUP($A1008,[2]marketing!$A$1:$I$2221,5,FALSE)</f>
        <v>0</v>
      </c>
      <c r="T1008">
        <f>VLOOKUP($A1008,[2]marketing!$A$1:$I$2221,6,FALSE)</f>
        <v>0</v>
      </c>
      <c r="U1008">
        <f>VLOOKUP($A1008,[2]marketing!$A$1:$I$2221,7,FALSE)</f>
        <v>0</v>
      </c>
      <c r="V1008">
        <f>VLOOKUP($A1008,[2]marketing!$A$1:$I$2221,8,FALSE)</f>
        <v>0</v>
      </c>
      <c r="W1008" s="9">
        <f>VLOOKUP($A1008,[2]marketing!$A$1:$I$2221,9,FALSE)</f>
        <v>43491</v>
      </c>
    </row>
    <row r="1009" spans="1:23">
      <c r="A1009">
        <v>1946</v>
      </c>
      <c r="B1009">
        <v>154753</v>
      </c>
      <c r="C1009">
        <v>0</v>
      </c>
      <c r="D1009">
        <v>1</v>
      </c>
      <c r="E1009">
        <v>61</v>
      </c>
      <c r="F1009">
        <v>0</v>
      </c>
      <c r="G1009">
        <v>0</v>
      </c>
      <c r="H1009">
        <v>0</v>
      </c>
      <c r="I1009">
        <v>1</v>
      </c>
      <c r="J1009">
        <v>0</v>
      </c>
      <c r="K1009">
        <v>0</v>
      </c>
      <c r="L1009">
        <v>1</v>
      </c>
      <c r="M1009">
        <v>0</v>
      </c>
      <c r="N1009">
        <v>0</v>
      </c>
      <c r="O1009" t="s">
        <v>27</v>
      </c>
      <c r="P1009">
        <f>VLOOKUP($A1009,[2]marketing!$A$1:$I$2221,2,FALSE)</f>
        <v>0</v>
      </c>
      <c r="Q1009">
        <f>VLOOKUP($A1009,[2]marketing!$A$1:$I$2221,3,FALSE)</f>
        <v>0</v>
      </c>
      <c r="R1009">
        <f>VLOOKUP($A1009,[2]marketing!$A$1:$I$2221,4,FALSE)</f>
        <v>0</v>
      </c>
      <c r="S1009">
        <f>VLOOKUP($A1009,[2]marketing!$A$1:$I$2221,5,FALSE)</f>
        <v>0</v>
      </c>
      <c r="T1009">
        <f>VLOOKUP($A1009,[2]marketing!$A$1:$I$2221,6,FALSE)</f>
        <v>0</v>
      </c>
      <c r="U1009">
        <f>VLOOKUP($A1009,[2]marketing!$A$1:$I$2221,7,FALSE)</f>
        <v>0</v>
      </c>
      <c r="V1009">
        <f>VLOOKUP($A1009,[2]marketing!$A$1:$I$2221,8,FALSE)</f>
        <v>0</v>
      </c>
      <c r="W1009" s="9">
        <f>VLOOKUP($A1009,[2]marketing!$A$1:$I$2221,9,FALSE)</f>
        <v>43878</v>
      </c>
    </row>
    <row r="1010" spans="1:23">
      <c r="A1010">
        <v>2209</v>
      </c>
      <c r="B1010">
        <v>154730</v>
      </c>
      <c r="C1010">
        <v>0</v>
      </c>
      <c r="D1010">
        <v>1</v>
      </c>
      <c r="E1010">
        <v>45</v>
      </c>
      <c r="F1010">
        <v>0</v>
      </c>
      <c r="G1010">
        <v>1</v>
      </c>
      <c r="H1010">
        <v>0</v>
      </c>
      <c r="I1010">
        <v>0</v>
      </c>
      <c r="J1010">
        <v>0</v>
      </c>
      <c r="K1010">
        <v>0</v>
      </c>
      <c r="L1010">
        <v>0</v>
      </c>
      <c r="M1010">
        <v>1</v>
      </c>
      <c r="N1010">
        <v>0</v>
      </c>
      <c r="O1010" t="s">
        <v>26</v>
      </c>
      <c r="P1010">
        <f>VLOOKUP($A1010,[2]marketing!$A$1:$I$2221,2,FALSE)</f>
        <v>0</v>
      </c>
      <c r="Q1010">
        <f>VLOOKUP($A1010,[2]marketing!$A$1:$I$2221,3,FALSE)</f>
        <v>0</v>
      </c>
      <c r="R1010">
        <f>VLOOKUP($A1010,[2]marketing!$A$1:$I$2221,4,FALSE)</f>
        <v>0</v>
      </c>
      <c r="S1010">
        <f>VLOOKUP($A1010,[2]marketing!$A$1:$I$2221,5,FALSE)</f>
        <v>0</v>
      </c>
      <c r="T1010">
        <f>VLOOKUP($A1010,[2]marketing!$A$1:$I$2221,6,FALSE)</f>
        <v>0</v>
      </c>
      <c r="U1010">
        <f>VLOOKUP($A1010,[2]marketing!$A$1:$I$2221,7,FALSE)</f>
        <v>0</v>
      </c>
      <c r="V1010">
        <f>VLOOKUP($A1010,[2]marketing!$A$1:$I$2221,8,FALSE)</f>
        <v>0</v>
      </c>
      <c r="W1010" s="9">
        <f>VLOOKUP($A1010,[2]marketing!$A$1:$I$2221,9,FALSE)</f>
        <v>43850</v>
      </c>
    </row>
    <row r="1011" spans="1:23">
      <c r="A1011">
        <v>2807</v>
      </c>
      <c r="B1011">
        <v>154693</v>
      </c>
      <c r="C1011">
        <v>0</v>
      </c>
      <c r="D1011">
        <v>1</v>
      </c>
      <c r="E1011">
        <v>58</v>
      </c>
      <c r="F1011">
        <v>0</v>
      </c>
      <c r="G1011">
        <v>1</v>
      </c>
      <c r="H1011">
        <v>0</v>
      </c>
      <c r="I1011">
        <v>0</v>
      </c>
      <c r="J1011">
        <v>0</v>
      </c>
      <c r="K1011">
        <v>0</v>
      </c>
      <c r="L1011">
        <v>0</v>
      </c>
      <c r="M1011">
        <v>0</v>
      </c>
      <c r="N1011">
        <v>1</v>
      </c>
      <c r="O1011" t="s">
        <v>23</v>
      </c>
      <c r="P1011">
        <f>VLOOKUP($A1011,[2]marketing!$A$1:$I$2221,2,FALSE)</f>
        <v>0</v>
      </c>
      <c r="Q1011">
        <f>VLOOKUP($A1011,[2]marketing!$A$1:$I$2221,3,FALSE)</f>
        <v>0</v>
      </c>
      <c r="R1011">
        <f>VLOOKUP($A1011,[2]marketing!$A$1:$I$2221,4,FALSE)</f>
        <v>0</v>
      </c>
      <c r="S1011">
        <f>VLOOKUP($A1011,[2]marketing!$A$1:$I$2221,5,FALSE)</f>
        <v>0</v>
      </c>
      <c r="T1011">
        <f>VLOOKUP($A1011,[2]marketing!$A$1:$I$2221,6,FALSE)</f>
        <v>0</v>
      </c>
      <c r="U1011">
        <f>VLOOKUP($A1011,[2]marketing!$A$1:$I$2221,7,FALSE)</f>
        <v>0</v>
      </c>
      <c r="V1011">
        <f>VLOOKUP($A1011,[2]marketing!$A$1:$I$2221,8,FALSE)</f>
        <v>0</v>
      </c>
      <c r="W1011" s="9">
        <f>VLOOKUP($A1011,[2]marketing!$A$1:$I$2221,9,FALSE)</f>
        <v>43671</v>
      </c>
    </row>
    <row r="1012" spans="1:23">
      <c r="A1012">
        <v>1651</v>
      </c>
      <c r="B1012">
        <v>154690</v>
      </c>
      <c r="C1012">
        <v>1</v>
      </c>
      <c r="D1012">
        <v>1</v>
      </c>
      <c r="E1012">
        <v>49</v>
      </c>
      <c r="F1012">
        <v>0</v>
      </c>
      <c r="G1012">
        <v>1</v>
      </c>
      <c r="H1012">
        <v>0</v>
      </c>
      <c r="I1012">
        <v>0</v>
      </c>
      <c r="J1012">
        <v>0</v>
      </c>
      <c r="K1012">
        <v>0</v>
      </c>
      <c r="L1012">
        <v>0</v>
      </c>
      <c r="M1012">
        <v>0</v>
      </c>
      <c r="N1012">
        <v>0</v>
      </c>
      <c r="O1012" t="s">
        <v>26</v>
      </c>
      <c r="P1012">
        <f>VLOOKUP($A1012,[2]marketing!$A$1:$I$2221,2,FALSE)</f>
        <v>0</v>
      </c>
      <c r="Q1012">
        <f>VLOOKUP($A1012,[2]marketing!$A$1:$I$2221,3,FALSE)</f>
        <v>0</v>
      </c>
      <c r="R1012">
        <f>VLOOKUP($A1012,[2]marketing!$A$1:$I$2221,4,FALSE)</f>
        <v>0</v>
      </c>
      <c r="S1012">
        <f>VLOOKUP($A1012,[2]marketing!$A$1:$I$2221,5,FALSE)</f>
        <v>0</v>
      </c>
      <c r="T1012">
        <f>VLOOKUP($A1012,[2]marketing!$A$1:$I$2221,6,FALSE)</f>
        <v>0</v>
      </c>
      <c r="U1012">
        <f>VLOOKUP($A1012,[2]marketing!$A$1:$I$2221,7,FALSE)</f>
        <v>0</v>
      </c>
      <c r="V1012">
        <f>VLOOKUP($A1012,[2]marketing!$A$1:$I$2221,8,FALSE)</f>
        <v>0</v>
      </c>
      <c r="W1012" s="9">
        <f>VLOOKUP($A1012,[2]marketing!$A$1:$I$2221,9,FALSE)</f>
        <v>43934</v>
      </c>
    </row>
    <row r="1013" spans="1:23">
      <c r="A1013">
        <v>2949</v>
      </c>
      <c r="B1013">
        <v>154690</v>
      </c>
      <c r="C1013">
        <v>1</v>
      </c>
      <c r="D1013">
        <v>1</v>
      </c>
      <c r="E1013">
        <v>49</v>
      </c>
      <c r="F1013">
        <v>0</v>
      </c>
      <c r="G1013">
        <v>1</v>
      </c>
      <c r="H1013">
        <v>0</v>
      </c>
      <c r="I1013">
        <v>0</v>
      </c>
      <c r="J1013">
        <v>0</v>
      </c>
      <c r="K1013">
        <v>0</v>
      </c>
      <c r="L1013">
        <v>0</v>
      </c>
      <c r="M1013">
        <v>0</v>
      </c>
      <c r="N1013">
        <v>0</v>
      </c>
      <c r="O1013" t="s">
        <v>24</v>
      </c>
      <c r="P1013">
        <f>VLOOKUP($A1013,[2]marketing!$A$1:$I$2221,2,FALSE)</f>
        <v>0</v>
      </c>
      <c r="Q1013">
        <f>VLOOKUP($A1013,[2]marketing!$A$1:$I$2221,3,FALSE)</f>
        <v>0</v>
      </c>
      <c r="R1013">
        <f>VLOOKUP($A1013,[2]marketing!$A$1:$I$2221,4,FALSE)</f>
        <v>0</v>
      </c>
      <c r="S1013">
        <f>VLOOKUP($A1013,[2]marketing!$A$1:$I$2221,5,FALSE)</f>
        <v>0</v>
      </c>
      <c r="T1013">
        <f>VLOOKUP($A1013,[2]marketing!$A$1:$I$2221,6,FALSE)</f>
        <v>0</v>
      </c>
      <c r="U1013">
        <f>VLOOKUP($A1013,[2]marketing!$A$1:$I$2221,7,FALSE)</f>
        <v>0</v>
      </c>
      <c r="V1013">
        <f>VLOOKUP($A1013,[2]marketing!$A$1:$I$2221,8,FALSE)</f>
        <v>0</v>
      </c>
      <c r="W1013" s="9">
        <f>VLOOKUP($A1013,[2]marketing!$A$1:$I$2221,9,FALSE)</f>
        <v>43934</v>
      </c>
    </row>
    <row r="1014" spans="1:23">
      <c r="A1014">
        <v>1563</v>
      </c>
      <c r="B1014">
        <v>154603</v>
      </c>
      <c r="C1014">
        <v>1</v>
      </c>
      <c r="D1014">
        <v>1</v>
      </c>
      <c r="E1014">
        <v>64</v>
      </c>
      <c r="F1014">
        <v>0</v>
      </c>
      <c r="G1014">
        <v>0</v>
      </c>
      <c r="H1014">
        <v>0</v>
      </c>
      <c r="I1014">
        <v>1</v>
      </c>
      <c r="J1014">
        <v>0</v>
      </c>
      <c r="K1014">
        <v>0</v>
      </c>
      <c r="L1014">
        <v>0</v>
      </c>
      <c r="M1014">
        <v>1</v>
      </c>
      <c r="N1014">
        <v>0</v>
      </c>
      <c r="O1014" t="s">
        <v>24</v>
      </c>
      <c r="P1014">
        <f>VLOOKUP($A1014,[2]marketing!$A$1:$I$2221,2,FALSE)</f>
        <v>0</v>
      </c>
      <c r="Q1014">
        <f>VLOOKUP($A1014,[2]marketing!$A$1:$I$2221,3,FALSE)</f>
        <v>0</v>
      </c>
      <c r="R1014">
        <f>VLOOKUP($A1014,[2]marketing!$A$1:$I$2221,4,FALSE)</f>
        <v>0</v>
      </c>
      <c r="S1014">
        <f>VLOOKUP($A1014,[2]marketing!$A$1:$I$2221,5,FALSE)</f>
        <v>0</v>
      </c>
      <c r="T1014">
        <f>VLOOKUP($A1014,[2]marketing!$A$1:$I$2221,6,FALSE)</f>
        <v>0</v>
      </c>
      <c r="U1014">
        <f>VLOOKUP($A1014,[2]marketing!$A$1:$I$2221,7,FALSE)</f>
        <v>0</v>
      </c>
      <c r="V1014">
        <f>VLOOKUP($A1014,[2]marketing!$A$1:$I$2221,8,FALSE)</f>
        <v>0</v>
      </c>
      <c r="W1014" s="9">
        <f>VLOOKUP($A1014,[2]marketing!$A$1:$I$2221,9,FALSE)</f>
        <v>43813</v>
      </c>
    </row>
    <row r="1015" spans="1:23">
      <c r="A1015">
        <v>3043</v>
      </c>
      <c r="B1015">
        <v>154591</v>
      </c>
      <c r="C1015">
        <v>0</v>
      </c>
      <c r="D1015">
        <v>1</v>
      </c>
      <c r="E1015">
        <v>71</v>
      </c>
      <c r="F1015">
        <v>0</v>
      </c>
      <c r="G1015">
        <v>0</v>
      </c>
      <c r="H1015">
        <v>0</v>
      </c>
      <c r="I1015">
        <v>1</v>
      </c>
      <c r="J1015">
        <v>0</v>
      </c>
      <c r="K1015">
        <v>0</v>
      </c>
      <c r="L1015">
        <v>1</v>
      </c>
      <c r="M1015">
        <v>0</v>
      </c>
      <c r="N1015">
        <v>0</v>
      </c>
      <c r="O1015" t="s">
        <v>26</v>
      </c>
      <c r="P1015">
        <f>VLOOKUP($A1015,[2]marketing!$A$1:$I$2221,2,FALSE)</f>
        <v>0</v>
      </c>
      <c r="Q1015">
        <f>VLOOKUP($A1015,[2]marketing!$A$1:$I$2221,3,FALSE)</f>
        <v>0</v>
      </c>
      <c r="R1015">
        <f>VLOOKUP($A1015,[2]marketing!$A$1:$I$2221,4,FALSE)</f>
        <v>0</v>
      </c>
      <c r="S1015">
        <f>VLOOKUP($A1015,[2]marketing!$A$1:$I$2221,5,FALSE)</f>
        <v>0</v>
      </c>
      <c r="T1015">
        <f>VLOOKUP($A1015,[2]marketing!$A$1:$I$2221,6,FALSE)</f>
        <v>0</v>
      </c>
      <c r="U1015">
        <f>VLOOKUP($A1015,[2]marketing!$A$1:$I$2221,7,FALSE)</f>
        <v>0</v>
      </c>
      <c r="V1015">
        <f>VLOOKUP($A1015,[2]marketing!$A$1:$I$2221,8,FALSE)</f>
        <v>0</v>
      </c>
      <c r="W1015" s="9">
        <f>VLOOKUP($A1015,[2]marketing!$A$1:$I$2221,9,FALSE)</f>
        <v>43840</v>
      </c>
    </row>
    <row r="1016" spans="1:23">
      <c r="A1016">
        <v>2601</v>
      </c>
      <c r="B1016">
        <v>154549</v>
      </c>
      <c r="C1016">
        <v>0</v>
      </c>
      <c r="D1016">
        <v>1</v>
      </c>
      <c r="E1016">
        <v>68</v>
      </c>
      <c r="F1016">
        <v>0</v>
      </c>
      <c r="G1016">
        <v>1</v>
      </c>
      <c r="H1016">
        <v>0</v>
      </c>
      <c r="I1016">
        <v>0</v>
      </c>
      <c r="J1016">
        <v>0</v>
      </c>
      <c r="K1016">
        <v>0</v>
      </c>
      <c r="L1016">
        <v>0</v>
      </c>
      <c r="M1016">
        <v>0</v>
      </c>
      <c r="N1016">
        <v>1</v>
      </c>
      <c r="O1016" t="s">
        <v>24</v>
      </c>
      <c r="P1016">
        <f>VLOOKUP($A1016,[2]marketing!$A$1:$I$2221,2,FALSE)</f>
        <v>0</v>
      </c>
      <c r="Q1016">
        <f>VLOOKUP($A1016,[2]marketing!$A$1:$I$2221,3,FALSE)</f>
        <v>0</v>
      </c>
      <c r="R1016">
        <f>VLOOKUP($A1016,[2]marketing!$A$1:$I$2221,4,FALSE)</f>
        <v>0</v>
      </c>
      <c r="S1016">
        <f>VLOOKUP($A1016,[2]marketing!$A$1:$I$2221,5,FALSE)</f>
        <v>0</v>
      </c>
      <c r="T1016">
        <f>VLOOKUP($A1016,[2]marketing!$A$1:$I$2221,6,FALSE)</f>
        <v>0</v>
      </c>
      <c r="U1016">
        <f>VLOOKUP($A1016,[2]marketing!$A$1:$I$2221,7,FALSE)</f>
        <v>0</v>
      </c>
      <c r="V1016">
        <f>VLOOKUP($A1016,[2]marketing!$A$1:$I$2221,8,FALSE)</f>
        <v>0</v>
      </c>
      <c r="W1016" s="9">
        <f>VLOOKUP($A1016,[2]marketing!$A$1:$I$2221,9,FALSE)</f>
        <v>44050</v>
      </c>
    </row>
    <row r="1017" spans="1:23">
      <c r="A1017">
        <v>2093</v>
      </c>
      <c r="B1017">
        <v>154466</v>
      </c>
      <c r="C1017">
        <v>1</v>
      </c>
      <c r="D1017">
        <v>1</v>
      </c>
      <c r="E1017">
        <v>47</v>
      </c>
      <c r="F1017">
        <v>0</v>
      </c>
      <c r="G1017">
        <v>0</v>
      </c>
      <c r="H1017">
        <v>1</v>
      </c>
      <c r="I1017">
        <v>0</v>
      </c>
      <c r="J1017">
        <v>0</v>
      </c>
      <c r="K1017">
        <v>0</v>
      </c>
      <c r="L1017">
        <v>0</v>
      </c>
      <c r="M1017">
        <v>0</v>
      </c>
      <c r="N1017">
        <v>1</v>
      </c>
      <c r="O1017" t="s">
        <v>23</v>
      </c>
      <c r="P1017">
        <f>VLOOKUP($A1017,[2]marketing!$A$1:$I$2221,2,FALSE)</f>
        <v>0</v>
      </c>
      <c r="Q1017">
        <f>VLOOKUP($A1017,[2]marketing!$A$1:$I$2221,3,FALSE)</f>
        <v>0</v>
      </c>
      <c r="R1017">
        <f>VLOOKUP($A1017,[2]marketing!$A$1:$I$2221,4,FALSE)</f>
        <v>0</v>
      </c>
      <c r="S1017">
        <f>VLOOKUP($A1017,[2]marketing!$A$1:$I$2221,5,FALSE)</f>
        <v>0</v>
      </c>
      <c r="T1017">
        <f>VLOOKUP($A1017,[2]marketing!$A$1:$I$2221,6,FALSE)</f>
        <v>0</v>
      </c>
      <c r="U1017">
        <f>VLOOKUP($A1017,[2]marketing!$A$1:$I$2221,7,FALSE)</f>
        <v>0</v>
      </c>
      <c r="V1017">
        <f>VLOOKUP($A1017,[2]marketing!$A$1:$I$2221,8,FALSE)</f>
        <v>0</v>
      </c>
      <c r="W1017" s="9">
        <f>VLOOKUP($A1017,[2]marketing!$A$1:$I$2221,9,FALSE)</f>
        <v>44028</v>
      </c>
    </row>
    <row r="1018" spans="1:23">
      <c r="A1018">
        <v>1603</v>
      </c>
      <c r="B1018">
        <v>154456</v>
      </c>
      <c r="C1018">
        <v>0</v>
      </c>
      <c r="D1018">
        <v>1</v>
      </c>
      <c r="E1018">
        <v>59</v>
      </c>
      <c r="F1018">
        <v>0</v>
      </c>
      <c r="G1018">
        <v>1</v>
      </c>
      <c r="H1018">
        <v>0</v>
      </c>
      <c r="I1018">
        <v>0</v>
      </c>
      <c r="J1018">
        <v>0</v>
      </c>
      <c r="K1018">
        <v>0</v>
      </c>
      <c r="L1018">
        <v>0</v>
      </c>
      <c r="M1018">
        <v>0</v>
      </c>
      <c r="N1018">
        <v>1</v>
      </c>
      <c r="O1018" t="s">
        <v>26</v>
      </c>
      <c r="P1018">
        <f>VLOOKUP($A1018,[2]marketing!$A$1:$I$2221,2,FALSE)</f>
        <v>0</v>
      </c>
      <c r="Q1018">
        <f>VLOOKUP($A1018,[2]marketing!$A$1:$I$2221,3,FALSE)</f>
        <v>0</v>
      </c>
      <c r="R1018">
        <f>VLOOKUP($A1018,[2]marketing!$A$1:$I$2221,4,FALSE)</f>
        <v>0</v>
      </c>
      <c r="S1018">
        <f>VLOOKUP($A1018,[2]marketing!$A$1:$I$2221,5,FALSE)</f>
        <v>0</v>
      </c>
      <c r="T1018">
        <f>VLOOKUP($A1018,[2]marketing!$A$1:$I$2221,6,FALSE)</f>
        <v>0</v>
      </c>
      <c r="U1018">
        <f>VLOOKUP($A1018,[2]marketing!$A$1:$I$2221,7,FALSE)</f>
        <v>0</v>
      </c>
      <c r="V1018">
        <f>VLOOKUP($A1018,[2]marketing!$A$1:$I$2221,8,FALSE)</f>
        <v>0</v>
      </c>
      <c r="W1018" s="9">
        <f>VLOOKUP($A1018,[2]marketing!$A$1:$I$2221,9,FALSE)</f>
        <v>43815</v>
      </c>
    </row>
    <row r="1019" spans="1:23">
      <c r="A1019">
        <v>2128</v>
      </c>
      <c r="B1019">
        <v>154450</v>
      </c>
      <c r="C1019">
        <v>1</v>
      </c>
      <c r="D1019">
        <v>1</v>
      </c>
      <c r="E1019">
        <v>64</v>
      </c>
      <c r="F1019">
        <v>0</v>
      </c>
      <c r="G1019">
        <v>0</v>
      </c>
      <c r="H1019">
        <v>0</v>
      </c>
      <c r="I1019">
        <v>1</v>
      </c>
      <c r="J1019">
        <v>0</v>
      </c>
      <c r="K1019">
        <v>0</v>
      </c>
      <c r="L1019">
        <v>1</v>
      </c>
      <c r="M1019">
        <v>0</v>
      </c>
      <c r="N1019">
        <v>0</v>
      </c>
      <c r="O1019" t="s">
        <v>28</v>
      </c>
      <c r="P1019">
        <f>VLOOKUP($A1019,[2]marketing!$A$1:$I$2221,2,FALSE)</f>
        <v>0</v>
      </c>
      <c r="Q1019">
        <f>VLOOKUP($A1019,[2]marketing!$A$1:$I$2221,3,FALSE)</f>
        <v>0</v>
      </c>
      <c r="R1019">
        <f>VLOOKUP($A1019,[2]marketing!$A$1:$I$2221,4,FALSE)</f>
        <v>0</v>
      </c>
      <c r="S1019">
        <f>VLOOKUP($A1019,[2]marketing!$A$1:$I$2221,5,FALSE)</f>
        <v>0</v>
      </c>
      <c r="T1019">
        <f>VLOOKUP($A1019,[2]marketing!$A$1:$I$2221,6,FALSE)</f>
        <v>0</v>
      </c>
      <c r="U1019">
        <f>VLOOKUP($A1019,[2]marketing!$A$1:$I$2221,7,FALSE)</f>
        <v>0</v>
      </c>
      <c r="V1019">
        <f>VLOOKUP($A1019,[2]marketing!$A$1:$I$2221,8,FALSE)</f>
        <v>0</v>
      </c>
      <c r="W1019" s="9">
        <f>VLOOKUP($A1019,[2]marketing!$A$1:$I$2221,9,FALSE)</f>
        <v>43515</v>
      </c>
    </row>
    <row r="1020" spans="1:23">
      <c r="A1020">
        <v>2142</v>
      </c>
      <c r="B1020">
        <v>154450</v>
      </c>
      <c r="C1020">
        <v>1</v>
      </c>
      <c r="D1020">
        <v>1</v>
      </c>
      <c r="E1020">
        <v>64</v>
      </c>
      <c r="F1020">
        <v>0</v>
      </c>
      <c r="G1020">
        <v>0</v>
      </c>
      <c r="H1020">
        <v>0</v>
      </c>
      <c r="I1020">
        <v>1</v>
      </c>
      <c r="J1020">
        <v>0</v>
      </c>
      <c r="K1020">
        <v>0</v>
      </c>
      <c r="L1020">
        <v>1</v>
      </c>
      <c r="M1020">
        <v>0</v>
      </c>
      <c r="N1020">
        <v>0</v>
      </c>
      <c r="O1020" t="s">
        <v>25</v>
      </c>
      <c r="P1020">
        <f>VLOOKUP($A1020,[2]marketing!$A$1:$I$2221,2,FALSE)</f>
        <v>0</v>
      </c>
      <c r="Q1020">
        <f>VLOOKUP($A1020,[2]marketing!$A$1:$I$2221,3,FALSE)</f>
        <v>0</v>
      </c>
      <c r="R1020">
        <f>VLOOKUP($A1020,[2]marketing!$A$1:$I$2221,4,FALSE)</f>
        <v>0</v>
      </c>
      <c r="S1020">
        <f>VLOOKUP($A1020,[2]marketing!$A$1:$I$2221,5,FALSE)</f>
        <v>0</v>
      </c>
      <c r="T1020">
        <f>VLOOKUP($A1020,[2]marketing!$A$1:$I$2221,6,FALSE)</f>
        <v>0</v>
      </c>
      <c r="U1020">
        <f>VLOOKUP($A1020,[2]marketing!$A$1:$I$2221,7,FALSE)</f>
        <v>0</v>
      </c>
      <c r="V1020">
        <f>VLOOKUP($A1020,[2]marketing!$A$1:$I$2221,8,FALSE)</f>
        <v>0</v>
      </c>
      <c r="W1020" s="9">
        <f>VLOOKUP($A1020,[2]marketing!$A$1:$I$2221,9,FALSE)</f>
        <v>43515</v>
      </c>
    </row>
    <row r="1021" spans="1:23">
      <c r="A1021">
        <v>1313</v>
      </c>
      <c r="B1021">
        <v>154432</v>
      </c>
      <c r="C1021">
        <v>2</v>
      </c>
      <c r="D1021">
        <v>1</v>
      </c>
      <c r="E1021">
        <v>70</v>
      </c>
      <c r="F1021">
        <v>0</v>
      </c>
      <c r="G1021">
        <v>1</v>
      </c>
      <c r="H1021">
        <v>0</v>
      </c>
      <c r="I1021">
        <v>0</v>
      </c>
      <c r="J1021">
        <v>0</v>
      </c>
      <c r="K1021">
        <v>0</v>
      </c>
      <c r="L1021">
        <v>0</v>
      </c>
      <c r="M1021">
        <v>0</v>
      </c>
      <c r="N1021">
        <v>1</v>
      </c>
      <c r="O1021" t="s">
        <v>23</v>
      </c>
      <c r="P1021">
        <f>VLOOKUP($A1021,[2]marketing!$A$1:$I$2221,2,FALSE)</f>
        <v>0</v>
      </c>
      <c r="Q1021">
        <f>VLOOKUP($A1021,[2]marketing!$A$1:$I$2221,3,FALSE)</f>
        <v>0</v>
      </c>
      <c r="R1021">
        <f>VLOOKUP($A1021,[2]marketing!$A$1:$I$2221,4,FALSE)</f>
        <v>0</v>
      </c>
      <c r="S1021">
        <f>VLOOKUP($A1021,[2]marketing!$A$1:$I$2221,5,FALSE)</f>
        <v>0</v>
      </c>
      <c r="T1021">
        <f>VLOOKUP($A1021,[2]marketing!$A$1:$I$2221,6,FALSE)</f>
        <v>0</v>
      </c>
      <c r="U1021">
        <f>VLOOKUP($A1021,[2]marketing!$A$1:$I$2221,7,FALSE)</f>
        <v>0</v>
      </c>
      <c r="V1021">
        <f>VLOOKUP($A1021,[2]marketing!$A$1:$I$2221,8,FALSE)</f>
        <v>0</v>
      </c>
      <c r="W1021" s="9">
        <f>VLOOKUP($A1021,[2]marketing!$A$1:$I$2221,9,FALSE)</f>
        <v>43752</v>
      </c>
    </row>
    <row r="1022" spans="1:23">
      <c r="A1022">
        <v>2600</v>
      </c>
      <c r="B1022">
        <v>154414</v>
      </c>
      <c r="C1022">
        <v>1</v>
      </c>
      <c r="D1022">
        <v>1</v>
      </c>
      <c r="E1022">
        <v>57</v>
      </c>
      <c r="F1022">
        <v>0</v>
      </c>
      <c r="G1022">
        <v>0</v>
      </c>
      <c r="H1022">
        <v>0</v>
      </c>
      <c r="I1022">
        <v>1</v>
      </c>
      <c r="J1022">
        <v>0</v>
      </c>
      <c r="K1022">
        <v>0</v>
      </c>
      <c r="L1022">
        <v>1</v>
      </c>
      <c r="M1022">
        <v>0</v>
      </c>
      <c r="N1022">
        <v>0</v>
      </c>
      <c r="O1022" t="s">
        <v>27</v>
      </c>
      <c r="P1022">
        <f>VLOOKUP($A1022,[2]marketing!$A$1:$I$2221,2,FALSE)</f>
        <v>0</v>
      </c>
      <c r="Q1022">
        <f>VLOOKUP($A1022,[2]marketing!$A$1:$I$2221,3,FALSE)</f>
        <v>0</v>
      </c>
      <c r="R1022">
        <f>VLOOKUP($A1022,[2]marketing!$A$1:$I$2221,4,FALSE)</f>
        <v>0</v>
      </c>
      <c r="S1022">
        <f>VLOOKUP($A1022,[2]marketing!$A$1:$I$2221,5,FALSE)</f>
        <v>0</v>
      </c>
      <c r="T1022">
        <f>VLOOKUP($A1022,[2]marketing!$A$1:$I$2221,6,FALSE)</f>
        <v>0</v>
      </c>
      <c r="U1022">
        <f>VLOOKUP($A1022,[2]marketing!$A$1:$I$2221,7,FALSE)</f>
        <v>0</v>
      </c>
      <c r="V1022">
        <f>VLOOKUP($A1022,[2]marketing!$A$1:$I$2221,8,FALSE)</f>
        <v>0</v>
      </c>
      <c r="W1022" s="9">
        <f>VLOOKUP($A1022,[2]marketing!$A$1:$I$2221,9,FALSE)</f>
        <v>43646</v>
      </c>
    </row>
    <row r="1023" spans="1:23">
      <c r="A1023">
        <v>2158</v>
      </c>
      <c r="B1023">
        <v>154386</v>
      </c>
      <c r="C1023">
        <v>0</v>
      </c>
      <c r="D1023">
        <v>1</v>
      </c>
      <c r="E1023">
        <v>39</v>
      </c>
      <c r="F1023">
        <v>0</v>
      </c>
      <c r="G1023">
        <v>1</v>
      </c>
      <c r="H1023">
        <v>0</v>
      </c>
      <c r="I1023">
        <v>0</v>
      </c>
      <c r="J1023">
        <v>0</v>
      </c>
      <c r="K1023">
        <v>0</v>
      </c>
      <c r="L1023">
        <v>1</v>
      </c>
      <c r="M1023">
        <v>0</v>
      </c>
      <c r="N1023">
        <v>0</v>
      </c>
      <c r="O1023" t="s">
        <v>28</v>
      </c>
      <c r="P1023">
        <f>VLOOKUP($A1023,[2]marketing!$A$1:$I$2221,2,FALSE)</f>
        <v>0</v>
      </c>
      <c r="Q1023">
        <f>VLOOKUP($A1023,[2]marketing!$A$1:$I$2221,3,FALSE)</f>
        <v>0</v>
      </c>
      <c r="R1023">
        <f>VLOOKUP($A1023,[2]marketing!$A$1:$I$2221,4,FALSE)</f>
        <v>0</v>
      </c>
      <c r="S1023">
        <f>VLOOKUP($A1023,[2]marketing!$A$1:$I$2221,5,FALSE)</f>
        <v>0</v>
      </c>
      <c r="T1023">
        <f>VLOOKUP($A1023,[2]marketing!$A$1:$I$2221,6,FALSE)</f>
        <v>0</v>
      </c>
      <c r="U1023">
        <f>VLOOKUP($A1023,[2]marketing!$A$1:$I$2221,7,FALSE)</f>
        <v>0</v>
      </c>
      <c r="V1023">
        <f>VLOOKUP($A1023,[2]marketing!$A$1:$I$2221,8,FALSE)</f>
        <v>0</v>
      </c>
      <c r="W1023" s="9">
        <f>VLOOKUP($A1023,[2]marketing!$A$1:$I$2221,9,FALSE)</f>
        <v>43760</v>
      </c>
    </row>
    <row r="1024" spans="1:23">
      <c r="A1024">
        <v>2912</v>
      </c>
      <c r="B1024">
        <v>154356</v>
      </c>
      <c r="C1024">
        <v>0</v>
      </c>
      <c r="D1024">
        <v>1</v>
      </c>
      <c r="E1024">
        <v>71</v>
      </c>
      <c r="F1024">
        <v>0</v>
      </c>
      <c r="G1024">
        <v>0</v>
      </c>
      <c r="H1024">
        <v>0</v>
      </c>
      <c r="I1024">
        <v>0</v>
      </c>
      <c r="J1024">
        <v>1</v>
      </c>
      <c r="K1024">
        <v>0</v>
      </c>
      <c r="L1024">
        <v>0</v>
      </c>
      <c r="M1024">
        <v>0</v>
      </c>
      <c r="N1024">
        <v>1</v>
      </c>
      <c r="O1024" t="s">
        <v>27</v>
      </c>
      <c r="P1024">
        <f>VLOOKUP($A1024,[2]marketing!$A$1:$I$2221,2,FALSE)</f>
        <v>0</v>
      </c>
      <c r="Q1024">
        <f>VLOOKUP($A1024,[2]marketing!$A$1:$I$2221,3,FALSE)</f>
        <v>0</v>
      </c>
      <c r="R1024">
        <f>VLOOKUP($A1024,[2]marketing!$A$1:$I$2221,4,FALSE)</f>
        <v>0</v>
      </c>
      <c r="S1024">
        <f>VLOOKUP($A1024,[2]marketing!$A$1:$I$2221,5,FALSE)</f>
        <v>0</v>
      </c>
      <c r="T1024">
        <f>VLOOKUP($A1024,[2]marketing!$A$1:$I$2221,6,FALSE)</f>
        <v>0</v>
      </c>
      <c r="U1024">
        <f>VLOOKUP($A1024,[2]marketing!$A$1:$I$2221,7,FALSE)</f>
        <v>0</v>
      </c>
      <c r="V1024">
        <f>VLOOKUP($A1024,[2]marketing!$A$1:$I$2221,8,FALSE)</f>
        <v>1</v>
      </c>
      <c r="W1024" s="9">
        <f>VLOOKUP($A1024,[2]marketing!$A$1:$I$2221,9,FALSE)</f>
        <v>43581</v>
      </c>
    </row>
    <row r="1025" spans="1:23">
      <c r="A1025">
        <v>1119</v>
      </c>
      <c r="B1025">
        <v>154348</v>
      </c>
      <c r="C1025">
        <v>1</v>
      </c>
      <c r="D1025">
        <v>1</v>
      </c>
      <c r="E1025">
        <v>67</v>
      </c>
      <c r="F1025">
        <v>0</v>
      </c>
      <c r="G1025">
        <v>1</v>
      </c>
      <c r="H1025">
        <v>0</v>
      </c>
      <c r="I1025">
        <v>0</v>
      </c>
      <c r="J1025">
        <v>0</v>
      </c>
      <c r="K1025">
        <v>0</v>
      </c>
      <c r="L1025">
        <v>0</v>
      </c>
      <c r="M1025">
        <v>1</v>
      </c>
      <c r="N1025">
        <v>0</v>
      </c>
      <c r="O1025" t="s">
        <v>24</v>
      </c>
      <c r="P1025">
        <f>VLOOKUP($A1025,[2]marketing!$A$1:$I$2221,2,FALSE)</f>
        <v>0</v>
      </c>
      <c r="Q1025">
        <f>VLOOKUP($A1025,[2]marketing!$A$1:$I$2221,3,FALSE)</f>
        <v>0</v>
      </c>
      <c r="R1025">
        <f>VLOOKUP($A1025,[2]marketing!$A$1:$I$2221,4,FALSE)</f>
        <v>0</v>
      </c>
      <c r="S1025">
        <f>VLOOKUP($A1025,[2]marketing!$A$1:$I$2221,5,FALSE)</f>
        <v>0</v>
      </c>
      <c r="T1025">
        <f>VLOOKUP($A1025,[2]marketing!$A$1:$I$2221,6,FALSE)</f>
        <v>0</v>
      </c>
      <c r="U1025">
        <f>VLOOKUP($A1025,[2]marketing!$A$1:$I$2221,7,FALSE)</f>
        <v>0</v>
      </c>
      <c r="V1025">
        <f>VLOOKUP($A1025,[2]marketing!$A$1:$I$2221,8,FALSE)</f>
        <v>0</v>
      </c>
      <c r="W1025" s="9">
        <f>VLOOKUP($A1025,[2]marketing!$A$1:$I$2221,9,FALSE)</f>
        <v>44147</v>
      </c>
    </row>
    <row r="1026" spans="1:23">
      <c r="A1026">
        <v>2360</v>
      </c>
      <c r="B1026">
        <v>154342</v>
      </c>
      <c r="C1026">
        <v>1</v>
      </c>
      <c r="D1026">
        <v>1</v>
      </c>
      <c r="E1026">
        <v>64</v>
      </c>
      <c r="F1026">
        <v>0</v>
      </c>
      <c r="G1026">
        <v>0</v>
      </c>
      <c r="H1026">
        <v>0</v>
      </c>
      <c r="I1026">
        <v>1</v>
      </c>
      <c r="J1026">
        <v>0</v>
      </c>
      <c r="K1026">
        <v>0</v>
      </c>
      <c r="L1026">
        <v>0</v>
      </c>
      <c r="M1026">
        <v>0</v>
      </c>
      <c r="N1026">
        <v>0</v>
      </c>
      <c r="O1026" t="s">
        <v>27</v>
      </c>
      <c r="P1026">
        <f>VLOOKUP($A1026,[2]marketing!$A$1:$I$2221,2,FALSE)</f>
        <v>0</v>
      </c>
      <c r="Q1026">
        <f>VLOOKUP($A1026,[2]marketing!$A$1:$I$2221,3,FALSE)</f>
        <v>0</v>
      </c>
      <c r="R1026">
        <f>VLOOKUP($A1026,[2]marketing!$A$1:$I$2221,4,FALSE)</f>
        <v>0</v>
      </c>
      <c r="S1026">
        <f>VLOOKUP($A1026,[2]marketing!$A$1:$I$2221,5,FALSE)</f>
        <v>0</v>
      </c>
      <c r="T1026">
        <f>VLOOKUP($A1026,[2]marketing!$A$1:$I$2221,6,FALSE)</f>
        <v>0</v>
      </c>
      <c r="U1026">
        <f>VLOOKUP($A1026,[2]marketing!$A$1:$I$2221,7,FALSE)</f>
        <v>0</v>
      </c>
      <c r="V1026">
        <f>VLOOKUP($A1026,[2]marketing!$A$1:$I$2221,8,FALSE)</f>
        <v>0</v>
      </c>
      <c r="W1026" s="9">
        <f>VLOOKUP($A1026,[2]marketing!$A$1:$I$2221,9,FALSE)</f>
        <v>43807</v>
      </c>
    </row>
    <row r="1027" spans="1:23">
      <c r="A1027">
        <v>3066</v>
      </c>
      <c r="B1027">
        <v>154252</v>
      </c>
      <c r="C1027">
        <v>1</v>
      </c>
      <c r="D1027">
        <v>1</v>
      </c>
      <c r="E1027">
        <v>64</v>
      </c>
      <c r="F1027">
        <v>0</v>
      </c>
      <c r="G1027">
        <v>0</v>
      </c>
      <c r="H1027">
        <v>1</v>
      </c>
      <c r="I1027">
        <v>0</v>
      </c>
      <c r="J1027">
        <v>0</v>
      </c>
      <c r="K1027">
        <v>0</v>
      </c>
      <c r="L1027">
        <v>1</v>
      </c>
      <c r="M1027">
        <v>0</v>
      </c>
      <c r="N1027">
        <v>0</v>
      </c>
      <c r="O1027" t="s">
        <v>25</v>
      </c>
      <c r="P1027">
        <f>VLOOKUP($A1027,[2]marketing!$A$1:$I$2221,2,FALSE)</f>
        <v>0</v>
      </c>
      <c r="Q1027">
        <f>VLOOKUP($A1027,[2]marketing!$A$1:$I$2221,3,FALSE)</f>
        <v>0</v>
      </c>
      <c r="R1027">
        <f>VLOOKUP($A1027,[2]marketing!$A$1:$I$2221,4,FALSE)</f>
        <v>0</v>
      </c>
      <c r="S1027">
        <f>VLOOKUP($A1027,[2]marketing!$A$1:$I$2221,5,FALSE)</f>
        <v>0</v>
      </c>
      <c r="T1027">
        <f>VLOOKUP($A1027,[2]marketing!$A$1:$I$2221,6,FALSE)</f>
        <v>0</v>
      </c>
      <c r="U1027">
        <f>VLOOKUP($A1027,[2]marketing!$A$1:$I$2221,7,FALSE)</f>
        <v>0</v>
      </c>
      <c r="V1027">
        <f>VLOOKUP($A1027,[2]marketing!$A$1:$I$2221,8,FALSE)</f>
        <v>0</v>
      </c>
      <c r="W1027" s="9">
        <f>VLOOKUP($A1027,[2]marketing!$A$1:$I$2221,9,FALSE)</f>
        <v>43771</v>
      </c>
    </row>
    <row r="1028" spans="1:23">
      <c r="A1028">
        <v>1940</v>
      </c>
      <c r="B1028">
        <v>154237</v>
      </c>
      <c r="C1028">
        <v>0</v>
      </c>
      <c r="D1028">
        <v>1</v>
      </c>
      <c r="E1028">
        <v>63</v>
      </c>
      <c r="F1028">
        <v>1</v>
      </c>
      <c r="G1028">
        <v>0</v>
      </c>
      <c r="H1028">
        <v>0</v>
      </c>
      <c r="I1028">
        <v>0</v>
      </c>
      <c r="J1028">
        <v>0</v>
      </c>
      <c r="K1028">
        <v>0</v>
      </c>
      <c r="L1028">
        <v>0</v>
      </c>
      <c r="M1028">
        <v>0</v>
      </c>
      <c r="N1028">
        <v>1</v>
      </c>
      <c r="O1028" t="s">
        <v>27</v>
      </c>
      <c r="P1028">
        <f>VLOOKUP($A1028,[2]marketing!$A$1:$I$2221,2,FALSE)</f>
        <v>0</v>
      </c>
      <c r="Q1028">
        <f>VLOOKUP($A1028,[2]marketing!$A$1:$I$2221,3,FALSE)</f>
        <v>0</v>
      </c>
      <c r="R1028">
        <f>VLOOKUP($A1028,[2]marketing!$A$1:$I$2221,4,FALSE)</f>
        <v>0</v>
      </c>
      <c r="S1028">
        <f>VLOOKUP($A1028,[2]marketing!$A$1:$I$2221,5,FALSE)</f>
        <v>0</v>
      </c>
      <c r="T1028">
        <f>VLOOKUP($A1028,[2]marketing!$A$1:$I$2221,6,FALSE)</f>
        <v>0</v>
      </c>
      <c r="U1028">
        <f>VLOOKUP($A1028,[2]marketing!$A$1:$I$2221,7,FALSE)</f>
        <v>0</v>
      </c>
      <c r="V1028">
        <f>VLOOKUP($A1028,[2]marketing!$A$1:$I$2221,8,FALSE)</f>
        <v>0</v>
      </c>
      <c r="W1028" s="9">
        <f>VLOOKUP($A1028,[2]marketing!$A$1:$I$2221,9,FALSE)</f>
        <v>43740</v>
      </c>
    </row>
    <row r="1029" spans="1:23">
      <c r="A1029">
        <v>2066</v>
      </c>
      <c r="B1029">
        <v>154233</v>
      </c>
      <c r="C1029">
        <v>0</v>
      </c>
      <c r="D1029">
        <v>1</v>
      </c>
      <c r="E1029">
        <v>43</v>
      </c>
      <c r="F1029">
        <v>0</v>
      </c>
      <c r="G1029">
        <v>1</v>
      </c>
      <c r="H1029">
        <v>0</v>
      </c>
      <c r="I1029">
        <v>0</v>
      </c>
      <c r="J1029">
        <v>0</v>
      </c>
      <c r="K1029">
        <v>0</v>
      </c>
      <c r="L1029">
        <v>1</v>
      </c>
      <c r="M1029">
        <v>0</v>
      </c>
      <c r="N1029">
        <v>0</v>
      </c>
      <c r="O1029" t="s">
        <v>27</v>
      </c>
      <c r="P1029">
        <f>VLOOKUP($A1029,[2]marketing!$A$1:$I$2221,2,FALSE)</f>
        <v>0</v>
      </c>
      <c r="Q1029">
        <f>VLOOKUP($A1029,[2]marketing!$A$1:$I$2221,3,FALSE)</f>
        <v>0</v>
      </c>
      <c r="R1029">
        <f>VLOOKUP($A1029,[2]marketing!$A$1:$I$2221,4,FALSE)</f>
        <v>0</v>
      </c>
      <c r="S1029">
        <f>VLOOKUP($A1029,[2]marketing!$A$1:$I$2221,5,FALSE)</f>
        <v>0</v>
      </c>
      <c r="T1029">
        <f>VLOOKUP($A1029,[2]marketing!$A$1:$I$2221,6,FALSE)</f>
        <v>0</v>
      </c>
      <c r="U1029">
        <f>VLOOKUP($A1029,[2]marketing!$A$1:$I$2221,7,FALSE)</f>
        <v>0</v>
      </c>
      <c r="V1029">
        <f>VLOOKUP($A1029,[2]marketing!$A$1:$I$2221,8,FALSE)</f>
        <v>0</v>
      </c>
      <c r="W1029" s="9">
        <f>VLOOKUP($A1029,[2]marketing!$A$1:$I$2221,9,FALSE)</f>
        <v>43658</v>
      </c>
    </row>
    <row r="1030" spans="1:23">
      <c r="A1030">
        <v>2684</v>
      </c>
      <c r="B1030">
        <v>154222</v>
      </c>
      <c r="C1030">
        <v>0</v>
      </c>
      <c r="D1030">
        <v>1</v>
      </c>
      <c r="E1030">
        <v>47</v>
      </c>
      <c r="F1030">
        <v>0</v>
      </c>
      <c r="G1030">
        <v>1</v>
      </c>
      <c r="H1030">
        <v>0</v>
      </c>
      <c r="I1030">
        <v>0</v>
      </c>
      <c r="J1030">
        <v>0</v>
      </c>
      <c r="K1030">
        <v>0</v>
      </c>
      <c r="L1030">
        <v>0</v>
      </c>
      <c r="M1030">
        <v>0</v>
      </c>
      <c r="N1030">
        <v>1</v>
      </c>
      <c r="O1030" t="s">
        <v>27</v>
      </c>
      <c r="P1030">
        <f>VLOOKUP($A1030,[2]marketing!$A$1:$I$2221,2,FALSE)</f>
        <v>0</v>
      </c>
      <c r="Q1030">
        <f>VLOOKUP($A1030,[2]marketing!$A$1:$I$2221,3,FALSE)</f>
        <v>0</v>
      </c>
      <c r="R1030">
        <f>VLOOKUP($A1030,[2]marketing!$A$1:$I$2221,4,FALSE)</f>
        <v>0</v>
      </c>
      <c r="S1030">
        <f>VLOOKUP($A1030,[2]marketing!$A$1:$I$2221,5,FALSE)</f>
        <v>0</v>
      </c>
      <c r="T1030">
        <f>VLOOKUP($A1030,[2]marketing!$A$1:$I$2221,6,FALSE)</f>
        <v>0</v>
      </c>
      <c r="U1030">
        <f>VLOOKUP($A1030,[2]marketing!$A$1:$I$2221,7,FALSE)</f>
        <v>0</v>
      </c>
      <c r="V1030">
        <f>VLOOKUP($A1030,[2]marketing!$A$1:$I$2221,8,FALSE)</f>
        <v>0</v>
      </c>
      <c r="W1030" s="9">
        <f>VLOOKUP($A1030,[2]marketing!$A$1:$I$2221,9,FALSE)</f>
        <v>44048</v>
      </c>
    </row>
    <row r="1031" spans="1:23">
      <c r="A1031">
        <v>2082</v>
      </c>
      <c r="B1031">
        <v>154210</v>
      </c>
      <c r="C1031">
        <v>0</v>
      </c>
      <c r="D1031">
        <v>1</v>
      </c>
      <c r="E1031">
        <v>41</v>
      </c>
      <c r="F1031">
        <v>0</v>
      </c>
      <c r="G1031">
        <v>1</v>
      </c>
      <c r="H1031">
        <v>0</v>
      </c>
      <c r="I1031">
        <v>0</v>
      </c>
      <c r="J1031">
        <v>0</v>
      </c>
      <c r="K1031">
        <v>0</v>
      </c>
      <c r="L1031">
        <v>0</v>
      </c>
      <c r="M1031">
        <v>0</v>
      </c>
      <c r="N1031">
        <v>0</v>
      </c>
      <c r="O1031" t="s">
        <v>25</v>
      </c>
      <c r="P1031">
        <f>VLOOKUP($A1031,[2]marketing!$A$1:$I$2221,2,FALSE)</f>
        <v>0</v>
      </c>
      <c r="Q1031">
        <f>VLOOKUP($A1031,[2]marketing!$A$1:$I$2221,3,FALSE)</f>
        <v>0</v>
      </c>
      <c r="R1031">
        <f>VLOOKUP($A1031,[2]marketing!$A$1:$I$2221,4,FALSE)</f>
        <v>0</v>
      </c>
      <c r="S1031">
        <f>VLOOKUP($A1031,[2]marketing!$A$1:$I$2221,5,FALSE)</f>
        <v>0</v>
      </c>
      <c r="T1031">
        <f>VLOOKUP($A1031,[2]marketing!$A$1:$I$2221,6,FALSE)</f>
        <v>0</v>
      </c>
      <c r="U1031">
        <f>VLOOKUP($A1031,[2]marketing!$A$1:$I$2221,7,FALSE)</f>
        <v>0</v>
      </c>
      <c r="V1031">
        <f>VLOOKUP($A1031,[2]marketing!$A$1:$I$2221,8,FALSE)</f>
        <v>0</v>
      </c>
      <c r="W1031" s="9">
        <f>VLOOKUP($A1031,[2]marketing!$A$1:$I$2221,9,FALSE)</f>
        <v>43763</v>
      </c>
    </row>
    <row r="1032" spans="1:23">
      <c r="A1032">
        <v>1300</v>
      </c>
      <c r="B1032">
        <v>154198</v>
      </c>
      <c r="C1032">
        <v>1</v>
      </c>
      <c r="D1032">
        <v>1</v>
      </c>
      <c r="E1032">
        <v>54</v>
      </c>
      <c r="F1032">
        <v>0</v>
      </c>
      <c r="G1032">
        <v>1</v>
      </c>
      <c r="H1032">
        <v>0</v>
      </c>
      <c r="I1032">
        <v>0</v>
      </c>
      <c r="J1032">
        <v>0</v>
      </c>
      <c r="K1032">
        <v>0</v>
      </c>
      <c r="L1032">
        <v>1</v>
      </c>
      <c r="M1032">
        <v>0</v>
      </c>
      <c r="N1032">
        <v>0</v>
      </c>
      <c r="O1032" t="s">
        <v>28</v>
      </c>
      <c r="P1032">
        <f>VLOOKUP($A1032,[2]marketing!$A$1:$I$2221,2,FALSE)</f>
        <v>0</v>
      </c>
      <c r="Q1032">
        <f>VLOOKUP($A1032,[2]marketing!$A$1:$I$2221,3,FALSE)</f>
        <v>0</v>
      </c>
      <c r="R1032">
        <f>VLOOKUP($A1032,[2]marketing!$A$1:$I$2221,4,FALSE)</f>
        <v>0</v>
      </c>
      <c r="S1032">
        <f>VLOOKUP($A1032,[2]marketing!$A$1:$I$2221,5,FALSE)</f>
        <v>0</v>
      </c>
      <c r="T1032">
        <f>VLOOKUP($A1032,[2]marketing!$A$1:$I$2221,6,FALSE)</f>
        <v>0</v>
      </c>
      <c r="U1032">
        <f>VLOOKUP($A1032,[2]marketing!$A$1:$I$2221,7,FALSE)</f>
        <v>0</v>
      </c>
      <c r="V1032">
        <f>VLOOKUP($A1032,[2]marketing!$A$1:$I$2221,8,FALSE)</f>
        <v>0</v>
      </c>
      <c r="W1032" s="9">
        <f>VLOOKUP($A1032,[2]marketing!$A$1:$I$2221,9,FALSE)</f>
        <v>43974</v>
      </c>
    </row>
    <row r="1033" spans="1:23">
      <c r="A1033">
        <v>2135</v>
      </c>
      <c r="B1033">
        <v>154197</v>
      </c>
      <c r="C1033">
        <v>0</v>
      </c>
      <c r="D1033">
        <v>1</v>
      </c>
      <c r="E1033">
        <v>60</v>
      </c>
      <c r="F1033">
        <v>0</v>
      </c>
      <c r="G1033">
        <v>1</v>
      </c>
      <c r="H1033">
        <v>0</v>
      </c>
      <c r="I1033">
        <v>0</v>
      </c>
      <c r="J1033">
        <v>0</v>
      </c>
      <c r="K1033">
        <v>0</v>
      </c>
      <c r="L1033">
        <v>0</v>
      </c>
      <c r="M1033">
        <v>1</v>
      </c>
      <c r="N1033">
        <v>0</v>
      </c>
      <c r="O1033" t="s">
        <v>23</v>
      </c>
      <c r="P1033">
        <f>VLOOKUP($A1033,[2]marketing!$A$1:$I$2221,2,FALSE)</f>
        <v>0</v>
      </c>
      <c r="Q1033">
        <f>VLOOKUP($A1033,[2]marketing!$A$1:$I$2221,3,FALSE)</f>
        <v>0</v>
      </c>
      <c r="R1033">
        <f>VLOOKUP($A1033,[2]marketing!$A$1:$I$2221,4,FALSE)</f>
        <v>0</v>
      </c>
      <c r="S1033">
        <f>VLOOKUP($A1033,[2]marketing!$A$1:$I$2221,5,FALSE)</f>
        <v>0</v>
      </c>
      <c r="T1033">
        <f>VLOOKUP($A1033,[2]marketing!$A$1:$I$2221,6,FALSE)</f>
        <v>0</v>
      </c>
      <c r="U1033">
        <f>VLOOKUP($A1033,[2]marketing!$A$1:$I$2221,7,FALSE)</f>
        <v>0</v>
      </c>
      <c r="V1033">
        <f>VLOOKUP($A1033,[2]marketing!$A$1:$I$2221,8,FALSE)</f>
        <v>0</v>
      </c>
      <c r="W1033" s="9">
        <f>VLOOKUP($A1033,[2]marketing!$A$1:$I$2221,9,FALSE)</f>
        <v>44081</v>
      </c>
    </row>
    <row r="1034" spans="1:23">
      <c r="A1034">
        <v>1084</v>
      </c>
      <c r="B1034">
        <v>154178</v>
      </c>
      <c r="C1034">
        <v>0</v>
      </c>
      <c r="D1034">
        <v>1</v>
      </c>
      <c r="E1034">
        <v>53</v>
      </c>
      <c r="F1034">
        <v>0</v>
      </c>
      <c r="G1034">
        <v>0</v>
      </c>
      <c r="H1034">
        <v>0</v>
      </c>
      <c r="I1034">
        <v>1</v>
      </c>
      <c r="J1034">
        <v>0</v>
      </c>
      <c r="K1034">
        <v>0</v>
      </c>
      <c r="L1034">
        <v>1</v>
      </c>
      <c r="M1034">
        <v>0</v>
      </c>
      <c r="N1034">
        <v>0</v>
      </c>
      <c r="O1034" t="s">
        <v>28</v>
      </c>
      <c r="P1034">
        <f>VLOOKUP($A1034,[2]marketing!$A$1:$I$2221,2,FALSE)</f>
        <v>0</v>
      </c>
      <c r="Q1034">
        <f>VLOOKUP($A1034,[2]marketing!$A$1:$I$2221,3,FALSE)</f>
        <v>0</v>
      </c>
      <c r="R1034">
        <f>VLOOKUP($A1034,[2]marketing!$A$1:$I$2221,4,FALSE)</f>
        <v>0</v>
      </c>
      <c r="S1034">
        <f>VLOOKUP($A1034,[2]marketing!$A$1:$I$2221,5,FALSE)</f>
        <v>0</v>
      </c>
      <c r="T1034">
        <f>VLOOKUP($A1034,[2]marketing!$A$1:$I$2221,6,FALSE)</f>
        <v>0</v>
      </c>
      <c r="U1034">
        <f>VLOOKUP($A1034,[2]marketing!$A$1:$I$2221,7,FALSE)</f>
        <v>0</v>
      </c>
      <c r="V1034">
        <f>VLOOKUP($A1034,[2]marketing!$A$1:$I$2221,8,FALSE)</f>
        <v>0</v>
      </c>
      <c r="W1034" s="9">
        <f>VLOOKUP($A1034,[2]marketing!$A$1:$I$2221,9,FALSE)</f>
        <v>44009</v>
      </c>
    </row>
    <row r="1035" spans="1:23">
      <c r="A1035">
        <v>1998</v>
      </c>
      <c r="B1035">
        <v>154165</v>
      </c>
      <c r="C1035">
        <v>0</v>
      </c>
      <c r="D1035">
        <v>0</v>
      </c>
      <c r="E1035">
        <v>51</v>
      </c>
      <c r="F1035">
        <v>0</v>
      </c>
      <c r="G1035">
        <v>0</v>
      </c>
      <c r="H1035">
        <v>0</v>
      </c>
      <c r="I1035">
        <v>1</v>
      </c>
      <c r="J1035">
        <v>0</v>
      </c>
      <c r="K1035">
        <v>0</v>
      </c>
      <c r="L1035">
        <v>1</v>
      </c>
      <c r="M1035">
        <v>0</v>
      </c>
      <c r="N1035">
        <v>0</v>
      </c>
      <c r="O1035" t="s">
        <v>25</v>
      </c>
      <c r="P1035">
        <f>VLOOKUP($A1035,[2]marketing!$A$1:$I$2221,2,FALSE)</f>
        <v>0</v>
      </c>
      <c r="Q1035">
        <f>VLOOKUP($A1035,[2]marketing!$A$1:$I$2221,3,FALSE)</f>
        <v>0</v>
      </c>
      <c r="R1035">
        <f>VLOOKUP($A1035,[2]marketing!$A$1:$I$2221,4,FALSE)</f>
        <v>0</v>
      </c>
      <c r="S1035">
        <f>VLOOKUP($A1035,[2]marketing!$A$1:$I$2221,5,FALSE)</f>
        <v>0</v>
      </c>
      <c r="T1035">
        <f>VLOOKUP($A1035,[2]marketing!$A$1:$I$2221,6,FALSE)</f>
        <v>0</v>
      </c>
      <c r="U1035">
        <f>VLOOKUP($A1035,[2]marketing!$A$1:$I$2221,7,FALSE)</f>
        <v>0</v>
      </c>
      <c r="V1035">
        <f>VLOOKUP($A1035,[2]marketing!$A$1:$I$2221,8,FALSE)</f>
        <v>0</v>
      </c>
      <c r="W1035" s="9">
        <f>VLOOKUP($A1035,[2]marketing!$A$1:$I$2221,9,FALSE)</f>
        <v>43771</v>
      </c>
    </row>
    <row r="1036" spans="1:23">
      <c r="A1036">
        <v>1601</v>
      </c>
      <c r="B1036">
        <v>154162</v>
      </c>
      <c r="C1036">
        <v>1</v>
      </c>
      <c r="D1036">
        <v>1</v>
      </c>
      <c r="E1036">
        <v>42</v>
      </c>
      <c r="F1036">
        <v>0</v>
      </c>
      <c r="G1036">
        <v>0</v>
      </c>
      <c r="H1036">
        <v>0</v>
      </c>
      <c r="I1036">
        <v>0</v>
      </c>
      <c r="J1036">
        <v>1</v>
      </c>
      <c r="K1036">
        <v>0</v>
      </c>
      <c r="L1036">
        <v>1</v>
      </c>
      <c r="M1036">
        <v>0</v>
      </c>
      <c r="N1036">
        <v>0</v>
      </c>
      <c r="O1036" t="s">
        <v>23</v>
      </c>
      <c r="P1036">
        <f>VLOOKUP($A1036,[2]marketing!$A$1:$I$2221,2,FALSE)</f>
        <v>0</v>
      </c>
      <c r="Q1036">
        <f>VLOOKUP($A1036,[2]marketing!$A$1:$I$2221,3,FALSE)</f>
        <v>0</v>
      </c>
      <c r="R1036">
        <f>VLOOKUP($A1036,[2]marketing!$A$1:$I$2221,4,FALSE)</f>
        <v>0</v>
      </c>
      <c r="S1036">
        <f>VLOOKUP($A1036,[2]marketing!$A$1:$I$2221,5,FALSE)</f>
        <v>0</v>
      </c>
      <c r="T1036">
        <f>VLOOKUP($A1036,[2]marketing!$A$1:$I$2221,6,FALSE)</f>
        <v>0</v>
      </c>
      <c r="U1036">
        <f>VLOOKUP($A1036,[2]marketing!$A$1:$I$2221,7,FALSE)</f>
        <v>0</v>
      </c>
      <c r="V1036">
        <f>VLOOKUP($A1036,[2]marketing!$A$1:$I$2221,8,FALSE)</f>
        <v>0</v>
      </c>
      <c r="W1036" s="9">
        <f>VLOOKUP($A1036,[2]marketing!$A$1:$I$2221,9,FALSE)</f>
        <v>43700</v>
      </c>
    </row>
    <row r="1037" spans="1:23">
      <c r="A1037">
        <v>1882</v>
      </c>
      <c r="B1037">
        <v>154137</v>
      </c>
      <c r="C1037">
        <v>0</v>
      </c>
      <c r="D1037">
        <v>1</v>
      </c>
      <c r="E1037">
        <v>50</v>
      </c>
      <c r="F1037">
        <v>1</v>
      </c>
      <c r="G1037">
        <v>0</v>
      </c>
      <c r="H1037">
        <v>0</v>
      </c>
      <c r="I1037">
        <v>0</v>
      </c>
      <c r="J1037">
        <v>0</v>
      </c>
      <c r="K1037">
        <v>0</v>
      </c>
      <c r="L1037">
        <v>1</v>
      </c>
      <c r="M1037">
        <v>0</v>
      </c>
      <c r="N1037">
        <v>0</v>
      </c>
      <c r="O1037" t="s">
        <v>28</v>
      </c>
      <c r="P1037">
        <f>VLOOKUP($A1037,[2]marketing!$A$1:$I$2221,2,FALSE)</f>
        <v>0</v>
      </c>
      <c r="Q1037">
        <f>VLOOKUP($A1037,[2]marketing!$A$1:$I$2221,3,FALSE)</f>
        <v>0</v>
      </c>
      <c r="R1037">
        <f>VLOOKUP($A1037,[2]marketing!$A$1:$I$2221,4,FALSE)</f>
        <v>0</v>
      </c>
      <c r="S1037">
        <f>VLOOKUP($A1037,[2]marketing!$A$1:$I$2221,5,FALSE)</f>
        <v>0</v>
      </c>
      <c r="T1037">
        <f>VLOOKUP($A1037,[2]marketing!$A$1:$I$2221,6,FALSE)</f>
        <v>0</v>
      </c>
      <c r="U1037">
        <f>VLOOKUP($A1037,[2]marketing!$A$1:$I$2221,7,FALSE)</f>
        <v>0</v>
      </c>
      <c r="V1037">
        <f>VLOOKUP($A1037,[2]marketing!$A$1:$I$2221,8,FALSE)</f>
        <v>0</v>
      </c>
      <c r="W1037" s="9">
        <f>VLOOKUP($A1037,[2]marketing!$A$1:$I$2221,9,FALSE)</f>
        <v>43851</v>
      </c>
    </row>
    <row r="1038" spans="1:23">
      <c r="A1038">
        <v>2399</v>
      </c>
      <c r="B1038">
        <v>154132</v>
      </c>
      <c r="C1038">
        <v>0</v>
      </c>
      <c r="D1038">
        <v>1</v>
      </c>
      <c r="E1038">
        <v>51</v>
      </c>
      <c r="F1038">
        <v>0</v>
      </c>
      <c r="G1038">
        <v>0</v>
      </c>
      <c r="H1038">
        <v>0</v>
      </c>
      <c r="I1038">
        <v>1</v>
      </c>
      <c r="J1038">
        <v>0</v>
      </c>
      <c r="K1038">
        <v>0</v>
      </c>
      <c r="L1038">
        <v>0</v>
      </c>
      <c r="M1038">
        <v>0</v>
      </c>
      <c r="N1038">
        <v>1</v>
      </c>
      <c r="O1038" t="s">
        <v>23</v>
      </c>
      <c r="P1038">
        <f>VLOOKUP($A1038,[2]marketing!$A$1:$I$2221,2,FALSE)</f>
        <v>0</v>
      </c>
      <c r="Q1038">
        <f>VLOOKUP($A1038,[2]marketing!$A$1:$I$2221,3,FALSE)</f>
        <v>0</v>
      </c>
      <c r="R1038">
        <f>VLOOKUP($A1038,[2]marketing!$A$1:$I$2221,4,FALSE)</f>
        <v>0</v>
      </c>
      <c r="S1038">
        <f>VLOOKUP($A1038,[2]marketing!$A$1:$I$2221,5,FALSE)</f>
        <v>0</v>
      </c>
      <c r="T1038">
        <f>VLOOKUP($A1038,[2]marketing!$A$1:$I$2221,6,FALSE)</f>
        <v>0</v>
      </c>
      <c r="U1038">
        <f>VLOOKUP($A1038,[2]marketing!$A$1:$I$2221,7,FALSE)</f>
        <v>0</v>
      </c>
      <c r="V1038">
        <f>VLOOKUP($A1038,[2]marketing!$A$1:$I$2221,8,FALSE)</f>
        <v>0</v>
      </c>
      <c r="W1038" s="9">
        <f>VLOOKUP($A1038,[2]marketing!$A$1:$I$2221,9,FALSE)</f>
        <v>44035</v>
      </c>
    </row>
    <row r="1039" spans="1:23">
      <c r="A1039">
        <v>2801</v>
      </c>
      <c r="B1039">
        <v>154111</v>
      </c>
      <c r="C1039">
        <v>0</v>
      </c>
      <c r="D1039">
        <v>1</v>
      </c>
      <c r="E1039">
        <v>55</v>
      </c>
      <c r="F1039">
        <v>0</v>
      </c>
      <c r="G1039">
        <v>0</v>
      </c>
      <c r="H1039">
        <v>0</v>
      </c>
      <c r="I1039">
        <v>0</v>
      </c>
      <c r="J1039">
        <v>1</v>
      </c>
      <c r="K1039">
        <v>0</v>
      </c>
      <c r="L1039">
        <v>0</v>
      </c>
      <c r="M1039">
        <v>0</v>
      </c>
      <c r="N1039">
        <v>1</v>
      </c>
      <c r="O1039" t="s">
        <v>23</v>
      </c>
      <c r="P1039">
        <f>VLOOKUP($A1039,[2]marketing!$A$1:$I$2221,2,FALSE)</f>
        <v>0</v>
      </c>
      <c r="Q1039">
        <f>VLOOKUP($A1039,[2]marketing!$A$1:$I$2221,3,FALSE)</f>
        <v>0</v>
      </c>
      <c r="R1039">
        <f>VLOOKUP($A1039,[2]marketing!$A$1:$I$2221,4,FALSE)</f>
        <v>0</v>
      </c>
      <c r="S1039">
        <f>VLOOKUP($A1039,[2]marketing!$A$1:$I$2221,5,FALSE)</f>
        <v>0</v>
      </c>
      <c r="T1039">
        <f>VLOOKUP($A1039,[2]marketing!$A$1:$I$2221,6,FALSE)</f>
        <v>0</v>
      </c>
      <c r="U1039">
        <f>VLOOKUP($A1039,[2]marketing!$A$1:$I$2221,7,FALSE)</f>
        <v>0</v>
      </c>
      <c r="V1039">
        <f>VLOOKUP($A1039,[2]marketing!$A$1:$I$2221,8,FALSE)</f>
        <v>0</v>
      </c>
      <c r="W1039" s="9">
        <f>VLOOKUP($A1039,[2]marketing!$A$1:$I$2221,9,FALSE)</f>
        <v>43860</v>
      </c>
    </row>
    <row r="1040" spans="1:23">
      <c r="A1040">
        <v>2479</v>
      </c>
      <c r="B1040">
        <v>154108</v>
      </c>
      <c r="C1040">
        <v>1</v>
      </c>
      <c r="D1040">
        <v>1</v>
      </c>
      <c r="E1040">
        <v>47</v>
      </c>
      <c r="F1040">
        <v>0</v>
      </c>
      <c r="G1040">
        <v>1</v>
      </c>
      <c r="H1040">
        <v>0</v>
      </c>
      <c r="I1040">
        <v>0</v>
      </c>
      <c r="J1040">
        <v>0</v>
      </c>
      <c r="K1040">
        <v>0</v>
      </c>
      <c r="L1040">
        <v>0</v>
      </c>
      <c r="M1040">
        <v>1</v>
      </c>
      <c r="N1040">
        <v>0</v>
      </c>
      <c r="O1040" t="s">
        <v>26</v>
      </c>
      <c r="P1040">
        <f>VLOOKUP($A1040,[2]marketing!$A$1:$I$2221,2,FALSE)</f>
        <v>0</v>
      </c>
      <c r="Q1040">
        <f>VLOOKUP($A1040,[2]marketing!$A$1:$I$2221,3,FALSE)</f>
        <v>0</v>
      </c>
      <c r="R1040">
        <f>VLOOKUP($A1040,[2]marketing!$A$1:$I$2221,4,FALSE)</f>
        <v>0</v>
      </c>
      <c r="S1040">
        <f>VLOOKUP($A1040,[2]marketing!$A$1:$I$2221,5,FALSE)</f>
        <v>0</v>
      </c>
      <c r="T1040">
        <f>VLOOKUP($A1040,[2]marketing!$A$1:$I$2221,6,FALSE)</f>
        <v>0</v>
      </c>
      <c r="U1040">
        <f>VLOOKUP($A1040,[2]marketing!$A$1:$I$2221,7,FALSE)</f>
        <v>0</v>
      </c>
      <c r="V1040">
        <f>VLOOKUP($A1040,[2]marketing!$A$1:$I$2221,8,FALSE)</f>
        <v>0</v>
      </c>
      <c r="W1040" s="9">
        <f>VLOOKUP($A1040,[2]marketing!$A$1:$I$2221,9,FALSE)</f>
        <v>43567</v>
      </c>
    </row>
    <row r="1041" spans="1:23">
      <c r="A1041">
        <v>2581</v>
      </c>
      <c r="B1041">
        <v>154072</v>
      </c>
      <c r="C1041">
        <v>1</v>
      </c>
      <c r="D1041">
        <v>1</v>
      </c>
      <c r="E1041">
        <v>57</v>
      </c>
      <c r="F1041">
        <v>0</v>
      </c>
      <c r="G1041">
        <v>1</v>
      </c>
      <c r="H1041">
        <v>0</v>
      </c>
      <c r="I1041">
        <v>0</v>
      </c>
      <c r="J1041">
        <v>0</v>
      </c>
      <c r="K1041">
        <v>0</v>
      </c>
      <c r="L1041">
        <v>0</v>
      </c>
      <c r="M1041">
        <v>0</v>
      </c>
      <c r="N1041">
        <v>1</v>
      </c>
      <c r="O1041" t="s">
        <v>26</v>
      </c>
      <c r="P1041">
        <f>VLOOKUP($A1041,[2]marketing!$A$1:$I$2221,2,FALSE)</f>
        <v>0</v>
      </c>
      <c r="Q1041">
        <f>VLOOKUP($A1041,[2]marketing!$A$1:$I$2221,3,FALSE)</f>
        <v>0</v>
      </c>
      <c r="R1041">
        <f>VLOOKUP($A1041,[2]marketing!$A$1:$I$2221,4,FALSE)</f>
        <v>0</v>
      </c>
      <c r="S1041">
        <f>VLOOKUP($A1041,[2]marketing!$A$1:$I$2221,5,FALSE)</f>
        <v>0</v>
      </c>
      <c r="T1041">
        <f>VLOOKUP($A1041,[2]marketing!$A$1:$I$2221,6,FALSE)</f>
        <v>0</v>
      </c>
      <c r="U1041">
        <f>VLOOKUP($A1041,[2]marketing!$A$1:$I$2221,7,FALSE)</f>
        <v>0</v>
      </c>
      <c r="V1041">
        <f>VLOOKUP($A1041,[2]marketing!$A$1:$I$2221,8,FALSE)</f>
        <v>0</v>
      </c>
      <c r="W1041" s="9">
        <f>VLOOKUP($A1041,[2]marketing!$A$1:$I$2221,9,FALSE)</f>
        <v>43831</v>
      </c>
    </row>
    <row r="1042" spans="1:23">
      <c r="A1042">
        <v>1528</v>
      </c>
      <c r="B1042">
        <v>154058</v>
      </c>
      <c r="C1042">
        <v>0</v>
      </c>
      <c r="D1042">
        <v>1</v>
      </c>
      <c r="E1042">
        <v>44</v>
      </c>
      <c r="F1042">
        <v>0</v>
      </c>
      <c r="G1042">
        <v>0</v>
      </c>
      <c r="H1042">
        <v>0</v>
      </c>
      <c r="I1042">
        <v>1</v>
      </c>
      <c r="J1042">
        <v>0</v>
      </c>
      <c r="K1042">
        <v>0</v>
      </c>
      <c r="L1042">
        <v>1</v>
      </c>
      <c r="M1042">
        <v>0</v>
      </c>
      <c r="N1042">
        <v>0</v>
      </c>
      <c r="O1042" t="s">
        <v>28</v>
      </c>
      <c r="P1042">
        <f>VLOOKUP($A1042,[2]marketing!$A$1:$I$2221,2,FALSE)</f>
        <v>0</v>
      </c>
      <c r="Q1042">
        <f>VLOOKUP($A1042,[2]marketing!$A$1:$I$2221,3,FALSE)</f>
        <v>0</v>
      </c>
      <c r="R1042">
        <f>VLOOKUP($A1042,[2]marketing!$A$1:$I$2221,4,FALSE)</f>
        <v>0</v>
      </c>
      <c r="S1042">
        <f>VLOOKUP($A1042,[2]marketing!$A$1:$I$2221,5,FALSE)</f>
        <v>0</v>
      </c>
      <c r="T1042">
        <f>VLOOKUP($A1042,[2]marketing!$A$1:$I$2221,6,FALSE)</f>
        <v>0</v>
      </c>
      <c r="U1042">
        <f>VLOOKUP($A1042,[2]marketing!$A$1:$I$2221,7,FALSE)</f>
        <v>0</v>
      </c>
      <c r="V1042">
        <f>VLOOKUP($A1042,[2]marketing!$A$1:$I$2221,8,FALSE)</f>
        <v>0</v>
      </c>
      <c r="W1042" s="9">
        <f>VLOOKUP($A1042,[2]marketing!$A$1:$I$2221,9,FALSE)</f>
        <v>43778</v>
      </c>
    </row>
    <row r="1043" spans="1:23">
      <c r="A1043">
        <v>2834</v>
      </c>
      <c r="B1043">
        <v>154006</v>
      </c>
      <c r="C1043">
        <v>1</v>
      </c>
      <c r="D1043">
        <v>0</v>
      </c>
      <c r="E1043">
        <v>35</v>
      </c>
      <c r="F1043">
        <v>0</v>
      </c>
      <c r="G1043">
        <v>0</v>
      </c>
      <c r="H1043">
        <v>0</v>
      </c>
      <c r="I1043">
        <v>1</v>
      </c>
      <c r="J1043">
        <v>0</v>
      </c>
      <c r="K1043">
        <v>0</v>
      </c>
      <c r="L1043">
        <v>1</v>
      </c>
      <c r="M1043">
        <v>0</v>
      </c>
      <c r="N1043">
        <v>0</v>
      </c>
      <c r="O1043" t="s">
        <v>27</v>
      </c>
      <c r="P1043">
        <f>VLOOKUP($A1043,[2]marketing!$A$1:$I$2221,2,FALSE)</f>
        <v>0</v>
      </c>
      <c r="Q1043">
        <f>VLOOKUP($A1043,[2]marketing!$A$1:$I$2221,3,FALSE)</f>
        <v>0</v>
      </c>
      <c r="R1043">
        <f>VLOOKUP($A1043,[2]marketing!$A$1:$I$2221,4,FALSE)</f>
        <v>0</v>
      </c>
      <c r="S1043">
        <f>VLOOKUP($A1043,[2]marketing!$A$1:$I$2221,5,FALSE)</f>
        <v>0</v>
      </c>
      <c r="T1043">
        <f>VLOOKUP($A1043,[2]marketing!$A$1:$I$2221,6,FALSE)</f>
        <v>0</v>
      </c>
      <c r="U1043">
        <f>VLOOKUP($A1043,[2]marketing!$A$1:$I$2221,7,FALSE)</f>
        <v>0</v>
      </c>
      <c r="V1043">
        <f>VLOOKUP($A1043,[2]marketing!$A$1:$I$2221,8,FALSE)</f>
        <v>0</v>
      </c>
      <c r="W1043" s="9">
        <f>VLOOKUP($A1043,[2]marketing!$A$1:$I$2221,9,FALSE)</f>
        <v>43519</v>
      </c>
    </row>
    <row r="1044" spans="1:23">
      <c r="A1044">
        <v>2485</v>
      </c>
      <c r="B1044">
        <v>153977</v>
      </c>
      <c r="C1044">
        <v>0</v>
      </c>
      <c r="D1044">
        <v>1</v>
      </c>
      <c r="E1044">
        <v>62</v>
      </c>
      <c r="F1044">
        <v>0</v>
      </c>
      <c r="G1044">
        <v>0</v>
      </c>
      <c r="H1044">
        <v>0</v>
      </c>
      <c r="I1044">
        <v>1</v>
      </c>
      <c r="J1044">
        <v>0</v>
      </c>
      <c r="K1044">
        <v>0</v>
      </c>
      <c r="L1044">
        <v>1</v>
      </c>
      <c r="M1044">
        <v>0</v>
      </c>
      <c r="N1044">
        <v>0</v>
      </c>
      <c r="O1044" t="s">
        <v>26</v>
      </c>
      <c r="P1044">
        <f>VLOOKUP($A1044,[2]marketing!$A$1:$I$2221,2,FALSE)</f>
        <v>0</v>
      </c>
      <c r="Q1044">
        <f>VLOOKUP($A1044,[2]marketing!$A$1:$I$2221,3,FALSE)</f>
        <v>0</v>
      </c>
      <c r="R1044">
        <f>VLOOKUP($A1044,[2]marketing!$A$1:$I$2221,4,FALSE)</f>
        <v>0</v>
      </c>
      <c r="S1044">
        <f>VLOOKUP($A1044,[2]marketing!$A$1:$I$2221,5,FALSE)</f>
        <v>0</v>
      </c>
      <c r="T1044">
        <f>VLOOKUP($A1044,[2]marketing!$A$1:$I$2221,6,FALSE)</f>
        <v>0</v>
      </c>
      <c r="U1044">
        <f>VLOOKUP($A1044,[2]marketing!$A$1:$I$2221,7,FALSE)</f>
        <v>0</v>
      </c>
      <c r="V1044">
        <f>VLOOKUP($A1044,[2]marketing!$A$1:$I$2221,8,FALSE)</f>
        <v>0</v>
      </c>
      <c r="W1044" s="9">
        <f>VLOOKUP($A1044,[2]marketing!$A$1:$I$2221,9,FALSE)</f>
        <v>43782</v>
      </c>
    </row>
    <row r="1045" spans="1:23">
      <c r="A1045">
        <v>2780</v>
      </c>
      <c r="B1045">
        <v>153977</v>
      </c>
      <c r="C1045">
        <v>0</v>
      </c>
      <c r="D1045">
        <v>1</v>
      </c>
      <c r="E1045">
        <v>62</v>
      </c>
      <c r="F1045">
        <v>0</v>
      </c>
      <c r="G1045">
        <v>0</v>
      </c>
      <c r="H1045">
        <v>0</v>
      </c>
      <c r="I1045">
        <v>1</v>
      </c>
      <c r="J1045">
        <v>0</v>
      </c>
      <c r="K1045">
        <v>0</v>
      </c>
      <c r="L1045">
        <v>1</v>
      </c>
      <c r="M1045">
        <v>0</v>
      </c>
      <c r="N1045">
        <v>0</v>
      </c>
      <c r="O1045" t="s">
        <v>27</v>
      </c>
      <c r="P1045">
        <f>VLOOKUP($A1045,[2]marketing!$A$1:$I$2221,2,FALSE)</f>
        <v>0</v>
      </c>
      <c r="Q1045">
        <f>VLOOKUP($A1045,[2]marketing!$A$1:$I$2221,3,FALSE)</f>
        <v>0</v>
      </c>
      <c r="R1045">
        <f>VLOOKUP($A1045,[2]marketing!$A$1:$I$2221,4,FALSE)</f>
        <v>0</v>
      </c>
      <c r="S1045">
        <f>VLOOKUP($A1045,[2]marketing!$A$1:$I$2221,5,FALSE)</f>
        <v>0</v>
      </c>
      <c r="T1045">
        <f>VLOOKUP($A1045,[2]marketing!$A$1:$I$2221,6,FALSE)</f>
        <v>0</v>
      </c>
      <c r="U1045">
        <f>VLOOKUP($A1045,[2]marketing!$A$1:$I$2221,7,FALSE)</f>
        <v>0</v>
      </c>
      <c r="V1045">
        <f>VLOOKUP($A1045,[2]marketing!$A$1:$I$2221,8,FALSE)</f>
        <v>0</v>
      </c>
      <c r="W1045" s="9">
        <f>VLOOKUP($A1045,[2]marketing!$A$1:$I$2221,9,FALSE)</f>
        <v>43782</v>
      </c>
    </row>
    <row r="1046" spans="1:23">
      <c r="A1046">
        <v>1572</v>
      </c>
      <c r="B1046">
        <v>153863</v>
      </c>
      <c r="C1046">
        <v>0</v>
      </c>
      <c r="D1046">
        <v>1</v>
      </c>
      <c r="E1046">
        <v>65</v>
      </c>
      <c r="F1046">
        <v>0</v>
      </c>
      <c r="G1046">
        <v>0</v>
      </c>
      <c r="H1046">
        <v>0</v>
      </c>
      <c r="I1046">
        <v>1</v>
      </c>
      <c r="J1046">
        <v>0</v>
      </c>
      <c r="K1046">
        <v>0</v>
      </c>
      <c r="L1046">
        <v>1</v>
      </c>
      <c r="M1046">
        <v>0</v>
      </c>
      <c r="N1046">
        <v>0</v>
      </c>
      <c r="O1046" t="s">
        <v>25</v>
      </c>
      <c r="P1046">
        <f>VLOOKUP($A1046,[2]marketing!$A$1:$I$2221,2,FALSE)</f>
        <v>0</v>
      </c>
      <c r="Q1046">
        <f>VLOOKUP($A1046,[2]marketing!$A$1:$I$2221,3,FALSE)</f>
        <v>1</v>
      </c>
      <c r="R1046">
        <f>VLOOKUP($A1046,[2]marketing!$A$1:$I$2221,4,FALSE)</f>
        <v>0</v>
      </c>
      <c r="S1046">
        <f>VLOOKUP($A1046,[2]marketing!$A$1:$I$2221,5,FALSE)</f>
        <v>0</v>
      </c>
      <c r="T1046">
        <f>VLOOKUP($A1046,[2]marketing!$A$1:$I$2221,6,FALSE)</f>
        <v>0</v>
      </c>
      <c r="U1046">
        <f>VLOOKUP($A1046,[2]marketing!$A$1:$I$2221,7,FALSE)</f>
        <v>0</v>
      </c>
      <c r="V1046">
        <f>VLOOKUP($A1046,[2]marketing!$A$1:$I$2221,8,FALSE)</f>
        <v>0</v>
      </c>
      <c r="W1046" s="9">
        <f>VLOOKUP($A1046,[2]marketing!$A$1:$I$2221,9,FALSE)</f>
        <v>44125</v>
      </c>
    </row>
    <row r="1047" spans="1:23">
      <c r="A1047">
        <v>1395</v>
      </c>
      <c r="B1047">
        <v>153858</v>
      </c>
      <c r="C1047">
        <v>0</v>
      </c>
      <c r="D1047">
        <v>1</v>
      </c>
      <c r="E1047">
        <v>44</v>
      </c>
      <c r="F1047">
        <v>0</v>
      </c>
      <c r="G1047">
        <v>1</v>
      </c>
      <c r="H1047">
        <v>0</v>
      </c>
      <c r="I1047">
        <v>0</v>
      </c>
      <c r="J1047">
        <v>0</v>
      </c>
      <c r="K1047">
        <v>0</v>
      </c>
      <c r="L1047">
        <v>1</v>
      </c>
      <c r="M1047">
        <v>0</v>
      </c>
      <c r="N1047">
        <v>0</v>
      </c>
      <c r="O1047" t="s">
        <v>24</v>
      </c>
      <c r="P1047">
        <f>VLOOKUP($A1047,[2]marketing!$A$1:$I$2221,2,FALSE)</f>
        <v>0</v>
      </c>
      <c r="Q1047">
        <f>VLOOKUP($A1047,[2]marketing!$A$1:$I$2221,3,FALSE)</f>
        <v>0</v>
      </c>
      <c r="R1047">
        <f>VLOOKUP($A1047,[2]marketing!$A$1:$I$2221,4,FALSE)</f>
        <v>0</v>
      </c>
      <c r="S1047">
        <f>VLOOKUP($A1047,[2]marketing!$A$1:$I$2221,5,FALSE)</f>
        <v>0</v>
      </c>
      <c r="T1047">
        <f>VLOOKUP($A1047,[2]marketing!$A$1:$I$2221,6,FALSE)</f>
        <v>0</v>
      </c>
      <c r="U1047">
        <f>VLOOKUP($A1047,[2]marketing!$A$1:$I$2221,7,FALSE)</f>
        <v>0</v>
      </c>
      <c r="V1047">
        <f>VLOOKUP($A1047,[2]marketing!$A$1:$I$2221,8,FALSE)</f>
        <v>0</v>
      </c>
      <c r="W1047" s="9">
        <f>VLOOKUP($A1047,[2]marketing!$A$1:$I$2221,9,FALSE)</f>
        <v>43571</v>
      </c>
    </row>
    <row r="1048" spans="1:23">
      <c r="A1048">
        <v>2576</v>
      </c>
      <c r="B1048">
        <v>153843</v>
      </c>
      <c r="C1048">
        <v>0</v>
      </c>
      <c r="D1048">
        <v>1</v>
      </c>
      <c r="E1048">
        <v>55</v>
      </c>
      <c r="F1048">
        <v>0</v>
      </c>
      <c r="G1048">
        <v>1</v>
      </c>
      <c r="H1048">
        <v>0</v>
      </c>
      <c r="I1048">
        <v>0</v>
      </c>
      <c r="J1048">
        <v>0</v>
      </c>
      <c r="K1048">
        <v>0</v>
      </c>
      <c r="L1048">
        <v>0</v>
      </c>
      <c r="M1048">
        <v>1</v>
      </c>
      <c r="N1048">
        <v>0</v>
      </c>
      <c r="O1048" t="s">
        <v>27</v>
      </c>
      <c r="P1048">
        <f>VLOOKUP($A1048,[2]marketing!$A$1:$I$2221,2,FALSE)</f>
        <v>0</v>
      </c>
      <c r="Q1048">
        <f>VLOOKUP($A1048,[2]marketing!$A$1:$I$2221,3,FALSE)</f>
        <v>0</v>
      </c>
      <c r="R1048">
        <f>VLOOKUP($A1048,[2]marketing!$A$1:$I$2221,4,FALSE)</f>
        <v>0</v>
      </c>
      <c r="S1048">
        <f>VLOOKUP($A1048,[2]marketing!$A$1:$I$2221,5,FALSE)</f>
        <v>0</v>
      </c>
      <c r="T1048">
        <f>VLOOKUP($A1048,[2]marketing!$A$1:$I$2221,6,FALSE)</f>
        <v>0</v>
      </c>
      <c r="U1048">
        <f>VLOOKUP($A1048,[2]marketing!$A$1:$I$2221,7,FALSE)</f>
        <v>0</v>
      </c>
      <c r="V1048">
        <f>VLOOKUP($A1048,[2]marketing!$A$1:$I$2221,8,FALSE)</f>
        <v>0</v>
      </c>
      <c r="W1048" s="9">
        <f>VLOOKUP($A1048,[2]marketing!$A$1:$I$2221,9,FALSE)</f>
        <v>43801</v>
      </c>
    </row>
    <row r="1049" spans="1:23">
      <c r="A1049">
        <v>1452</v>
      </c>
      <c r="B1049">
        <v>153790</v>
      </c>
      <c r="C1049">
        <v>0</v>
      </c>
      <c r="D1049">
        <v>2</v>
      </c>
      <c r="E1049">
        <v>69</v>
      </c>
      <c r="F1049">
        <v>0</v>
      </c>
      <c r="G1049">
        <v>1</v>
      </c>
      <c r="H1049">
        <v>0</v>
      </c>
      <c r="I1049">
        <v>0</v>
      </c>
      <c r="J1049">
        <v>0</v>
      </c>
      <c r="K1049">
        <v>0</v>
      </c>
      <c r="L1049">
        <v>1</v>
      </c>
      <c r="M1049">
        <v>0</v>
      </c>
      <c r="N1049">
        <v>0</v>
      </c>
      <c r="O1049" t="s">
        <v>25</v>
      </c>
      <c r="P1049">
        <f>VLOOKUP($A1049,[2]marketing!$A$1:$I$2221,2,FALSE)</f>
        <v>0</v>
      </c>
      <c r="Q1049">
        <f>VLOOKUP($A1049,[2]marketing!$A$1:$I$2221,3,FALSE)</f>
        <v>0</v>
      </c>
      <c r="R1049">
        <f>VLOOKUP($A1049,[2]marketing!$A$1:$I$2221,4,FALSE)</f>
        <v>0</v>
      </c>
      <c r="S1049">
        <f>VLOOKUP($A1049,[2]marketing!$A$1:$I$2221,5,FALSE)</f>
        <v>0</v>
      </c>
      <c r="T1049">
        <f>VLOOKUP($A1049,[2]marketing!$A$1:$I$2221,6,FALSE)</f>
        <v>0</v>
      </c>
      <c r="U1049">
        <f>VLOOKUP($A1049,[2]marketing!$A$1:$I$2221,7,FALSE)</f>
        <v>0</v>
      </c>
      <c r="V1049">
        <f>VLOOKUP($A1049,[2]marketing!$A$1:$I$2221,8,FALSE)</f>
        <v>0</v>
      </c>
      <c r="W1049" s="9">
        <f>VLOOKUP($A1049,[2]marketing!$A$1:$I$2221,9,FALSE)</f>
        <v>44053</v>
      </c>
    </row>
    <row r="1050" spans="1:23">
      <c r="A1050">
        <v>2366</v>
      </c>
      <c r="B1050">
        <v>153761</v>
      </c>
      <c r="C1050">
        <v>1</v>
      </c>
      <c r="D1050">
        <v>1</v>
      </c>
      <c r="E1050">
        <v>48</v>
      </c>
      <c r="F1050">
        <v>0</v>
      </c>
      <c r="G1050">
        <v>1</v>
      </c>
      <c r="H1050">
        <v>0</v>
      </c>
      <c r="I1050">
        <v>0</v>
      </c>
      <c r="J1050">
        <v>0</v>
      </c>
      <c r="K1050">
        <v>0</v>
      </c>
      <c r="L1050">
        <v>0</v>
      </c>
      <c r="M1050">
        <v>1</v>
      </c>
      <c r="N1050">
        <v>0</v>
      </c>
      <c r="O1050" t="s">
        <v>27</v>
      </c>
      <c r="P1050">
        <f>VLOOKUP($A1050,[2]marketing!$A$1:$I$2221,2,FALSE)</f>
        <v>0</v>
      </c>
      <c r="Q1050">
        <f>VLOOKUP($A1050,[2]marketing!$A$1:$I$2221,3,FALSE)</f>
        <v>0</v>
      </c>
      <c r="R1050">
        <f>VLOOKUP($A1050,[2]marketing!$A$1:$I$2221,4,FALSE)</f>
        <v>0</v>
      </c>
      <c r="S1050">
        <f>VLOOKUP($A1050,[2]marketing!$A$1:$I$2221,5,FALSE)</f>
        <v>0</v>
      </c>
      <c r="T1050">
        <f>VLOOKUP($A1050,[2]marketing!$A$1:$I$2221,6,FALSE)</f>
        <v>0</v>
      </c>
      <c r="U1050">
        <f>VLOOKUP($A1050,[2]marketing!$A$1:$I$2221,7,FALSE)</f>
        <v>0</v>
      </c>
      <c r="V1050">
        <f>VLOOKUP($A1050,[2]marketing!$A$1:$I$2221,8,FALSE)</f>
        <v>0</v>
      </c>
      <c r="W1050" s="9">
        <f>VLOOKUP($A1050,[2]marketing!$A$1:$I$2221,9,FALSE)</f>
        <v>43907</v>
      </c>
    </row>
    <row r="1051" spans="1:23">
      <c r="A1051">
        <v>1938</v>
      </c>
      <c r="B1051">
        <v>153700</v>
      </c>
      <c r="C1051">
        <v>0</v>
      </c>
      <c r="D1051">
        <v>1</v>
      </c>
      <c r="E1051">
        <v>68</v>
      </c>
      <c r="F1051">
        <v>0</v>
      </c>
      <c r="G1051">
        <v>0</v>
      </c>
      <c r="H1051">
        <v>1</v>
      </c>
      <c r="I1051">
        <v>0</v>
      </c>
      <c r="J1051">
        <v>0</v>
      </c>
      <c r="K1051">
        <v>0</v>
      </c>
      <c r="L1051">
        <v>1</v>
      </c>
      <c r="M1051">
        <v>0</v>
      </c>
      <c r="N1051">
        <v>0</v>
      </c>
      <c r="O1051" t="s">
        <v>25</v>
      </c>
      <c r="P1051">
        <f>VLOOKUP($A1051,[2]marketing!$A$1:$I$2221,2,FALSE)</f>
        <v>0</v>
      </c>
      <c r="Q1051">
        <f>VLOOKUP($A1051,[2]marketing!$A$1:$I$2221,3,FALSE)</f>
        <v>0</v>
      </c>
      <c r="R1051">
        <f>VLOOKUP($A1051,[2]marketing!$A$1:$I$2221,4,FALSE)</f>
        <v>0</v>
      </c>
      <c r="S1051">
        <f>VLOOKUP($A1051,[2]marketing!$A$1:$I$2221,5,FALSE)</f>
        <v>0</v>
      </c>
      <c r="T1051">
        <f>VLOOKUP($A1051,[2]marketing!$A$1:$I$2221,6,FALSE)</f>
        <v>0</v>
      </c>
      <c r="U1051">
        <f>VLOOKUP($A1051,[2]marketing!$A$1:$I$2221,7,FALSE)</f>
        <v>0</v>
      </c>
      <c r="V1051">
        <f>VLOOKUP($A1051,[2]marketing!$A$1:$I$2221,8,FALSE)</f>
        <v>0</v>
      </c>
      <c r="W1051" s="9">
        <f>VLOOKUP($A1051,[2]marketing!$A$1:$I$2221,9,FALSE)</f>
        <v>43487</v>
      </c>
    </row>
    <row r="1052" spans="1:23">
      <c r="A1052">
        <v>1489</v>
      </c>
      <c r="B1052">
        <v>153653</v>
      </c>
      <c r="C1052">
        <v>0</v>
      </c>
      <c r="D1052">
        <v>0</v>
      </c>
      <c r="E1052">
        <v>67</v>
      </c>
      <c r="F1052">
        <v>0</v>
      </c>
      <c r="G1052">
        <v>0</v>
      </c>
      <c r="H1052">
        <v>0</v>
      </c>
      <c r="I1052">
        <v>0</v>
      </c>
      <c r="J1052">
        <v>1</v>
      </c>
      <c r="K1052">
        <v>0</v>
      </c>
      <c r="L1052">
        <v>1</v>
      </c>
      <c r="M1052">
        <v>0</v>
      </c>
      <c r="N1052">
        <v>0</v>
      </c>
      <c r="O1052" t="s">
        <v>26</v>
      </c>
      <c r="P1052">
        <f>VLOOKUP($A1052,[2]marketing!$A$1:$I$2221,2,FALSE)</f>
        <v>0</v>
      </c>
      <c r="Q1052">
        <f>VLOOKUP($A1052,[2]marketing!$A$1:$I$2221,3,FALSE)</f>
        <v>0</v>
      </c>
      <c r="R1052">
        <f>VLOOKUP($A1052,[2]marketing!$A$1:$I$2221,4,FALSE)</f>
        <v>0</v>
      </c>
      <c r="S1052">
        <f>VLOOKUP($A1052,[2]marketing!$A$1:$I$2221,5,FALSE)</f>
        <v>0</v>
      </c>
      <c r="T1052">
        <f>VLOOKUP($A1052,[2]marketing!$A$1:$I$2221,6,FALSE)</f>
        <v>0</v>
      </c>
      <c r="U1052">
        <f>VLOOKUP($A1052,[2]marketing!$A$1:$I$2221,7,FALSE)</f>
        <v>0</v>
      </c>
      <c r="V1052">
        <f>VLOOKUP($A1052,[2]marketing!$A$1:$I$2221,8,FALSE)</f>
        <v>0</v>
      </c>
      <c r="W1052" s="9">
        <f>VLOOKUP($A1052,[2]marketing!$A$1:$I$2221,9,FALSE)</f>
        <v>43569</v>
      </c>
    </row>
    <row r="1053" spans="1:23">
      <c r="A1053">
        <v>1712</v>
      </c>
      <c r="B1053">
        <v>153593</v>
      </c>
      <c r="C1053">
        <v>1</v>
      </c>
      <c r="D1053">
        <v>1</v>
      </c>
      <c r="E1053">
        <v>67</v>
      </c>
      <c r="F1053">
        <v>0</v>
      </c>
      <c r="G1053">
        <v>0</v>
      </c>
      <c r="H1053">
        <v>0</v>
      </c>
      <c r="I1053">
        <v>1</v>
      </c>
      <c r="J1053">
        <v>0</v>
      </c>
      <c r="K1053">
        <v>0</v>
      </c>
      <c r="L1053">
        <v>0</v>
      </c>
      <c r="M1053">
        <v>0</v>
      </c>
      <c r="N1053">
        <v>1</v>
      </c>
      <c r="O1053" t="s">
        <v>27</v>
      </c>
      <c r="P1053">
        <f>VLOOKUP($A1053,[2]marketing!$A$1:$I$2221,2,FALSE)</f>
        <v>0</v>
      </c>
      <c r="Q1053">
        <f>VLOOKUP($A1053,[2]marketing!$A$1:$I$2221,3,FALSE)</f>
        <v>0</v>
      </c>
      <c r="R1053">
        <f>VLOOKUP($A1053,[2]marketing!$A$1:$I$2221,4,FALSE)</f>
        <v>0</v>
      </c>
      <c r="S1053">
        <f>VLOOKUP($A1053,[2]marketing!$A$1:$I$2221,5,FALSE)</f>
        <v>0</v>
      </c>
      <c r="T1053">
        <f>VLOOKUP($A1053,[2]marketing!$A$1:$I$2221,6,FALSE)</f>
        <v>0</v>
      </c>
      <c r="U1053">
        <f>VLOOKUP($A1053,[2]marketing!$A$1:$I$2221,7,FALSE)</f>
        <v>0</v>
      </c>
      <c r="V1053">
        <f>VLOOKUP($A1053,[2]marketing!$A$1:$I$2221,8,FALSE)</f>
        <v>0</v>
      </c>
      <c r="W1053" s="9">
        <f>VLOOKUP($A1053,[2]marketing!$A$1:$I$2221,9,FALSE)</f>
        <v>43477</v>
      </c>
    </row>
    <row r="1054" spans="1:23">
      <c r="A1054">
        <v>1162</v>
      </c>
      <c r="B1054">
        <v>153537</v>
      </c>
      <c r="C1054">
        <v>1</v>
      </c>
      <c r="D1054">
        <v>1</v>
      </c>
      <c r="E1054">
        <v>61</v>
      </c>
      <c r="F1054">
        <v>0</v>
      </c>
      <c r="G1054">
        <v>0</v>
      </c>
      <c r="H1054">
        <v>0</v>
      </c>
      <c r="I1054">
        <v>1</v>
      </c>
      <c r="J1054">
        <v>0</v>
      </c>
      <c r="K1054">
        <v>0</v>
      </c>
      <c r="L1054">
        <v>0</v>
      </c>
      <c r="M1054">
        <v>0</v>
      </c>
      <c r="N1054">
        <v>1</v>
      </c>
      <c r="O1054" t="s">
        <v>28</v>
      </c>
      <c r="P1054">
        <f>VLOOKUP($A1054,[2]marketing!$A$1:$I$2221,2,FALSE)</f>
        <v>0</v>
      </c>
      <c r="Q1054">
        <f>VLOOKUP($A1054,[2]marketing!$A$1:$I$2221,3,FALSE)</f>
        <v>0</v>
      </c>
      <c r="R1054">
        <f>VLOOKUP($A1054,[2]marketing!$A$1:$I$2221,4,FALSE)</f>
        <v>0</v>
      </c>
      <c r="S1054">
        <f>VLOOKUP($A1054,[2]marketing!$A$1:$I$2221,5,FALSE)</f>
        <v>0</v>
      </c>
      <c r="T1054">
        <f>VLOOKUP($A1054,[2]marketing!$A$1:$I$2221,6,FALSE)</f>
        <v>0</v>
      </c>
      <c r="U1054">
        <f>VLOOKUP($A1054,[2]marketing!$A$1:$I$2221,7,FALSE)</f>
        <v>0</v>
      </c>
      <c r="V1054">
        <f>VLOOKUP($A1054,[2]marketing!$A$1:$I$2221,8,FALSE)</f>
        <v>0</v>
      </c>
      <c r="W1054" s="9">
        <f>VLOOKUP($A1054,[2]marketing!$A$1:$I$2221,9,FALSE)</f>
        <v>44018</v>
      </c>
    </row>
    <row r="1055" spans="1:23">
      <c r="A1055">
        <v>2247</v>
      </c>
      <c r="B1055">
        <v>153378</v>
      </c>
      <c r="C1055">
        <v>1</v>
      </c>
      <c r="D1055">
        <v>1</v>
      </c>
      <c r="E1055">
        <v>57</v>
      </c>
      <c r="F1055">
        <v>0</v>
      </c>
      <c r="G1055">
        <v>1</v>
      </c>
      <c r="H1055">
        <v>0</v>
      </c>
      <c r="I1055">
        <v>0</v>
      </c>
      <c r="J1055">
        <v>0</v>
      </c>
      <c r="K1055">
        <v>0</v>
      </c>
      <c r="L1055">
        <v>0</v>
      </c>
      <c r="M1055">
        <v>0</v>
      </c>
      <c r="N1055">
        <v>1</v>
      </c>
      <c r="O1055" t="s">
        <v>24</v>
      </c>
      <c r="P1055">
        <f>VLOOKUP($A1055,[2]marketing!$A$1:$I$2221,2,FALSE)</f>
        <v>0</v>
      </c>
      <c r="Q1055">
        <f>VLOOKUP($A1055,[2]marketing!$A$1:$I$2221,3,FALSE)</f>
        <v>0</v>
      </c>
      <c r="R1055">
        <f>VLOOKUP($A1055,[2]marketing!$A$1:$I$2221,4,FALSE)</f>
        <v>0</v>
      </c>
      <c r="S1055">
        <f>VLOOKUP($A1055,[2]marketing!$A$1:$I$2221,5,FALSE)</f>
        <v>0</v>
      </c>
      <c r="T1055">
        <f>VLOOKUP($A1055,[2]marketing!$A$1:$I$2221,6,FALSE)</f>
        <v>0</v>
      </c>
      <c r="U1055">
        <f>VLOOKUP($A1055,[2]marketing!$A$1:$I$2221,7,FALSE)</f>
        <v>0</v>
      </c>
      <c r="V1055">
        <f>VLOOKUP($A1055,[2]marketing!$A$1:$I$2221,8,FALSE)</f>
        <v>1</v>
      </c>
      <c r="W1055" s="9">
        <f>VLOOKUP($A1055,[2]marketing!$A$1:$I$2221,9,FALSE)</f>
        <v>43525</v>
      </c>
    </row>
    <row r="1056" spans="1:23">
      <c r="A1056">
        <v>2473</v>
      </c>
      <c r="B1056">
        <v>153374</v>
      </c>
      <c r="C1056">
        <v>0</v>
      </c>
      <c r="D1056">
        <v>1</v>
      </c>
      <c r="E1056">
        <v>51</v>
      </c>
      <c r="F1056">
        <v>0</v>
      </c>
      <c r="G1056">
        <v>0</v>
      </c>
      <c r="H1056">
        <v>0</v>
      </c>
      <c r="I1056">
        <v>1</v>
      </c>
      <c r="J1056">
        <v>0</v>
      </c>
      <c r="K1056">
        <v>0</v>
      </c>
      <c r="L1056">
        <v>0</v>
      </c>
      <c r="M1056">
        <v>0</v>
      </c>
      <c r="N1056">
        <v>1</v>
      </c>
      <c r="O1056" t="s">
        <v>26</v>
      </c>
      <c r="P1056">
        <f>VLOOKUP($A1056,[2]marketing!$A$1:$I$2221,2,FALSE)</f>
        <v>1</v>
      </c>
      <c r="Q1056">
        <f>VLOOKUP($A1056,[2]marketing!$A$1:$I$2221,3,FALSE)</f>
        <v>0</v>
      </c>
      <c r="R1056">
        <f>VLOOKUP($A1056,[2]marketing!$A$1:$I$2221,4,FALSE)</f>
        <v>0</v>
      </c>
      <c r="S1056">
        <f>VLOOKUP($A1056,[2]marketing!$A$1:$I$2221,5,FALSE)</f>
        <v>0</v>
      </c>
      <c r="T1056">
        <f>VLOOKUP($A1056,[2]marketing!$A$1:$I$2221,6,FALSE)</f>
        <v>0</v>
      </c>
      <c r="U1056">
        <f>VLOOKUP($A1056,[2]marketing!$A$1:$I$2221,7,FALSE)</f>
        <v>0</v>
      </c>
      <c r="V1056">
        <f>VLOOKUP($A1056,[2]marketing!$A$1:$I$2221,8,FALSE)</f>
        <v>1</v>
      </c>
      <c r="W1056" s="9">
        <f>VLOOKUP($A1056,[2]marketing!$A$1:$I$2221,9,FALSE)</f>
        <v>43486</v>
      </c>
    </row>
    <row r="1057" spans="1:23">
      <c r="A1057">
        <v>3059</v>
      </c>
      <c r="B1057">
        <v>153367</v>
      </c>
      <c r="C1057">
        <v>1</v>
      </c>
      <c r="D1057">
        <v>1</v>
      </c>
      <c r="E1057">
        <v>46</v>
      </c>
      <c r="F1057">
        <v>1</v>
      </c>
      <c r="G1057">
        <v>0</v>
      </c>
      <c r="H1057">
        <v>0</v>
      </c>
      <c r="I1057">
        <v>0</v>
      </c>
      <c r="J1057">
        <v>0</v>
      </c>
      <c r="K1057">
        <v>0</v>
      </c>
      <c r="L1057">
        <v>0</v>
      </c>
      <c r="M1057">
        <v>1</v>
      </c>
      <c r="N1057">
        <v>0</v>
      </c>
      <c r="O1057" t="s">
        <v>23</v>
      </c>
      <c r="P1057">
        <f>VLOOKUP($A1057,[2]marketing!$A$1:$I$2221,2,FALSE)</f>
        <v>0</v>
      </c>
      <c r="Q1057">
        <f>VLOOKUP($A1057,[2]marketing!$A$1:$I$2221,3,FALSE)</f>
        <v>0</v>
      </c>
      <c r="R1057">
        <f>VLOOKUP($A1057,[2]marketing!$A$1:$I$2221,4,FALSE)</f>
        <v>0</v>
      </c>
      <c r="S1057">
        <f>VLOOKUP($A1057,[2]marketing!$A$1:$I$2221,5,FALSE)</f>
        <v>0</v>
      </c>
      <c r="T1057">
        <f>VLOOKUP($A1057,[2]marketing!$A$1:$I$2221,6,FALSE)</f>
        <v>0</v>
      </c>
      <c r="U1057">
        <f>VLOOKUP($A1057,[2]marketing!$A$1:$I$2221,7,FALSE)</f>
        <v>0</v>
      </c>
      <c r="V1057">
        <f>VLOOKUP($A1057,[2]marketing!$A$1:$I$2221,8,FALSE)</f>
        <v>1</v>
      </c>
      <c r="W1057" s="9">
        <f>VLOOKUP($A1057,[2]marketing!$A$1:$I$2221,9,FALSE)</f>
        <v>43866</v>
      </c>
    </row>
    <row r="1058" spans="1:23">
      <c r="A1058">
        <v>1026</v>
      </c>
      <c r="B1058">
        <v>153359</v>
      </c>
      <c r="C1058">
        <v>1</v>
      </c>
      <c r="D1058">
        <v>1</v>
      </c>
      <c r="E1058">
        <v>44</v>
      </c>
      <c r="F1058">
        <v>0</v>
      </c>
      <c r="G1058">
        <v>1</v>
      </c>
      <c r="H1058">
        <v>0</v>
      </c>
      <c r="I1058">
        <v>0</v>
      </c>
      <c r="J1058">
        <v>0</v>
      </c>
      <c r="K1058">
        <v>0</v>
      </c>
      <c r="L1058">
        <v>1</v>
      </c>
      <c r="M1058">
        <v>0</v>
      </c>
      <c r="N1058">
        <v>0</v>
      </c>
      <c r="O1058" t="s">
        <v>25</v>
      </c>
      <c r="P1058">
        <f>VLOOKUP($A1058,[2]marketing!$A$1:$I$2221,2,FALSE)</f>
        <v>0</v>
      </c>
      <c r="Q1058">
        <f>VLOOKUP($A1058,[2]marketing!$A$1:$I$2221,3,FALSE)</f>
        <v>0</v>
      </c>
      <c r="R1058">
        <f>VLOOKUP($A1058,[2]marketing!$A$1:$I$2221,4,FALSE)</f>
        <v>0</v>
      </c>
      <c r="S1058">
        <f>VLOOKUP($A1058,[2]marketing!$A$1:$I$2221,5,FALSE)</f>
        <v>0</v>
      </c>
      <c r="T1058">
        <f>VLOOKUP($A1058,[2]marketing!$A$1:$I$2221,6,FALSE)</f>
        <v>0</v>
      </c>
      <c r="U1058">
        <f>VLOOKUP($A1058,[2]marketing!$A$1:$I$2221,7,FALSE)</f>
        <v>0</v>
      </c>
      <c r="V1058">
        <f>VLOOKUP($A1058,[2]marketing!$A$1:$I$2221,8,FALSE)</f>
        <v>0</v>
      </c>
      <c r="W1058" s="9">
        <f>VLOOKUP($A1058,[2]marketing!$A$1:$I$2221,9,FALSE)</f>
        <v>43770</v>
      </c>
    </row>
    <row r="1059" spans="1:23">
      <c r="A1059">
        <v>2038</v>
      </c>
      <c r="B1059">
        <v>153312</v>
      </c>
      <c r="C1059">
        <v>0</v>
      </c>
      <c r="D1059">
        <v>0</v>
      </c>
      <c r="E1059">
        <v>69</v>
      </c>
      <c r="F1059">
        <v>0</v>
      </c>
      <c r="G1059">
        <v>1</v>
      </c>
      <c r="H1059">
        <v>0</v>
      </c>
      <c r="I1059">
        <v>0</v>
      </c>
      <c r="J1059">
        <v>0</v>
      </c>
      <c r="K1059">
        <v>0</v>
      </c>
      <c r="L1059">
        <v>0</v>
      </c>
      <c r="M1059">
        <v>0</v>
      </c>
      <c r="N1059">
        <v>1</v>
      </c>
      <c r="O1059" t="s">
        <v>28</v>
      </c>
      <c r="P1059">
        <f>VLOOKUP($A1059,[2]marketing!$A$1:$I$2221,2,FALSE)</f>
        <v>0</v>
      </c>
      <c r="Q1059">
        <f>VLOOKUP($A1059,[2]marketing!$A$1:$I$2221,3,FALSE)</f>
        <v>0</v>
      </c>
      <c r="R1059">
        <f>VLOOKUP($A1059,[2]marketing!$A$1:$I$2221,4,FALSE)</f>
        <v>0</v>
      </c>
      <c r="S1059">
        <f>VLOOKUP($A1059,[2]marketing!$A$1:$I$2221,5,FALSE)</f>
        <v>0</v>
      </c>
      <c r="T1059">
        <f>VLOOKUP($A1059,[2]marketing!$A$1:$I$2221,6,FALSE)</f>
        <v>0</v>
      </c>
      <c r="U1059">
        <f>VLOOKUP($A1059,[2]marketing!$A$1:$I$2221,7,FALSE)</f>
        <v>0</v>
      </c>
      <c r="V1059">
        <f>VLOOKUP($A1059,[2]marketing!$A$1:$I$2221,8,FALSE)</f>
        <v>0</v>
      </c>
      <c r="W1059" s="9">
        <f>VLOOKUP($A1059,[2]marketing!$A$1:$I$2221,9,FALSE)</f>
        <v>43844</v>
      </c>
    </row>
    <row r="1060" spans="1:23">
      <c r="A1060">
        <v>2476</v>
      </c>
      <c r="B1060">
        <v>153253</v>
      </c>
      <c r="C1060">
        <v>1</v>
      </c>
      <c r="D1060">
        <v>1</v>
      </c>
      <c r="E1060">
        <v>45</v>
      </c>
      <c r="F1060">
        <v>0</v>
      </c>
      <c r="G1060">
        <v>0</v>
      </c>
      <c r="H1060">
        <v>0</v>
      </c>
      <c r="I1060">
        <v>1</v>
      </c>
      <c r="J1060">
        <v>0</v>
      </c>
      <c r="K1060">
        <v>0</v>
      </c>
      <c r="L1060">
        <v>0</v>
      </c>
      <c r="M1060">
        <v>1</v>
      </c>
      <c r="N1060">
        <v>0</v>
      </c>
      <c r="O1060" t="s">
        <v>28</v>
      </c>
      <c r="P1060">
        <f>VLOOKUP($A1060,[2]marketing!$A$1:$I$2221,2,FALSE)</f>
        <v>0</v>
      </c>
      <c r="Q1060">
        <f>VLOOKUP($A1060,[2]marketing!$A$1:$I$2221,3,FALSE)</f>
        <v>0</v>
      </c>
      <c r="R1060">
        <f>VLOOKUP($A1060,[2]marketing!$A$1:$I$2221,4,FALSE)</f>
        <v>0</v>
      </c>
      <c r="S1060">
        <f>VLOOKUP($A1060,[2]marketing!$A$1:$I$2221,5,FALSE)</f>
        <v>0</v>
      </c>
      <c r="T1060">
        <f>VLOOKUP($A1060,[2]marketing!$A$1:$I$2221,6,FALSE)</f>
        <v>0</v>
      </c>
      <c r="U1060">
        <f>VLOOKUP($A1060,[2]marketing!$A$1:$I$2221,7,FALSE)</f>
        <v>0</v>
      </c>
      <c r="V1060">
        <f>VLOOKUP($A1060,[2]marketing!$A$1:$I$2221,8,FALSE)</f>
        <v>0</v>
      </c>
      <c r="W1060" s="9">
        <f>VLOOKUP($A1060,[2]marketing!$A$1:$I$2221,9,FALSE)</f>
        <v>43665</v>
      </c>
    </row>
    <row r="1061" spans="1:23">
      <c r="A1061">
        <v>3152</v>
      </c>
      <c r="B1061">
        <v>153233</v>
      </c>
      <c r="C1061">
        <v>0</v>
      </c>
      <c r="D1061">
        <v>1</v>
      </c>
      <c r="E1061">
        <v>63</v>
      </c>
      <c r="F1061">
        <v>0</v>
      </c>
      <c r="G1061">
        <v>1</v>
      </c>
      <c r="H1061">
        <v>0</v>
      </c>
      <c r="I1061">
        <v>0</v>
      </c>
      <c r="J1061">
        <v>0</v>
      </c>
      <c r="K1061">
        <v>0</v>
      </c>
      <c r="L1061">
        <v>0</v>
      </c>
      <c r="M1061">
        <v>0</v>
      </c>
      <c r="N1061">
        <v>0</v>
      </c>
      <c r="O1061" t="s">
        <v>27</v>
      </c>
      <c r="P1061">
        <f>VLOOKUP($A1061,[2]marketing!$A$1:$I$2221,2,FALSE)</f>
        <v>0</v>
      </c>
      <c r="Q1061">
        <f>VLOOKUP($A1061,[2]marketing!$A$1:$I$2221,3,FALSE)</f>
        <v>0</v>
      </c>
      <c r="R1061">
        <f>VLOOKUP($A1061,[2]marketing!$A$1:$I$2221,4,FALSE)</f>
        <v>0</v>
      </c>
      <c r="S1061">
        <f>VLOOKUP($A1061,[2]marketing!$A$1:$I$2221,5,FALSE)</f>
        <v>0</v>
      </c>
      <c r="T1061">
        <f>VLOOKUP($A1061,[2]marketing!$A$1:$I$2221,6,FALSE)</f>
        <v>0</v>
      </c>
      <c r="U1061">
        <f>VLOOKUP($A1061,[2]marketing!$A$1:$I$2221,7,FALSE)</f>
        <v>0</v>
      </c>
      <c r="V1061">
        <f>VLOOKUP($A1061,[2]marketing!$A$1:$I$2221,8,FALSE)</f>
        <v>0</v>
      </c>
      <c r="W1061" s="9">
        <f>VLOOKUP($A1061,[2]marketing!$A$1:$I$2221,9,FALSE)</f>
        <v>44065</v>
      </c>
    </row>
    <row r="1062" spans="1:23">
      <c r="A1062">
        <v>3092</v>
      </c>
      <c r="B1062">
        <v>153230</v>
      </c>
      <c r="C1062">
        <v>0</v>
      </c>
      <c r="D1062">
        <v>1</v>
      </c>
      <c r="E1062">
        <v>64</v>
      </c>
      <c r="F1062">
        <v>0</v>
      </c>
      <c r="G1062">
        <v>1</v>
      </c>
      <c r="H1062">
        <v>0</v>
      </c>
      <c r="I1062">
        <v>0</v>
      </c>
      <c r="J1062">
        <v>0</v>
      </c>
      <c r="K1062">
        <v>0</v>
      </c>
      <c r="L1062">
        <v>0</v>
      </c>
      <c r="M1062">
        <v>0</v>
      </c>
      <c r="N1062">
        <v>0</v>
      </c>
      <c r="O1062" t="s">
        <v>27</v>
      </c>
      <c r="P1062">
        <f>VLOOKUP($A1062,[2]marketing!$A$1:$I$2221,2,FALSE)</f>
        <v>0</v>
      </c>
      <c r="Q1062">
        <f>VLOOKUP($A1062,[2]marketing!$A$1:$I$2221,3,FALSE)</f>
        <v>0</v>
      </c>
      <c r="R1062">
        <f>VLOOKUP($A1062,[2]marketing!$A$1:$I$2221,4,FALSE)</f>
        <v>0</v>
      </c>
      <c r="S1062">
        <f>VLOOKUP($A1062,[2]marketing!$A$1:$I$2221,5,FALSE)</f>
        <v>0</v>
      </c>
      <c r="T1062">
        <f>VLOOKUP($A1062,[2]marketing!$A$1:$I$2221,6,FALSE)</f>
        <v>0</v>
      </c>
      <c r="U1062">
        <f>VLOOKUP($A1062,[2]marketing!$A$1:$I$2221,7,FALSE)</f>
        <v>0</v>
      </c>
      <c r="V1062">
        <f>VLOOKUP($A1062,[2]marketing!$A$1:$I$2221,8,FALSE)</f>
        <v>0</v>
      </c>
      <c r="W1062" s="9">
        <f>VLOOKUP($A1062,[2]marketing!$A$1:$I$2221,9,FALSE)</f>
        <v>43473</v>
      </c>
    </row>
    <row r="1063" spans="1:23">
      <c r="A1063">
        <v>3069</v>
      </c>
      <c r="B1063">
        <v>153204</v>
      </c>
      <c r="C1063">
        <v>1</v>
      </c>
      <c r="D1063">
        <v>1</v>
      </c>
      <c r="E1063">
        <v>44</v>
      </c>
      <c r="F1063">
        <v>0</v>
      </c>
      <c r="G1063">
        <v>1</v>
      </c>
      <c r="H1063">
        <v>0</v>
      </c>
      <c r="I1063">
        <v>0</v>
      </c>
      <c r="J1063">
        <v>0</v>
      </c>
      <c r="K1063">
        <v>0</v>
      </c>
      <c r="L1063">
        <v>0</v>
      </c>
      <c r="M1063">
        <v>1</v>
      </c>
      <c r="N1063">
        <v>0</v>
      </c>
      <c r="O1063" t="s">
        <v>24</v>
      </c>
      <c r="P1063">
        <f>VLOOKUP($A1063,[2]marketing!$A$1:$I$2221,2,FALSE)</f>
        <v>0</v>
      </c>
      <c r="Q1063">
        <f>VLOOKUP($A1063,[2]marketing!$A$1:$I$2221,3,FALSE)</f>
        <v>0</v>
      </c>
      <c r="R1063">
        <f>VLOOKUP($A1063,[2]marketing!$A$1:$I$2221,4,FALSE)</f>
        <v>0</v>
      </c>
      <c r="S1063">
        <f>VLOOKUP($A1063,[2]marketing!$A$1:$I$2221,5,FALSE)</f>
        <v>0</v>
      </c>
      <c r="T1063">
        <f>VLOOKUP($A1063,[2]marketing!$A$1:$I$2221,6,FALSE)</f>
        <v>0</v>
      </c>
      <c r="U1063">
        <f>VLOOKUP($A1063,[2]marketing!$A$1:$I$2221,7,FALSE)</f>
        <v>0</v>
      </c>
      <c r="V1063">
        <f>VLOOKUP($A1063,[2]marketing!$A$1:$I$2221,8,FALSE)</f>
        <v>0</v>
      </c>
      <c r="W1063" s="9">
        <f>VLOOKUP($A1063,[2]marketing!$A$1:$I$2221,9,FALSE)</f>
        <v>44067</v>
      </c>
    </row>
    <row r="1064" spans="1:23">
      <c r="A1064">
        <v>2959</v>
      </c>
      <c r="B1064">
        <v>153201</v>
      </c>
      <c r="C1064">
        <v>1</v>
      </c>
      <c r="D1064">
        <v>1</v>
      </c>
      <c r="E1064">
        <v>45</v>
      </c>
      <c r="F1064">
        <v>0</v>
      </c>
      <c r="G1064">
        <v>0</v>
      </c>
      <c r="H1064">
        <v>1</v>
      </c>
      <c r="I1064">
        <v>0</v>
      </c>
      <c r="J1064">
        <v>0</v>
      </c>
      <c r="K1064">
        <v>0</v>
      </c>
      <c r="L1064">
        <v>1</v>
      </c>
      <c r="M1064">
        <v>0</v>
      </c>
      <c r="N1064">
        <v>0</v>
      </c>
      <c r="O1064" t="s">
        <v>26</v>
      </c>
      <c r="P1064">
        <f>VLOOKUP($A1064,[2]marketing!$A$1:$I$2221,2,FALSE)</f>
        <v>0</v>
      </c>
      <c r="Q1064">
        <f>VLOOKUP($A1064,[2]marketing!$A$1:$I$2221,3,FALSE)</f>
        <v>0</v>
      </c>
      <c r="R1064">
        <f>VLOOKUP($A1064,[2]marketing!$A$1:$I$2221,4,FALSE)</f>
        <v>0</v>
      </c>
      <c r="S1064">
        <f>VLOOKUP($A1064,[2]marketing!$A$1:$I$2221,5,FALSE)</f>
        <v>0</v>
      </c>
      <c r="T1064">
        <f>VLOOKUP($A1064,[2]marketing!$A$1:$I$2221,6,FALSE)</f>
        <v>0</v>
      </c>
      <c r="U1064">
        <f>VLOOKUP($A1064,[2]marketing!$A$1:$I$2221,7,FALSE)</f>
        <v>0</v>
      </c>
      <c r="V1064">
        <f>VLOOKUP($A1064,[2]marketing!$A$1:$I$2221,8,FALSE)</f>
        <v>0</v>
      </c>
      <c r="W1064" s="9">
        <f>VLOOKUP($A1064,[2]marketing!$A$1:$I$2221,9,FALSE)</f>
        <v>43666</v>
      </c>
    </row>
    <row r="1065" spans="1:23">
      <c r="A1065">
        <v>2084</v>
      </c>
      <c r="B1065">
        <v>153187</v>
      </c>
      <c r="C1065">
        <v>1</v>
      </c>
      <c r="D1065">
        <v>0</v>
      </c>
      <c r="E1065">
        <v>50</v>
      </c>
      <c r="F1065">
        <v>0</v>
      </c>
      <c r="G1065">
        <v>0</v>
      </c>
      <c r="H1065">
        <v>0</v>
      </c>
      <c r="I1065">
        <v>1</v>
      </c>
      <c r="J1065">
        <v>0</v>
      </c>
      <c r="K1065">
        <v>0</v>
      </c>
      <c r="L1065">
        <v>1</v>
      </c>
      <c r="M1065">
        <v>0</v>
      </c>
      <c r="N1065">
        <v>0</v>
      </c>
      <c r="O1065" t="s">
        <v>27</v>
      </c>
      <c r="P1065">
        <f>VLOOKUP($A1065,[2]marketing!$A$1:$I$2221,2,FALSE)</f>
        <v>0</v>
      </c>
      <c r="Q1065">
        <f>VLOOKUP($A1065,[2]marketing!$A$1:$I$2221,3,FALSE)</f>
        <v>0</v>
      </c>
      <c r="R1065">
        <f>VLOOKUP($A1065,[2]marketing!$A$1:$I$2221,4,FALSE)</f>
        <v>0</v>
      </c>
      <c r="S1065">
        <f>VLOOKUP($A1065,[2]marketing!$A$1:$I$2221,5,FALSE)</f>
        <v>0</v>
      </c>
      <c r="T1065">
        <f>VLOOKUP($A1065,[2]marketing!$A$1:$I$2221,6,FALSE)</f>
        <v>0</v>
      </c>
      <c r="U1065">
        <f>VLOOKUP($A1065,[2]marketing!$A$1:$I$2221,7,FALSE)</f>
        <v>0</v>
      </c>
      <c r="V1065">
        <f>VLOOKUP($A1065,[2]marketing!$A$1:$I$2221,8,FALSE)</f>
        <v>0</v>
      </c>
      <c r="W1065" s="9">
        <f>VLOOKUP($A1065,[2]marketing!$A$1:$I$2221,9,FALSE)</f>
        <v>43922</v>
      </c>
    </row>
    <row r="1066" spans="1:23">
      <c r="A1066">
        <v>1849</v>
      </c>
      <c r="B1066">
        <v>153172</v>
      </c>
      <c r="C1066">
        <v>0</v>
      </c>
      <c r="D1066">
        <v>1</v>
      </c>
      <c r="E1066">
        <v>42</v>
      </c>
      <c r="F1066">
        <v>0</v>
      </c>
      <c r="G1066">
        <v>0</v>
      </c>
      <c r="H1066">
        <v>0</v>
      </c>
      <c r="I1066">
        <v>1</v>
      </c>
      <c r="J1066">
        <v>0</v>
      </c>
      <c r="K1066">
        <v>0</v>
      </c>
      <c r="L1066">
        <v>1</v>
      </c>
      <c r="M1066">
        <v>0</v>
      </c>
      <c r="N1066">
        <v>0</v>
      </c>
      <c r="O1066" t="s">
        <v>26</v>
      </c>
      <c r="P1066">
        <f>VLOOKUP($A1066,[2]marketing!$A$1:$I$2221,2,FALSE)</f>
        <v>0</v>
      </c>
      <c r="Q1066">
        <f>VLOOKUP($A1066,[2]marketing!$A$1:$I$2221,3,FALSE)</f>
        <v>0</v>
      </c>
      <c r="R1066">
        <f>VLOOKUP($A1066,[2]marketing!$A$1:$I$2221,4,FALSE)</f>
        <v>0</v>
      </c>
      <c r="S1066">
        <f>VLOOKUP($A1066,[2]marketing!$A$1:$I$2221,5,FALSE)</f>
        <v>0</v>
      </c>
      <c r="T1066">
        <f>VLOOKUP($A1066,[2]marketing!$A$1:$I$2221,6,FALSE)</f>
        <v>0</v>
      </c>
      <c r="U1066">
        <f>VLOOKUP($A1066,[2]marketing!$A$1:$I$2221,7,FALSE)</f>
        <v>0</v>
      </c>
      <c r="V1066">
        <f>VLOOKUP($A1066,[2]marketing!$A$1:$I$2221,8,FALSE)</f>
        <v>0</v>
      </c>
      <c r="W1066" s="9">
        <f>VLOOKUP($A1066,[2]marketing!$A$1:$I$2221,9,FALSE)</f>
        <v>43749</v>
      </c>
    </row>
    <row r="1067" spans="1:23">
      <c r="A1067">
        <v>3021</v>
      </c>
      <c r="B1067">
        <v>153154</v>
      </c>
      <c r="C1067">
        <v>0</v>
      </c>
      <c r="D1067">
        <v>1</v>
      </c>
      <c r="E1067">
        <v>61</v>
      </c>
      <c r="F1067">
        <v>0</v>
      </c>
      <c r="G1067">
        <v>1</v>
      </c>
      <c r="H1067">
        <v>0</v>
      </c>
      <c r="I1067">
        <v>0</v>
      </c>
      <c r="J1067">
        <v>0</v>
      </c>
      <c r="K1067">
        <v>0</v>
      </c>
      <c r="L1067">
        <v>1</v>
      </c>
      <c r="M1067">
        <v>0</v>
      </c>
      <c r="N1067">
        <v>0</v>
      </c>
      <c r="O1067" t="s">
        <v>24</v>
      </c>
      <c r="P1067">
        <f>VLOOKUP($A1067,[2]marketing!$A$1:$I$2221,2,FALSE)</f>
        <v>0</v>
      </c>
      <c r="Q1067">
        <f>VLOOKUP($A1067,[2]marketing!$A$1:$I$2221,3,FALSE)</f>
        <v>0</v>
      </c>
      <c r="R1067">
        <f>VLOOKUP($A1067,[2]marketing!$A$1:$I$2221,4,FALSE)</f>
        <v>0</v>
      </c>
      <c r="S1067">
        <f>VLOOKUP($A1067,[2]marketing!$A$1:$I$2221,5,FALSE)</f>
        <v>0</v>
      </c>
      <c r="T1067">
        <f>VLOOKUP($A1067,[2]marketing!$A$1:$I$2221,6,FALSE)</f>
        <v>0</v>
      </c>
      <c r="U1067">
        <f>VLOOKUP($A1067,[2]marketing!$A$1:$I$2221,7,FALSE)</f>
        <v>0</v>
      </c>
      <c r="V1067">
        <f>VLOOKUP($A1067,[2]marketing!$A$1:$I$2221,8,FALSE)</f>
        <v>0</v>
      </c>
      <c r="W1067" s="9">
        <f>VLOOKUP($A1067,[2]marketing!$A$1:$I$2221,9,FALSE)</f>
        <v>44148</v>
      </c>
    </row>
    <row r="1068" spans="1:23">
      <c r="A1068">
        <v>1960</v>
      </c>
      <c r="B1068">
        <v>153103</v>
      </c>
      <c r="C1068">
        <v>0</v>
      </c>
      <c r="D1068">
        <v>1</v>
      </c>
      <c r="E1068">
        <v>66</v>
      </c>
      <c r="F1068">
        <v>0</v>
      </c>
      <c r="G1068">
        <v>0</v>
      </c>
      <c r="H1068">
        <v>0</v>
      </c>
      <c r="I1068">
        <v>1</v>
      </c>
      <c r="J1068">
        <v>0</v>
      </c>
      <c r="K1068">
        <v>0</v>
      </c>
      <c r="L1068">
        <v>1</v>
      </c>
      <c r="M1068">
        <v>0</v>
      </c>
      <c r="N1068">
        <v>0</v>
      </c>
      <c r="O1068" t="s">
        <v>28</v>
      </c>
      <c r="P1068">
        <f>VLOOKUP($A1068,[2]marketing!$A$1:$I$2221,2,FALSE)</f>
        <v>1</v>
      </c>
      <c r="Q1068">
        <f>VLOOKUP($A1068,[2]marketing!$A$1:$I$2221,3,FALSE)</f>
        <v>0</v>
      </c>
      <c r="R1068">
        <f>VLOOKUP($A1068,[2]marketing!$A$1:$I$2221,4,FALSE)</f>
        <v>0</v>
      </c>
      <c r="S1068">
        <f>VLOOKUP($A1068,[2]marketing!$A$1:$I$2221,5,FALSE)</f>
        <v>0</v>
      </c>
      <c r="T1068">
        <f>VLOOKUP($A1068,[2]marketing!$A$1:$I$2221,6,FALSE)</f>
        <v>0</v>
      </c>
      <c r="U1068">
        <f>VLOOKUP($A1068,[2]marketing!$A$1:$I$2221,7,FALSE)</f>
        <v>0</v>
      </c>
      <c r="V1068">
        <f>VLOOKUP($A1068,[2]marketing!$A$1:$I$2221,8,FALSE)</f>
        <v>0</v>
      </c>
      <c r="W1068" s="9">
        <f>VLOOKUP($A1068,[2]marketing!$A$1:$I$2221,9,FALSE)</f>
        <v>43878</v>
      </c>
    </row>
    <row r="1069" spans="1:23">
      <c r="A1069">
        <v>2507</v>
      </c>
      <c r="B1069">
        <v>153083</v>
      </c>
      <c r="C1069">
        <v>1</v>
      </c>
      <c r="D1069">
        <v>1</v>
      </c>
      <c r="E1069">
        <v>62</v>
      </c>
      <c r="F1069">
        <v>0</v>
      </c>
      <c r="G1069">
        <v>0</v>
      </c>
      <c r="H1069">
        <v>0</v>
      </c>
      <c r="I1069">
        <v>1</v>
      </c>
      <c r="J1069">
        <v>0</v>
      </c>
      <c r="K1069">
        <v>0</v>
      </c>
      <c r="L1069">
        <v>0</v>
      </c>
      <c r="M1069">
        <v>0</v>
      </c>
      <c r="N1069">
        <v>0</v>
      </c>
      <c r="O1069" t="s">
        <v>23</v>
      </c>
      <c r="P1069">
        <f>VLOOKUP($A1069,[2]marketing!$A$1:$I$2221,2,FALSE)</f>
        <v>0</v>
      </c>
      <c r="Q1069">
        <f>VLOOKUP($A1069,[2]marketing!$A$1:$I$2221,3,FALSE)</f>
        <v>1</v>
      </c>
      <c r="R1069">
        <f>VLOOKUP($A1069,[2]marketing!$A$1:$I$2221,4,FALSE)</f>
        <v>0</v>
      </c>
      <c r="S1069">
        <f>VLOOKUP($A1069,[2]marketing!$A$1:$I$2221,5,FALSE)</f>
        <v>0</v>
      </c>
      <c r="T1069">
        <f>VLOOKUP($A1069,[2]marketing!$A$1:$I$2221,6,FALSE)</f>
        <v>0</v>
      </c>
      <c r="U1069">
        <f>VLOOKUP($A1069,[2]marketing!$A$1:$I$2221,7,FALSE)</f>
        <v>0</v>
      </c>
      <c r="V1069">
        <f>VLOOKUP($A1069,[2]marketing!$A$1:$I$2221,8,FALSE)</f>
        <v>0</v>
      </c>
      <c r="W1069" s="9">
        <f>VLOOKUP($A1069,[2]marketing!$A$1:$I$2221,9,FALSE)</f>
        <v>43758</v>
      </c>
    </row>
    <row r="1070" spans="1:23">
      <c r="A1070">
        <v>2342</v>
      </c>
      <c r="B1070">
        <v>153034</v>
      </c>
      <c r="C1070">
        <v>1</v>
      </c>
      <c r="D1070">
        <v>1</v>
      </c>
      <c r="E1070">
        <v>46</v>
      </c>
      <c r="F1070">
        <v>1</v>
      </c>
      <c r="G1070">
        <v>0</v>
      </c>
      <c r="H1070">
        <v>0</v>
      </c>
      <c r="I1070">
        <v>0</v>
      </c>
      <c r="J1070">
        <v>0</v>
      </c>
      <c r="K1070">
        <v>0</v>
      </c>
      <c r="L1070">
        <v>1</v>
      </c>
      <c r="M1070">
        <v>0</v>
      </c>
      <c r="N1070">
        <v>0</v>
      </c>
      <c r="O1070" t="s">
        <v>27</v>
      </c>
      <c r="P1070">
        <f>VLOOKUP($A1070,[2]marketing!$A$1:$I$2221,2,FALSE)</f>
        <v>0</v>
      </c>
      <c r="Q1070">
        <f>VLOOKUP($A1070,[2]marketing!$A$1:$I$2221,3,FALSE)</f>
        <v>0</v>
      </c>
      <c r="R1070">
        <f>VLOOKUP($A1070,[2]marketing!$A$1:$I$2221,4,FALSE)</f>
        <v>0</v>
      </c>
      <c r="S1070">
        <f>VLOOKUP($A1070,[2]marketing!$A$1:$I$2221,5,FALSE)</f>
        <v>0</v>
      </c>
      <c r="T1070">
        <f>VLOOKUP($A1070,[2]marketing!$A$1:$I$2221,6,FALSE)</f>
        <v>0</v>
      </c>
      <c r="U1070">
        <f>VLOOKUP($A1070,[2]marketing!$A$1:$I$2221,7,FALSE)</f>
        <v>0</v>
      </c>
      <c r="V1070">
        <f>VLOOKUP($A1070,[2]marketing!$A$1:$I$2221,8,FALSE)</f>
        <v>0</v>
      </c>
      <c r="W1070" s="9">
        <f>VLOOKUP($A1070,[2]marketing!$A$1:$I$2221,9,FALSE)</f>
        <v>43773</v>
      </c>
    </row>
    <row r="1071" spans="1:23">
      <c r="A1071">
        <v>2595</v>
      </c>
      <c r="B1071">
        <v>152973</v>
      </c>
      <c r="C1071">
        <v>0</v>
      </c>
      <c r="D1071">
        <v>1</v>
      </c>
      <c r="E1071">
        <v>64</v>
      </c>
      <c r="F1071">
        <v>0</v>
      </c>
      <c r="G1071">
        <v>1</v>
      </c>
      <c r="H1071">
        <v>0</v>
      </c>
      <c r="I1071">
        <v>0</v>
      </c>
      <c r="J1071">
        <v>0</v>
      </c>
      <c r="K1071">
        <v>0</v>
      </c>
      <c r="L1071">
        <v>0</v>
      </c>
      <c r="M1071">
        <v>1</v>
      </c>
      <c r="N1071">
        <v>0</v>
      </c>
      <c r="O1071" t="s">
        <v>24</v>
      </c>
      <c r="P1071">
        <f>VLOOKUP($A1071,[2]marketing!$A$1:$I$2221,2,FALSE)</f>
        <v>0</v>
      </c>
      <c r="Q1071">
        <f>VLOOKUP($A1071,[2]marketing!$A$1:$I$2221,3,FALSE)</f>
        <v>0</v>
      </c>
      <c r="R1071">
        <f>VLOOKUP($A1071,[2]marketing!$A$1:$I$2221,4,FALSE)</f>
        <v>0</v>
      </c>
      <c r="S1071">
        <f>VLOOKUP($A1071,[2]marketing!$A$1:$I$2221,5,FALSE)</f>
        <v>0</v>
      </c>
      <c r="T1071">
        <f>VLOOKUP($A1071,[2]marketing!$A$1:$I$2221,6,FALSE)</f>
        <v>0</v>
      </c>
      <c r="U1071">
        <f>VLOOKUP($A1071,[2]marketing!$A$1:$I$2221,7,FALSE)</f>
        <v>0</v>
      </c>
      <c r="V1071">
        <f>VLOOKUP($A1071,[2]marketing!$A$1:$I$2221,8,FALSE)</f>
        <v>0</v>
      </c>
      <c r="W1071" s="9">
        <f>VLOOKUP($A1071,[2]marketing!$A$1:$I$2221,9,FALSE)</f>
        <v>43570</v>
      </c>
    </row>
    <row r="1072" spans="1:23">
      <c r="A1072">
        <v>3146</v>
      </c>
      <c r="B1072">
        <v>152914</v>
      </c>
      <c r="C1072">
        <v>0</v>
      </c>
      <c r="D1072">
        <v>1</v>
      </c>
      <c r="E1072">
        <v>49</v>
      </c>
      <c r="F1072">
        <v>0</v>
      </c>
      <c r="G1072">
        <v>1</v>
      </c>
      <c r="H1072">
        <v>0</v>
      </c>
      <c r="I1072">
        <v>0</v>
      </c>
      <c r="J1072">
        <v>0</v>
      </c>
      <c r="K1072">
        <v>0</v>
      </c>
      <c r="L1072">
        <v>1</v>
      </c>
      <c r="M1072">
        <v>0</v>
      </c>
      <c r="N1072">
        <v>0</v>
      </c>
      <c r="O1072" t="s">
        <v>27</v>
      </c>
      <c r="P1072">
        <f>VLOOKUP($A1072,[2]marketing!$A$1:$I$2221,2,FALSE)</f>
        <v>1</v>
      </c>
      <c r="Q1072">
        <f>VLOOKUP($A1072,[2]marketing!$A$1:$I$2221,3,FALSE)</f>
        <v>0</v>
      </c>
      <c r="R1072">
        <f>VLOOKUP($A1072,[2]marketing!$A$1:$I$2221,4,FALSE)</f>
        <v>0</v>
      </c>
      <c r="S1072">
        <f>VLOOKUP($A1072,[2]marketing!$A$1:$I$2221,5,FALSE)</f>
        <v>0</v>
      </c>
      <c r="T1072">
        <f>VLOOKUP($A1072,[2]marketing!$A$1:$I$2221,6,FALSE)</f>
        <v>0</v>
      </c>
      <c r="U1072">
        <f>VLOOKUP($A1072,[2]marketing!$A$1:$I$2221,7,FALSE)</f>
        <v>0</v>
      </c>
      <c r="V1072">
        <f>VLOOKUP($A1072,[2]marketing!$A$1:$I$2221,8,FALSE)</f>
        <v>0</v>
      </c>
      <c r="W1072" s="9">
        <f>VLOOKUP($A1072,[2]marketing!$A$1:$I$2221,9,FALSE)</f>
        <v>43630</v>
      </c>
    </row>
    <row r="1073" spans="1:23">
      <c r="A1073">
        <v>3205</v>
      </c>
      <c r="B1073">
        <v>152869</v>
      </c>
      <c r="C1073">
        <v>1</v>
      </c>
      <c r="D1073">
        <v>1</v>
      </c>
      <c r="E1073">
        <v>66</v>
      </c>
      <c r="F1073">
        <v>0</v>
      </c>
      <c r="G1073">
        <v>1</v>
      </c>
      <c r="H1073">
        <v>0</v>
      </c>
      <c r="I1073">
        <v>0</v>
      </c>
      <c r="J1073">
        <v>0</v>
      </c>
      <c r="K1073">
        <v>0</v>
      </c>
      <c r="L1073">
        <v>0</v>
      </c>
      <c r="M1073">
        <v>0</v>
      </c>
      <c r="N1073">
        <v>1</v>
      </c>
      <c r="O1073" t="s">
        <v>26</v>
      </c>
      <c r="P1073">
        <f>VLOOKUP($A1073,[2]marketing!$A$1:$I$2221,2,FALSE)</f>
        <v>0</v>
      </c>
      <c r="Q1073">
        <f>VLOOKUP($A1073,[2]marketing!$A$1:$I$2221,3,FALSE)</f>
        <v>0</v>
      </c>
      <c r="R1073">
        <f>VLOOKUP($A1073,[2]marketing!$A$1:$I$2221,4,FALSE)</f>
        <v>0</v>
      </c>
      <c r="S1073">
        <f>VLOOKUP($A1073,[2]marketing!$A$1:$I$2221,5,FALSE)</f>
        <v>0</v>
      </c>
      <c r="T1073">
        <f>VLOOKUP($A1073,[2]marketing!$A$1:$I$2221,6,FALSE)</f>
        <v>0</v>
      </c>
      <c r="U1073">
        <f>VLOOKUP($A1073,[2]marketing!$A$1:$I$2221,7,FALSE)</f>
        <v>0</v>
      </c>
      <c r="V1073">
        <f>VLOOKUP($A1073,[2]marketing!$A$1:$I$2221,8,FALSE)</f>
        <v>1</v>
      </c>
      <c r="W1073" s="9">
        <f>VLOOKUP($A1073,[2]marketing!$A$1:$I$2221,9,FALSE)</f>
        <v>43546</v>
      </c>
    </row>
    <row r="1074" spans="1:23">
      <c r="A1074">
        <v>2608</v>
      </c>
      <c r="B1074">
        <v>152854</v>
      </c>
      <c r="C1074">
        <v>1</v>
      </c>
      <c r="D1074">
        <v>1</v>
      </c>
      <c r="E1074">
        <v>61</v>
      </c>
      <c r="F1074">
        <v>0</v>
      </c>
      <c r="G1074">
        <v>1</v>
      </c>
      <c r="H1074">
        <v>0</v>
      </c>
      <c r="I1074">
        <v>0</v>
      </c>
      <c r="J1074">
        <v>0</v>
      </c>
      <c r="K1074">
        <v>0</v>
      </c>
      <c r="L1074">
        <v>0</v>
      </c>
      <c r="M1074">
        <v>0</v>
      </c>
      <c r="N1074">
        <v>1</v>
      </c>
      <c r="O1074" t="s">
        <v>28</v>
      </c>
      <c r="P1074">
        <f>VLOOKUP($A1074,[2]marketing!$A$1:$I$2221,2,FALSE)</f>
        <v>0</v>
      </c>
      <c r="Q1074">
        <f>VLOOKUP($A1074,[2]marketing!$A$1:$I$2221,3,FALSE)</f>
        <v>0</v>
      </c>
      <c r="R1074">
        <f>VLOOKUP($A1074,[2]marketing!$A$1:$I$2221,4,FALSE)</f>
        <v>0</v>
      </c>
      <c r="S1074">
        <f>VLOOKUP($A1074,[2]marketing!$A$1:$I$2221,5,FALSE)</f>
        <v>0</v>
      </c>
      <c r="T1074">
        <f>VLOOKUP($A1074,[2]marketing!$A$1:$I$2221,6,FALSE)</f>
        <v>0</v>
      </c>
      <c r="U1074">
        <f>VLOOKUP($A1074,[2]marketing!$A$1:$I$2221,7,FALSE)</f>
        <v>0</v>
      </c>
      <c r="V1074">
        <f>VLOOKUP($A1074,[2]marketing!$A$1:$I$2221,8,FALSE)</f>
        <v>0</v>
      </c>
      <c r="W1074" s="9">
        <f>VLOOKUP($A1074,[2]marketing!$A$1:$I$2221,9,FALSE)</f>
        <v>44071</v>
      </c>
    </row>
    <row r="1075" spans="1:23">
      <c r="A1075">
        <v>2423</v>
      </c>
      <c r="B1075">
        <v>152852</v>
      </c>
      <c r="C1075">
        <v>0</v>
      </c>
      <c r="D1075">
        <v>1</v>
      </c>
      <c r="E1075">
        <v>63</v>
      </c>
      <c r="F1075">
        <v>0</v>
      </c>
      <c r="G1075">
        <v>1</v>
      </c>
      <c r="H1075">
        <v>0</v>
      </c>
      <c r="I1075">
        <v>0</v>
      </c>
      <c r="J1075">
        <v>0</v>
      </c>
      <c r="K1075">
        <v>0</v>
      </c>
      <c r="L1075">
        <v>1</v>
      </c>
      <c r="M1075">
        <v>0</v>
      </c>
      <c r="N1075">
        <v>0</v>
      </c>
      <c r="O1075" t="s">
        <v>23</v>
      </c>
      <c r="P1075">
        <f>VLOOKUP($A1075,[2]marketing!$A$1:$I$2221,2,FALSE)</f>
        <v>1</v>
      </c>
      <c r="Q1075">
        <f>VLOOKUP($A1075,[2]marketing!$A$1:$I$2221,3,FALSE)</f>
        <v>0</v>
      </c>
      <c r="R1075">
        <f>VLOOKUP($A1075,[2]marketing!$A$1:$I$2221,4,FALSE)</f>
        <v>0</v>
      </c>
      <c r="S1075">
        <f>VLOOKUP($A1075,[2]marketing!$A$1:$I$2221,5,FALSE)</f>
        <v>0</v>
      </c>
      <c r="T1075">
        <f>VLOOKUP($A1075,[2]marketing!$A$1:$I$2221,6,FALSE)</f>
        <v>0</v>
      </c>
      <c r="U1075">
        <f>VLOOKUP($A1075,[2]marketing!$A$1:$I$2221,7,FALSE)</f>
        <v>0</v>
      </c>
      <c r="V1075">
        <f>VLOOKUP($A1075,[2]marketing!$A$1:$I$2221,8,FALSE)</f>
        <v>0</v>
      </c>
      <c r="W1075" s="9">
        <f>VLOOKUP($A1075,[2]marketing!$A$1:$I$2221,9,FALSE)</f>
        <v>43593</v>
      </c>
    </row>
    <row r="1076" spans="1:23">
      <c r="A1076">
        <v>1979</v>
      </c>
      <c r="B1076">
        <v>152845</v>
      </c>
      <c r="C1076">
        <v>1</v>
      </c>
      <c r="D1076">
        <v>0</v>
      </c>
      <c r="E1076">
        <v>47</v>
      </c>
      <c r="F1076">
        <v>0</v>
      </c>
      <c r="G1076">
        <v>1</v>
      </c>
      <c r="H1076">
        <v>0</v>
      </c>
      <c r="I1076">
        <v>0</v>
      </c>
      <c r="J1076">
        <v>0</v>
      </c>
      <c r="K1076">
        <v>0</v>
      </c>
      <c r="L1076">
        <v>1</v>
      </c>
      <c r="M1076">
        <v>0</v>
      </c>
      <c r="N1076">
        <v>0</v>
      </c>
      <c r="O1076" t="s">
        <v>23</v>
      </c>
      <c r="P1076">
        <f>VLOOKUP($A1076,[2]marketing!$A$1:$I$2221,2,FALSE)</f>
        <v>1</v>
      </c>
      <c r="Q1076">
        <f>VLOOKUP($A1076,[2]marketing!$A$1:$I$2221,3,FALSE)</f>
        <v>0</v>
      </c>
      <c r="R1076">
        <f>VLOOKUP($A1076,[2]marketing!$A$1:$I$2221,4,FALSE)</f>
        <v>0</v>
      </c>
      <c r="S1076">
        <f>VLOOKUP($A1076,[2]marketing!$A$1:$I$2221,5,FALSE)</f>
        <v>0</v>
      </c>
      <c r="T1076">
        <f>VLOOKUP($A1076,[2]marketing!$A$1:$I$2221,6,FALSE)</f>
        <v>0</v>
      </c>
      <c r="U1076">
        <f>VLOOKUP($A1076,[2]marketing!$A$1:$I$2221,7,FALSE)</f>
        <v>0</v>
      </c>
      <c r="V1076">
        <f>VLOOKUP($A1076,[2]marketing!$A$1:$I$2221,8,FALSE)</f>
        <v>0</v>
      </c>
      <c r="W1076" s="9">
        <f>VLOOKUP($A1076,[2]marketing!$A$1:$I$2221,9,FALSE)</f>
        <v>43848</v>
      </c>
    </row>
    <row r="1077" spans="1:23">
      <c r="A1077">
        <v>1794</v>
      </c>
      <c r="B1077">
        <v>152750</v>
      </c>
      <c r="C1077">
        <v>0</v>
      </c>
      <c r="D1077">
        <v>1</v>
      </c>
      <c r="E1077">
        <v>65</v>
      </c>
      <c r="F1077">
        <v>0</v>
      </c>
      <c r="G1077">
        <v>1</v>
      </c>
      <c r="H1077">
        <v>0</v>
      </c>
      <c r="I1077">
        <v>0</v>
      </c>
      <c r="J1077">
        <v>0</v>
      </c>
      <c r="K1077">
        <v>0</v>
      </c>
      <c r="L1077">
        <v>0</v>
      </c>
      <c r="M1077">
        <v>1</v>
      </c>
      <c r="N1077">
        <v>0</v>
      </c>
      <c r="O1077" t="s">
        <v>25</v>
      </c>
      <c r="P1077">
        <f>VLOOKUP($A1077,[2]marketing!$A$1:$I$2221,2,FALSE)</f>
        <v>0</v>
      </c>
      <c r="Q1077">
        <f>VLOOKUP($A1077,[2]marketing!$A$1:$I$2221,3,FALSE)</f>
        <v>0</v>
      </c>
      <c r="R1077">
        <f>VLOOKUP($A1077,[2]marketing!$A$1:$I$2221,4,FALSE)</f>
        <v>0</v>
      </c>
      <c r="S1077">
        <f>VLOOKUP($A1077,[2]marketing!$A$1:$I$2221,5,FALSE)</f>
        <v>0</v>
      </c>
      <c r="T1077">
        <f>VLOOKUP($A1077,[2]marketing!$A$1:$I$2221,6,FALSE)</f>
        <v>0</v>
      </c>
      <c r="U1077">
        <f>VLOOKUP($A1077,[2]marketing!$A$1:$I$2221,7,FALSE)</f>
        <v>0</v>
      </c>
      <c r="V1077">
        <f>VLOOKUP($A1077,[2]marketing!$A$1:$I$2221,8,FALSE)</f>
        <v>0</v>
      </c>
      <c r="W1077" s="9">
        <f>VLOOKUP($A1077,[2]marketing!$A$1:$I$2221,9,FALSE)</f>
        <v>43658</v>
      </c>
    </row>
    <row r="1078" spans="1:23">
      <c r="A1078">
        <v>1353</v>
      </c>
      <c r="B1078">
        <v>152614</v>
      </c>
      <c r="C1078">
        <v>0</v>
      </c>
      <c r="D1078">
        <v>1</v>
      </c>
      <c r="E1078">
        <v>45</v>
      </c>
      <c r="F1078">
        <v>0</v>
      </c>
      <c r="G1078">
        <v>0</v>
      </c>
      <c r="H1078">
        <v>1</v>
      </c>
      <c r="I1078">
        <v>0</v>
      </c>
      <c r="J1078">
        <v>0</v>
      </c>
      <c r="K1078">
        <v>0</v>
      </c>
      <c r="L1078">
        <v>0</v>
      </c>
      <c r="M1078">
        <v>0</v>
      </c>
      <c r="N1078">
        <v>1</v>
      </c>
      <c r="O1078" t="s">
        <v>24</v>
      </c>
      <c r="P1078">
        <f>VLOOKUP($A1078,[2]marketing!$A$1:$I$2221,2,FALSE)</f>
        <v>0</v>
      </c>
      <c r="Q1078">
        <f>VLOOKUP($A1078,[2]marketing!$A$1:$I$2221,3,FALSE)</f>
        <v>0</v>
      </c>
      <c r="R1078">
        <f>VLOOKUP($A1078,[2]marketing!$A$1:$I$2221,4,FALSE)</f>
        <v>0</v>
      </c>
      <c r="S1078">
        <f>VLOOKUP($A1078,[2]marketing!$A$1:$I$2221,5,FALSE)</f>
        <v>0</v>
      </c>
      <c r="T1078">
        <f>VLOOKUP($A1078,[2]marketing!$A$1:$I$2221,6,FALSE)</f>
        <v>0</v>
      </c>
      <c r="U1078">
        <f>VLOOKUP($A1078,[2]marketing!$A$1:$I$2221,7,FALSE)</f>
        <v>0</v>
      </c>
      <c r="V1078">
        <f>VLOOKUP($A1078,[2]marketing!$A$1:$I$2221,8,FALSE)</f>
        <v>0</v>
      </c>
      <c r="W1078" s="9">
        <f>VLOOKUP($A1078,[2]marketing!$A$1:$I$2221,9,FALSE)</f>
        <v>43593</v>
      </c>
    </row>
    <row r="1079" spans="1:23">
      <c r="A1079">
        <v>1656</v>
      </c>
      <c r="B1079">
        <v>152614</v>
      </c>
      <c r="C1079">
        <v>0</v>
      </c>
      <c r="D1079">
        <v>1</v>
      </c>
      <c r="E1079">
        <v>45</v>
      </c>
      <c r="F1079">
        <v>0</v>
      </c>
      <c r="G1079">
        <v>0</v>
      </c>
      <c r="H1079">
        <v>1</v>
      </c>
      <c r="I1079">
        <v>0</v>
      </c>
      <c r="J1079">
        <v>0</v>
      </c>
      <c r="K1079">
        <v>0</v>
      </c>
      <c r="L1079">
        <v>0</v>
      </c>
      <c r="M1079">
        <v>0</v>
      </c>
      <c r="N1079">
        <v>1</v>
      </c>
      <c r="O1079" t="s">
        <v>25</v>
      </c>
      <c r="P1079">
        <f>VLOOKUP($A1079,[2]marketing!$A$1:$I$2221,2,FALSE)</f>
        <v>0</v>
      </c>
      <c r="Q1079">
        <f>VLOOKUP($A1079,[2]marketing!$A$1:$I$2221,3,FALSE)</f>
        <v>0</v>
      </c>
      <c r="R1079">
        <f>VLOOKUP($A1079,[2]marketing!$A$1:$I$2221,4,FALSE)</f>
        <v>0</v>
      </c>
      <c r="S1079">
        <f>VLOOKUP($A1079,[2]marketing!$A$1:$I$2221,5,FALSE)</f>
        <v>0</v>
      </c>
      <c r="T1079">
        <f>VLOOKUP($A1079,[2]marketing!$A$1:$I$2221,6,FALSE)</f>
        <v>0</v>
      </c>
      <c r="U1079">
        <f>VLOOKUP($A1079,[2]marketing!$A$1:$I$2221,7,FALSE)</f>
        <v>0</v>
      </c>
      <c r="V1079">
        <f>VLOOKUP($A1079,[2]marketing!$A$1:$I$2221,8,FALSE)</f>
        <v>0</v>
      </c>
      <c r="W1079" s="9">
        <f>VLOOKUP($A1079,[2]marketing!$A$1:$I$2221,9,FALSE)</f>
        <v>43593</v>
      </c>
    </row>
    <row r="1080" spans="1:23">
      <c r="A1080">
        <v>1942</v>
      </c>
      <c r="B1080">
        <v>152597</v>
      </c>
      <c r="C1080">
        <v>0</v>
      </c>
      <c r="D1080">
        <v>1</v>
      </c>
      <c r="E1080">
        <v>58</v>
      </c>
      <c r="F1080">
        <v>0</v>
      </c>
      <c r="G1080">
        <v>0</v>
      </c>
      <c r="H1080">
        <v>1</v>
      </c>
      <c r="I1080">
        <v>0</v>
      </c>
      <c r="J1080">
        <v>0</v>
      </c>
      <c r="K1080">
        <v>0</v>
      </c>
      <c r="L1080">
        <v>0</v>
      </c>
      <c r="M1080">
        <v>0</v>
      </c>
      <c r="N1080">
        <v>1</v>
      </c>
      <c r="O1080" t="s">
        <v>28</v>
      </c>
      <c r="P1080">
        <f>VLOOKUP($A1080,[2]marketing!$A$1:$I$2221,2,FALSE)</f>
        <v>0</v>
      </c>
      <c r="Q1080">
        <f>VLOOKUP($A1080,[2]marketing!$A$1:$I$2221,3,FALSE)</f>
        <v>0</v>
      </c>
      <c r="R1080">
        <f>VLOOKUP($A1080,[2]marketing!$A$1:$I$2221,4,FALSE)</f>
        <v>0</v>
      </c>
      <c r="S1080">
        <f>VLOOKUP($A1080,[2]marketing!$A$1:$I$2221,5,FALSE)</f>
        <v>0</v>
      </c>
      <c r="T1080">
        <f>VLOOKUP($A1080,[2]marketing!$A$1:$I$2221,6,FALSE)</f>
        <v>0</v>
      </c>
      <c r="U1080">
        <f>VLOOKUP($A1080,[2]marketing!$A$1:$I$2221,7,FALSE)</f>
        <v>0</v>
      </c>
      <c r="V1080">
        <f>VLOOKUP($A1080,[2]marketing!$A$1:$I$2221,8,FALSE)</f>
        <v>0</v>
      </c>
      <c r="W1080" s="9">
        <f>VLOOKUP($A1080,[2]marketing!$A$1:$I$2221,9,FALSE)</f>
        <v>44115</v>
      </c>
    </row>
    <row r="1081" spans="1:23">
      <c r="A1081">
        <v>2570</v>
      </c>
      <c r="B1081">
        <v>152569</v>
      </c>
      <c r="C1081">
        <v>0</v>
      </c>
      <c r="D1081">
        <v>1</v>
      </c>
      <c r="E1081">
        <v>53</v>
      </c>
      <c r="F1081">
        <v>0</v>
      </c>
      <c r="G1081">
        <v>0</v>
      </c>
      <c r="H1081">
        <v>1</v>
      </c>
      <c r="I1081">
        <v>0</v>
      </c>
      <c r="J1081">
        <v>0</v>
      </c>
      <c r="K1081">
        <v>0</v>
      </c>
      <c r="L1081">
        <v>0</v>
      </c>
      <c r="M1081">
        <v>0</v>
      </c>
      <c r="N1081">
        <v>1</v>
      </c>
      <c r="O1081" t="s">
        <v>27</v>
      </c>
      <c r="P1081">
        <f>VLOOKUP($A1081,[2]marketing!$A$1:$I$2221,2,FALSE)</f>
        <v>0</v>
      </c>
      <c r="Q1081">
        <f>VLOOKUP($A1081,[2]marketing!$A$1:$I$2221,3,FALSE)</f>
        <v>0</v>
      </c>
      <c r="R1081">
        <f>VLOOKUP($A1081,[2]marketing!$A$1:$I$2221,4,FALSE)</f>
        <v>0</v>
      </c>
      <c r="S1081">
        <f>VLOOKUP($A1081,[2]marketing!$A$1:$I$2221,5,FALSE)</f>
        <v>0</v>
      </c>
      <c r="T1081">
        <f>VLOOKUP($A1081,[2]marketing!$A$1:$I$2221,6,FALSE)</f>
        <v>0</v>
      </c>
      <c r="U1081">
        <f>VLOOKUP($A1081,[2]marketing!$A$1:$I$2221,7,FALSE)</f>
        <v>0</v>
      </c>
      <c r="V1081">
        <f>VLOOKUP($A1081,[2]marketing!$A$1:$I$2221,8,FALSE)</f>
        <v>0</v>
      </c>
      <c r="W1081" s="9">
        <f>VLOOKUP($A1081,[2]marketing!$A$1:$I$2221,9,FALSE)</f>
        <v>44083</v>
      </c>
    </row>
    <row r="1082" spans="1:23">
      <c r="A1082">
        <v>2270</v>
      </c>
      <c r="B1082">
        <v>152531</v>
      </c>
      <c r="C1082">
        <v>0</v>
      </c>
      <c r="D1082">
        <v>0</v>
      </c>
      <c r="E1082">
        <v>49</v>
      </c>
      <c r="F1082">
        <v>0</v>
      </c>
      <c r="G1082">
        <v>1</v>
      </c>
      <c r="H1082">
        <v>0</v>
      </c>
      <c r="I1082">
        <v>0</v>
      </c>
      <c r="J1082">
        <v>0</v>
      </c>
      <c r="K1082">
        <v>0</v>
      </c>
      <c r="L1082">
        <v>1</v>
      </c>
      <c r="M1082">
        <v>0</v>
      </c>
      <c r="N1082">
        <v>0</v>
      </c>
      <c r="O1082" t="s">
        <v>27</v>
      </c>
      <c r="P1082">
        <f>VLOOKUP($A1082,[2]marketing!$A$1:$I$2221,2,FALSE)</f>
        <v>0</v>
      </c>
      <c r="Q1082">
        <f>VLOOKUP($A1082,[2]marketing!$A$1:$I$2221,3,FALSE)</f>
        <v>0</v>
      </c>
      <c r="R1082">
        <f>VLOOKUP($A1082,[2]marketing!$A$1:$I$2221,4,FALSE)</f>
        <v>0</v>
      </c>
      <c r="S1082">
        <f>VLOOKUP($A1082,[2]marketing!$A$1:$I$2221,5,FALSE)</f>
        <v>0</v>
      </c>
      <c r="T1082">
        <f>VLOOKUP($A1082,[2]marketing!$A$1:$I$2221,6,FALSE)</f>
        <v>0</v>
      </c>
      <c r="U1082">
        <f>VLOOKUP($A1082,[2]marketing!$A$1:$I$2221,7,FALSE)</f>
        <v>0</v>
      </c>
      <c r="V1082">
        <f>VLOOKUP($A1082,[2]marketing!$A$1:$I$2221,8,FALSE)</f>
        <v>0</v>
      </c>
      <c r="W1082" s="9">
        <f>VLOOKUP($A1082,[2]marketing!$A$1:$I$2221,9,FALSE)</f>
        <v>43622</v>
      </c>
    </row>
    <row r="1083" spans="1:23">
      <c r="A1083">
        <v>2799</v>
      </c>
      <c r="B1083">
        <v>152513</v>
      </c>
      <c r="C1083">
        <v>0</v>
      </c>
      <c r="D1083">
        <v>0</v>
      </c>
      <c r="E1083">
        <v>42</v>
      </c>
      <c r="F1083">
        <v>0</v>
      </c>
      <c r="G1083">
        <v>0</v>
      </c>
      <c r="H1083">
        <v>0</v>
      </c>
      <c r="I1083">
        <v>1</v>
      </c>
      <c r="J1083">
        <v>0</v>
      </c>
      <c r="K1083">
        <v>0</v>
      </c>
      <c r="L1083">
        <v>0</v>
      </c>
      <c r="M1083">
        <v>0</v>
      </c>
      <c r="N1083">
        <v>0</v>
      </c>
      <c r="O1083" t="s">
        <v>24</v>
      </c>
      <c r="P1083">
        <f>VLOOKUP($A1083,[2]marketing!$A$1:$I$2221,2,FALSE)</f>
        <v>0</v>
      </c>
      <c r="Q1083">
        <f>VLOOKUP($A1083,[2]marketing!$A$1:$I$2221,3,FALSE)</f>
        <v>0</v>
      </c>
      <c r="R1083">
        <f>VLOOKUP($A1083,[2]marketing!$A$1:$I$2221,4,FALSE)</f>
        <v>0</v>
      </c>
      <c r="S1083">
        <f>VLOOKUP($A1083,[2]marketing!$A$1:$I$2221,5,FALSE)</f>
        <v>0</v>
      </c>
      <c r="T1083">
        <f>VLOOKUP($A1083,[2]marketing!$A$1:$I$2221,6,FALSE)</f>
        <v>0</v>
      </c>
      <c r="U1083">
        <f>VLOOKUP($A1083,[2]marketing!$A$1:$I$2221,7,FALSE)</f>
        <v>0</v>
      </c>
      <c r="V1083">
        <f>VLOOKUP($A1083,[2]marketing!$A$1:$I$2221,8,FALSE)</f>
        <v>0</v>
      </c>
      <c r="W1083" s="9">
        <f>VLOOKUP($A1083,[2]marketing!$A$1:$I$2221,9,FALSE)</f>
        <v>43505</v>
      </c>
    </row>
    <row r="1084" spans="1:23">
      <c r="A1084">
        <v>1099</v>
      </c>
      <c r="B1084">
        <v>152413</v>
      </c>
      <c r="C1084">
        <v>0</v>
      </c>
      <c r="D1084">
        <v>2</v>
      </c>
      <c r="E1084">
        <v>51</v>
      </c>
      <c r="F1084">
        <v>0</v>
      </c>
      <c r="G1084">
        <v>1</v>
      </c>
      <c r="H1084">
        <v>0</v>
      </c>
      <c r="I1084">
        <v>0</v>
      </c>
      <c r="J1084">
        <v>0</v>
      </c>
      <c r="K1084">
        <v>0</v>
      </c>
      <c r="L1084">
        <v>1</v>
      </c>
      <c r="M1084">
        <v>0</v>
      </c>
      <c r="N1084">
        <v>0</v>
      </c>
      <c r="O1084" t="s">
        <v>26</v>
      </c>
      <c r="P1084">
        <f>VLOOKUP($A1084,[2]marketing!$A$1:$I$2221,2,FALSE)</f>
        <v>0</v>
      </c>
      <c r="Q1084">
        <f>VLOOKUP($A1084,[2]marketing!$A$1:$I$2221,3,FALSE)</f>
        <v>0</v>
      </c>
      <c r="R1084">
        <f>VLOOKUP($A1084,[2]marketing!$A$1:$I$2221,4,FALSE)</f>
        <v>0</v>
      </c>
      <c r="S1084">
        <f>VLOOKUP($A1084,[2]marketing!$A$1:$I$2221,5,FALSE)</f>
        <v>0</v>
      </c>
      <c r="T1084">
        <f>VLOOKUP($A1084,[2]marketing!$A$1:$I$2221,6,FALSE)</f>
        <v>0</v>
      </c>
      <c r="U1084">
        <f>VLOOKUP($A1084,[2]marketing!$A$1:$I$2221,7,FALSE)</f>
        <v>0</v>
      </c>
      <c r="V1084">
        <f>VLOOKUP($A1084,[2]marketing!$A$1:$I$2221,8,FALSE)</f>
        <v>0</v>
      </c>
      <c r="W1084" s="9">
        <f>VLOOKUP($A1084,[2]marketing!$A$1:$I$2221,9,FALSE)</f>
        <v>43656</v>
      </c>
    </row>
    <row r="1085" spans="1:23">
      <c r="A1085">
        <v>2860</v>
      </c>
      <c r="B1085">
        <v>152413</v>
      </c>
      <c r="C1085">
        <v>1</v>
      </c>
      <c r="D1085">
        <v>0</v>
      </c>
      <c r="E1085">
        <v>36</v>
      </c>
      <c r="F1085">
        <v>0</v>
      </c>
      <c r="G1085">
        <v>0</v>
      </c>
      <c r="H1085">
        <v>1</v>
      </c>
      <c r="I1085">
        <v>0</v>
      </c>
      <c r="J1085">
        <v>0</v>
      </c>
      <c r="K1085">
        <v>0</v>
      </c>
      <c r="L1085">
        <v>1</v>
      </c>
      <c r="M1085">
        <v>0</v>
      </c>
      <c r="N1085">
        <v>0</v>
      </c>
      <c r="O1085" t="s">
        <v>28</v>
      </c>
      <c r="P1085">
        <f>VLOOKUP($A1085,[2]marketing!$A$1:$I$2221,2,FALSE)</f>
        <v>0</v>
      </c>
      <c r="Q1085">
        <f>VLOOKUP($A1085,[2]marketing!$A$1:$I$2221,3,FALSE)</f>
        <v>0</v>
      </c>
      <c r="R1085">
        <f>VLOOKUP($A1085,[2]marketing!$A$1:$I$2221,4,FALSE)</f>
        <v>0</v>
      </c>
      <c r="S1085">
        <f>VLOOKUP($A1085,[2]marketing!$A$1:$I$2221,5,FALSE)</f>
        <v>0</v>
      </c>
      <c r="T1085">
        <f>VLOOKUP($A1085,[2]marketing!$A$1:$I$2221,6,FALSE)</f>
        <v>0</v>
      </c>
      <c r="U1085">
        <f>VLOOKUP($A1085,[2]marketing!$A$1:$I$2221,7,FALSE)</f>
        <v>0</v>
      </c>
      <c r="V1085">
        <f>VLOOKUP($A1085,[2]marketing!$A$1:$I$2221,8,FALSE)</f>
        <v>0</v>
      </c>
      <c r="W1085" s="9">
        <f>VLOOKUP($A1085,[2]marketing!$A$1:$I$2221,9,FALSE)</f>
        <v>43565</v>
      </c>
    </row>
    <row r="1086" spans="1:23">
      <c r="A1086">
        <v>1156</v>
      </c>
      <c r="B1086">
        <v>152332</v>
      </c>
      <c r="C1086">
        <v>0</v>
      </c>
      <c r="D1086">
        <v>0</v>
      </c>
      <c r="E1086">
        <v>61</v>
      </c>
      <c r="F1086">
        <v>1</v>
      </c>
      <c r="G1086">
        <v>0</v>
      </c>
      <c r="H1086">
        <v>0</v>
      </c>
      <c r="I1086">
        <v>0</v>
      </c>
      <c r="J1086">
        <v>0</v>
      </c>
      <c r="K1086">
        <v>0</v>
      </c>
      <c r="L1086">
        <v>1</v>
      </c>
      <c r="M1086">
        <v>0</v>
      </c>
      <c r="N1086">
        <v>0</v>
      </c>
      <c r="O1086" t="s">
        <v>28</v>
      </c>
      <c r="P1086">
        <f>VLOOKUP($A1086,[2]marketing!$A$1:$I$2221,2,FALSE)</f>
        <v>0</v>
      </c>
      <c r="Q1086">
        <f>VLOOKUP($A1086,[2]marketing!$A$1:$I$2221,3,FALSE)</f>
        <v>1</v>
      </c>
      <c r="R1086">
        <f>VLOOKUP($A1086,[2]marketing!$A$1:$I$2221,4,FALSE)</f>
        <v>0</v>
      </c>
      <c r="S1086">
        <f>VLOOKUP($A1086,[2]marketing!$A$1:$I$2221,5,FALSE)</f>
        <v>0</v>
      </c>
      <c r="T1086">
        <f>VLOOKUP($A1086,[2]marketing!$A$1:$I$2221,6,FALSE)</f>
        <v>0</v>
      </c>
      <c r="U1086">
        <f>VLOOKUP($A1086,[2]marketing!$A$1:$I$2221,7,FALSE)</f>
        <v>0</v>
      </c>
      <c r="V1086">
        <f>VLOOKUP($A1086,[2]marketing!$A$1:$I$2221,8,FALSE)</f>
        <v>0</v>
      </c>
      <c r="W1086" s="9">
        <f>VLOOKUP($A1086,[2]marketing!$A$1:$I$2221,9,FALSE)</f>
        <v>43863</v>
      </c>
    </row>
    <row r="1087" spans="1:23">
      <c r="A1087">
        <v>1893</v>
      </c>
      <c r="B1087">
        <v>152278</v>
      </c>
      <c r="C1087">
        <v>0</v>
      </c>
      <c r="D1087">
        <v>1</v>
      </c>
      <c r="E1087">
        <v>57</v>
      </c>
      <c r="F1087">
        <v>0</v>
      </c>
      <c r="G1087">
        <v>0</v>
      </c>
      <c r="H1087">
        <v>0</v>
      </c>
      <c r="I1087">
        <v>0</v>
      </c>
      <c r="J1087">
        <v>1</v>
      </c>
      <c r="K1087">
        <v>0</v>
      </c>
      <c r="L1087">
        <v>0</v>
      </c>
      <c r="M1087">
        <v>0</v>
      </c>
      <c r="N1087">
        <v>1</v>
      </c>
      <c r="O1087" t="s">
        <v>24</v>
      </c>
      <c r="P1087">
        <f>VLOOKUP($A1087,[2]marketing!$A$1:$I$2221,2,FALSE)</f>
        <v>0</v>
      </c>
      <c r="Q1087">
        <f>VLOOKUP($A1087,[2]marketing!$A$1:$I$2221,3,FALSE)</f>
        <v>0</v>
      </c>
      <c r="R1087">
        <f>VLOOKUP($A1087,[2]marketing!$A$1:$I$2221,4,FALSE)</f>
        <v>0</v>
      </c>
      <c r="S1087">
        <f>VLOOKUP($A1087,[2]marketing!$A$1:$I$2221,5,FALSE)</f>
        <v>0</v>
      </c>
      <c r="T1087">
        <f>VLOOKUP($A1087,[2]marketing!$A$1:$I$2221,6,FALSE)</f>
        <v>0</v>
      </c>
      <c r="U1087">
        <f>VLOOKUP($A1087,[2]marketing!$A$1:$I$2221,7,FALSE)</f>
        <v>0</v>
      </c>
      <c r="V1087">
        <f>VLOOKUP($A1087,[2]marketing!$A$1:$I$2221,8,FALSE)</f>
        <v>1</v>
      </c>
      <c r="W1087" s="9">
        <f>VLOOKUP($A1087,[2]marketing!$A$1:$I$2221,9,FALSE)</f>
        <v>43648</v>
      </c>
    </row>
    <row r="1088" spans="1:23">
      <c r="A1088">
        <v>2889</v>
      </c>
      <c r="B1088">
        <v>152278</v>
      </c>
      <c r="C1088">
        <v>0</v>
      </c>
      <c r="D1088">
        <v>1</v>
      </c>
      <c r="E1088">
        <v>57</v>
      </c>
      <c r="F1088">
        <v>0</v>
      </c>
      <c r="G1088">
        <v>0</v>
      </c>
      <c r="H1088">
        <v>0</v>
      </c>
      <c r="I1088">
        <v>0</v>
      </c>
      <c r="J1088">
        <v>1</v>
      </c>
      <c r="K1088">
        <v>0</v>
      </c>
      <c r="L1088">
        <v>0</v>
      </c>
      <c r="M1088">
        <v>0</v>
      </c>
      <c r="N1088">
        <v>1</v>
      </c>
      <c r="O1088" t="s">
        <v>24</v>
      </c>
      <c r="P1088">
        <f>VLOOKUP($A1088,[2]marketing!$A$1:$I$2221,2,FALSE)</f>
        <v>0</v>
      </c>
      <c r="Q1088">
        <f>VLOOKUP($A1088,[2]marketing!$A$1:$I$2221,3,FALSE)</f>
        <v>0</v>
      </c>
      <c r="R1088">
        <f>VLOOKUP($A1088,[2]marketing!$A$1:$I$2221,4,FALSE)</f>
        <v>0</v>
      </c>
      <c r="S1088">
        <f>VLOOKUP($A1088,[2]marketing!$A$1:$I$2221,5,FALSE)</f>
        <v>0</v>
      </c>
      <c r="T1088">
        <f>VLOOKUP($A1088,[2]marketing!$A$1:$I$2221,6,FALSE)</f>
        <v>0</v>
      </c>
      <c r="U1088">
        <f>VLOOKUP($A1088,[2]marketing!$A$1:$I$2221,7,FALSE)</f>
        <v>0</v>
      </c>
      <c r="V1088">
        <f>VLOOKUP($A1088,[2]marketing!$A$1:$I$2221,8,FALSE)</f>
        <v>0</v>
      </c>
      <c r="W1088" s="9">
        <f>VLOOKUP($A1088,[2]marketing!$A$1:$I$2221,9,FALSE)</f>
        <v>43648</v>
      </c>
    </row>
    <row r="1089" spans="1:23">
      <c r="A1089">
        <v>2343</v>
      </c>
      <c r="B1089">
        <v>152203</v>
      </c>
      <c r="C1089">
        <v>0</v>
      </c>
      <c r="D1089">
        <v>0</v>
      </c>
      <c r="E1089">
        <v>70</v>
      </c>
      <c r="F1089">
        <v>0</v>
      </c>
      <c r="G1089">
        <v>0</v>
      </c>
      <c r="H1089">
        <v>0</v>
      </c>
      <c r="I1089">
        <v>1</v>
      </c>
      <c r="J1089">
        <v>0</v>
      </c>
      <c r="K1089">
        <v>0</v>
      </c>
      <c r="L1089">
        <v>0</v>
      </c>
      <c r="M1089">
        <v>0</v>
      </c>
      <c r="N1089">
        <v>0</v>
      </c>
      <c r="O1089" t="s">
        <v>24</v>
      </c>
      <c r="P1089">
        <f>VLOOKUP($A1089,[2]marketing!$A$1:$I$2221,2,FALSE)</f>
        <v>0</v>
      </c>
      <c r="Q1089">
        <f>VLOOKUP($A1089,[2]marketing!$A$1:$I$2221,3,FALSE)</f>
        <v>0</v>
      </c>
      <c r="R1089">
        <f>VLOOKUP($A1089,[2]marketing!$A$1:$I$2221,4,FALSE)</f>
        <v>0</v>
      </c>
      <c r="S1089">
        <f>VLOOKUP($A1089,[2]marketing!$A$1:$I$2221,5,FALSE)</f>
        <v>0</v>
      </c>
      <c r="T1089">
        <f>VLOOKUP($A1089,[2]marketing!$A$1:$I$2221,6,FALSE)</f>
        <v>0</v>
      </c>
      <c r="U1089">
        <f>VLOOKUP($A1089,[2]marketing!$A$1:$I$2221,7,FALSE)</f>
        <v>0</v>
      </c>
      <c r="V1089">
        <f>VLOOKUP($A1089,[2]marketing!$A$1:$I$2221,8,FALSE)</f>
        <v>0</v>
      </c>
      <c r="W1089" s="9">
        <f>VLOOKUP($A1089,[2]marketing!$A$1:$I$2221,9,FALSE)</f>
        <v>43470</v>
      </c>
    </row>
    <row r="1090" spans="1:23">
      <c r="A1090">
        <v>1204</v>
      </c>
      <c r="B1090">
        <v>152195</v>
      </c>
      <c r="C1090">
        <v>2</v>
      </c>
      <c r="D1090">
        <v>1</v>
      </c>
      <c r="E1090">
        <v>42</v>
      </c>
      <c r="F1090">
        <v>0</v>
      </c>
      <c r="G1090">
        <v>0</v>
      </c>
      <c r="H1090">
        <v>1</v>
      </c>
      <c r="I1090">
        <v>0</v>
      </c>
      <c r="J1090">
        <v>0</v>
      </c>
      <c r="K1090">
        <v>0</v>
      </c>
      <c r="L1090">
        <v>0</v>
      </c>
      <c r="M1090">
        <v>0</v>
      </c>
      <c r="N1090">
        <v>0</v>
      </c>
      <c r="O1090" t="s">
        <v>28</v>
      </c>
      <c r="P1090">
        <f>VLOOKUP($A1090,[2]marketing!$A$1:$I$2221,2,FALSE)</f>
        <v>0</v>
      </c>
      <c r="Q1090">
        <f>VLOOKUP($A1090,[2]marketing!$A$1:$I$2221,3,FALSE)</f>
        <v>0</v>
      </c>
      <c r="R1090">
        <f>VLOOKUP($A1090,[2]marketing!$A$1:$I$2221,4,FALSE)</f>
        <v>0</v>
      </c>
      <c r="S1090">
        <f>VLOOKUP($A1090,[2]marketing!$A$1:$I$2221,5,FALSE)</f>
        <v>0</v>
      </c>
      <c r="T1090">
        <f>VLOOKUP($A1090,[2]marketing!$A$1:$I$2221,6,FALSE)</f>
        <v>0</v>
      </c>
      <c r="U1090">
        <f>VLOOKUP($A1090,[2]marketing!$A$1:$I$2221,7,FALSE)</f>
        <v>0</v>
      </c>
      <c r="V1090">
        <f>VLOOKUP($A1090,[2]marketing!$A$1:$I$2221,8,FALSE)</f>
        <v>0</v>
      </c>
      <c r="W1090" s="9">
        <f>VLOOKUP($A1090,[2]marketing!$A$1:$I$2221,9,FALSE)</f>
        <v>44120</v>
      </c>
    </row>
    <row r="1091" spans="1:23">
      <c r="A1091">
        <v>1932</v>
      </c>
      <c r="B1091">
        <v>152190</v>
      </c>
      <c r="C1091">
        <v>1</v>
      </c>
      <c r="D1091">
        <v>1</v>
      </c>
      <c r="E1091">
        <v>44</v>
      </c>
      <c r="F1091">
        <v>0</v>
      </c>
      <c r="G1091">
        <v>0</v>
      </c>
      <c r="H1091">
        <v>0</v>
      </c>
      <c r="I1091">
        <v>1</v>
      </c>
      <c r="J1091">
        <v>0</v>
      </c>
      <c r="K1091">
        <v>0</v>
      </c>
      <c r="L1091">
        <v>0</v>
      </c>
      <c r="M1091">
        <v>0</v>
      </c>
      <c r="N1091">
        <v>1</v>
      </c>
      <c r="O1091" t="s">
        <v>25</v>
      </c>
      <c r="P1091">
        <f>VLOOKUP($A1091,[2]marketing!$A$1:$I$2221,2,FALSE)</f>
        <v>1</v>
      </c>
      <c r="Q1091">
        <f>VLOOKUP($A1091,[2]marketing!$A$1:$I$2221,3,FALSE)</f>
        <v>0</v>
      </c>
      <c r="R1091">
        <f>VLOOKUP($A1091,[2]marketing!$A$1:$I$2221,4,FALSE)</f>
        <v>0</v>
      </c>
      <c r="S1091">
        <f>VLOOKUP($A1091,[2]marketing!$A$1:$I$2221,5,FALSE)</f>
        <v>0</v>
      </c>
      <c r="T1091">
        <f>VLOOKUP($A1091,[2]marketing!$A$1:$I$2221,6,FALSE)</f>
        <v>0</v>
      </c>
      <c r="U1091">
        <f>VLOOKUP($A1091,[2]marketing!$A$1:$I$2221,7,FALSE)</f>
        <v>0</v>
      </c>
      <c r="V1091">
        <f>VLOOKUP($A1091,[2]marketing!$A$1:$I$2221,8,FALSE)</f>
        <v>0</v>
      </c>
      <c r="W1091" s="9">
        <f>VLOOKUP($A1091,[2]marketing!$A$1:$I$2221,9,FALSE)</f>
        <v>44116</v>
      </c>
    </row>
    <row r="1092" spans="1:23">
      <c r="A1092">
        <v>1549</v>
      </c>
      <c r="B1092">
        <v>152157</v>
      </c>
      <c r="C1092">
        <v>0</v>
      </c>
      <c r="D1092">
        <v>1</v>
      </c>
      <c r="E1092">
        <v>70</v>
      </c>
      <c r="F1092">
        <v>0</v>
      </c>
      <c r="G1092">
        <v>0</v>
      </c>
      <c r="H1092">
        <v>0</v>
      </c>
      <c r="I1092">
        <v>1</v>
      </c>
      <c r="J1092">
        <v>0</v>
      </c>
      <c r="K1092">
        <v>0</v>
      </c>
      <c r="L1092">
        <v>0</v>
      </c>
      <c r="M1092">
        <v>0</v>
      </c>
      <c r="N1092">
        <v>1</v>
      </c>
      <c r="O1092" t="s">
        <v>26</v>
      </c>
      <c r="P1092">
        <f>VLOOKUP($A1092,[2]marketing!$A$1:$I$2221,2,FALSE)</f>
        <v>0</v>
      </c>
      <c r="Q1092">
        <f>VLOOKUP($A1092,[2]marketing!$A$1:$I$2221,3,FALSE)</f>
        <v>0</v>
      </c>
      <c r="R1092">
        <f>VLOOKUP($A1092,[2]marketing!$A$1:$I$2221,4,FALSE)</f>
        <v>0</v>
      </c>
      <c r="S1092">
        <f>VLOOKUP($A1092,[2]marketing!$A$1:$I$2221,5,FALSE)</f>
        <v>0</v>
      </c>
      <c r="T1092">
        <f>VLOOKUP($A1092,[2]marketing!$A$1:$I$2221,6,FALSE)</f>
        <v>0</v>
      </c>
      <c r="U1092">
        <f>VLOOKUP($A1092,[2]marketing!$A$1:$I$2221,7,FALSE)</f>
        <v>0</v>
      </c>
      <c r="V1092">
        <f>VLOOKUP($A1092,[2]marketing!$A$1:$I$2221,8,FALSE)</f>
        <v>0</v>
      </c>
      <c r="W1092" s="9">
        <f>VLOOKUP($A1092,[2]marketing!$A$1:$I$2221,9,FALSE)</f>
        <v>44146</v>
      </c>
    </row>
    <row r="1093" spans="1:23">
      <c r="A1093">
        <v>2682</v>
      </c>
      <c r="B1093">
        <v>152117</v>
      </c>
      <c r="C1093">
        <v>0</v>
      </c>
      <c r="D1093">
        <v>1</v>
      </c>
      <c r="E1093">
        <v>55</v>
      </c>
      <c r="F1093">
        <v>0</v>
      </c>
      <c r="G1093">
        <v>0</v>
      </c>
      <c r="H1093">
        <v>0</v>
      </c>
      <c r="I1093">
        <v>1</v>
      </c>
      <c r="J1093">
        <v>0</v>
      </c>
      <c r="K1093">
        <v>0</v>
      </c>
      <c r="L1093">
        <v>1</v>
      </c>
      <c r="M1093">
        <v>0</v>
      </c>
      <c r="N1093">
        <v>0</v>
      </c>
      <c r="O1093" t="s">
        <v>25</v>
      </c>
      <c r="P1093">
        <f>VLOOKUP($A1093,[2]marketing!$A$1:$I$2221,2,FALSE)</f>
        <v>0</v>
      </c>
      <c r="Q1093">
        <f>VLOOKUP($A1093,[2]marketing!$A$1:$I$2221,3,FALSE)</f>
        <v>0</v>
      </c>
      <c r="R1093">
        <f>VLOOKUP($A1093,[2]marketing!$A$1:$I$2221,4,FALSE)</f>
        <v>0</v>
      </c>
      <c r="S1093">
        <f>VLOOKUP($A1093,[2]marketing!$A$1:$I$2221,5,FALSE)</f>
        <v>0</v>
      </c>
      <c r="T1093">
        <f>VLOOKUP($A1093,[2]marketing!$A$1:$I$2221,6,FALSE)</f>
        <v>0</v>
      </c>
      <c r="U1093">
        <f>VLOOKUP($A1093,[2]marketing!$A$1:$I$2221,7,FALSE)</f>
        <v>0</v>
      </c>
      <c r="V1093">
        <f>VLOOKUP($A1093,[2]marketing!$A$1:$I$2221,8,FALSE)</f>
        <v>0</v>
      </c>
      <c r="W1093" s="9">
        <f>VLOOKUP($A1093,[2]marketing!$A$1:$I$2221,9,FALSE)</f>
        <v>43486</v>
      </c>
    </row>
    <row r="1094" spans="1:23">
      <c r="A1094">
        <v>1163</v>
      </c>
      <c r="B1094">
        <v>152074</v>
      </c>
      <c r="C1094">
        <v>0</v>
      </c>
      <c r="D1094">
        <v>1</v>
      </c>
      <c r="E1094">
        <v>53</v>
      </c>
      <c r="F1094">
        <v>0</v>
      </c>
      <c r="G1094">
        <v>0</v>
      </c>
      <c r="H1094">
        <v>1</v>
      </c>
      <c r="I1094">
        <v>0</v>
      </c>
      <c r="J1094">
        <v>0</v>
      </c>
      <c r="K1094">
        <v>0</v>
      </c>
      <c r="L1094">
        <v>1</v>
      </c>
      <c r="M1094">
        <v>0</v>
      </c>
      <c r="N1094">
        <v>0</v>
      </c>
      <c r="O1094" t="s">
        <v>23</v>
      </c>
      <c r="P1094">
        <f>VLOOKUP($A1094,[2]marketing!$A$1:$I$2221,2,FALSE)</f>
        <v>1</v>
      </c>
      <c r="Q1094">
        <f>VLOOKUP($A1094,[2]marketing!$A$1:$I$2221,3,FALSE)</f>
        <v>0</v>
      </c>
      <c r="R1094">
        <f>VLOOKUP($A1094,[2]marketing!$A$1:$I$2221,4,FALSE)</f>
        <v>0</v>
      </c>
      <c r="S1094">
        <f>VLOOKUP($A1094,[2]marketing!$A$1:$I$2221,5,FALSE)</f>
        <v>0</v>
      </c>
      <c r="T1094">
        <f>VLOOKUP($A1094,[2]marketing!$A$1:$I$2221,6,FALSE)</f>
        <v>0</v>
      </c>
      <c r="U1094">
        <f>VLOOKUP($A1094,[2]marketing!$A$1:$I$2221,7,FALSE)</f>
        <v>0</v>
      </c>
      <c r="V1094">
        <f>VLOOKUP($A1094,[2]marketing!$A$1:$I$2221,8,FALSE)</f>
        <v>0</v>
      </c>
      <c r="W1094" s="9">
        <f>VLOOKUP($A1094,[2]marketing!$A$1:$I$2221,9,FALSE)</f>
        <v>44082</v>
      </c>
    </row>
    <row r="1095" spans="1:23">
      <c r="A1095">
        <v>2103</v>
      </c>
      <c r="B1095">
        <v>152034</v>
      </c>
      <c r="C1095">
        <v>1</v>
      </c>
      <c r="D1095">
        <v>1</v>
      </c>
      <c r="E1095">
        <v>47</v>
      </c>
      <c r="F1095">
        <v>1</v>
      </c>
      <c r="G1095">
        <v>0</v>
      </c>
      <c r="H1095">
        <v>0</v>
      </c>
      <c r="I1095">
        <v>0</v>
      </c>
      <c r="J1095">
        <v>0</v>
      </c>
      <c r="K1095">
        <v>0</v>
      </c>
      <c r="L1095">
        <v>0</v>
      </c>
      <c r="M1095">
        <v>1</v>
      </c>
      <c r="N1095">
        <v>0</v>
      </c>
      <c r="O1095" t="s">
        <v>24</v>
      </c>
      <c r="P1095">
        <f>VLOOKUP($A1095,[2]marketing!$A$1:$I$2221,2,FALSE)</f>
        <v>0</v>
      </c>
      <c r="Q1095">
        <f>VLOOKUP($A1095,[2]marketing!$A$1:$I$2221,3,FALSE)</f>
        <v>0</v>
      </c>
      <c r="R1095">
        <f>VLOOKUP($A1095,[2]marketing!$A$1:$I$2221,4,FALSE)</f>
        <v>0</v>
      </c>
      <c r="S1095">
        <f>VLOOKUP($A1095,[2]marketing!$A$1:$I$2221,5,FALSE)</f>
        <v>0</v>
      </c>
      <c r="T1095">
        <f>VLOOKUP($A1095,[2]marketing!$A$1:$I$2221,6,FALSE)</f>
        <v>0</v>
      </c>
      <c r="U1095">
        <f>VLOOKUP($A1095,[2]marketing!$A$1:$I$2221,7,FALSE)</f>
        <v>0</v>
      </c>
      <c r="V1095">
        <f>VLOOKUP($A1095,[2]marketing!$A$1:$I$2221,8,FALSE)</f>
        <v>0</v>
      </c>
      <c r="W1095" s="9">
        <f>VLOOKUP($A1095,[2]marketing!$A$1:$I$2221,9,FALSE)</f>
        <v>43760</v>
      </c>
    </row>
    <row r="1096" spans="1:23">
      <c r="A1096">
        <v>2520</v>
      </c>
      <c r="B1096">
        <v>151983</v>
      </c>
      <c r="C1096">
        <v>0</v>
      </c>
      <c r="D1096">
        <v>1</v>
      </c>
      <c r="E1096">
        <v>56</v>
      </c>
      <c r="F1096">
        <v>1</v>
      </c>
      <c r="G1096">
        <v>0</v>
      </c>
      <c r="H1096">
        <v>0</v>
      </c>
      <c r="I1096">
        <v>0</v>
      </c>
      <c r="J1096">
        <v>0</v>
      </c>
      <c r="K1096">
        <v>0</v>
      </c>
      <c r="L1096">
        <v>1</v>
      </c>
      <c r="M1096">
        <v>0</v>
      </c>
      <c r="N1096">
        <v>0</v>
      </c>
      <c r="O1096" t="s">
        <v>25</v>
      </c>
      <c r="P1096">
        <f>VLOOKUP($A1096,[2]marketing!$A$1:$I$2221,2,FALSE)</f>
        <v>0</v>
      </c>
      <c r="Q1096">
        <f>VLOOKUP($A1096,[2]marketing!$A$1:$I$2221,3,FALSE)</f>
        <v>0</v>
      </c>
      <c r="R1096">
        <f>VLOOKUP($A1096,[2]marketing!$A$1:$I$2221,4,FALSE)</f>
        <v>0</v>
      </c>
      <c r="S1096">
        <f>VLOOKUP($A1096,[2]marketing!$A$1:$I$2221,5,FALSE)</f>
        <v>0</v>
      </c>
      <c r="T1096">
        <f>VLOOKUP($A1096,[2]marketing!$A$1:$I$2221,6,FALSE)</f>
        <v>0</v>
      </c>
      <c r="U1096">
        <f>VLOOKUP($A1096,[2]marketing!$A$1:$I$2221,7,FALSE)</f>
        <v>0</v>
      </c>
      <c r="V1096">
        <f>VLOOKUP($A1096,[2]marketing!$A$1:$I$2221,8,FALSE)</f>
        <v>0</v>
      </c>
      <c r="W1096" s="9">
        <f>VLOOKUP($A1096,[2]marketing!$A$1:$I$2221,9,FALSE)</f>
        <v>43501</v>
      </c>
    </row>
    <row r="1097" spans="1:23">
      <c r="A1097">
        <v>2315</v>
      </c>
      <c r="B1097">
        <v>151948</v>
      </c>
      <c r="C1097">
        <v>0</v>
      </c>
      <c r="D1097">
        <v>1</v>
      </c>
      <c r="E1097">
        <v>45</v>
      </c>
      <c r="F1097">
        <v>0</v>
      </c>
      <c r="G1097">
        <v>1</v>
      </c>
      <c r="H1097">
        <v>0</v>
      </c>
      <c r="I1097">
        <v>0</v>
      </c>
      <c r="J1097">
        <v>0</v>
      </c>
      <c r="K1097">
        <v>0</v>
      </c>
      <c r="L1097">
        <v>1</v>
      </c>
      <c r="M1097">
        <v>0</v>
      </c>
      <c r="N1097">
        <v>0</v>
      </c>
      <c r="O1097" t="s">
        <v>23</v>
      </c>
      <c r="P1097">
        <f>VLOOKUP($A1097,[2]marketing!$A$1:$I$2221,2,FALSE)</f>
        <v>0</v>
      </c>
      <c r="Q1097">
        <f>VLOOKUP($A1097,[2]marketing!$A$1:$I$2221,3,FALSE)</f>
        <v>0</v>
      </c>
      <c r="R1097">
        <f>VLOOKUP($A1097,[2]marketing!$A$1:$I$2221,4,FALSE)</f>
        <v>0</v>
      </c>
      <c r="S1097">
        <f>VLOOKUP($A1097,[2]marketing!$A$1:$I$2221,5,FALSE)</f>
        <v>0</v>
      </c>
      <c r="T1097">
        <f>VLOOKUP($A1097,[2]marketing!$A$1:$I$2221,6,FALSE)</f>
        <v>0</v>
      </c>
      <c r="U1097">
        <f>VLOOKUP($A1097,[2]marketing!$A$1:$I$2221,7,FALSE)</f>
        <v>0</v>
      </c>
      <c r="V1097">
        <f>VLOOKUP($A1097,[2]marketing!$A$1:$I$2221,8,FALSE)</f>
        <v>0</v>
      </c>
      <c r="W1097" s="9">
        <f>VLOOKUP($A1097,[2]marketing!$A$1:$I$2221,9,FALSE)</f>
        <v>43883</v>
      </c>
    </row>
    <row r="1098" spans="1:23">
      <c r="A1098">
        <v>2421</v>
      </c>
      <c r="B1098">
        <v>151876</v>
      </c>
      <c r="C1098">
        <v>0</v>
      </c>
      <c r="D1098">
        <v>0</v>
      </c>
      <c r="E1098">
        <v>62</v>
      </c>
      <c r="F1098">
        <v>0</v>
      </c>
      <c r="G1098">
        <v>1</v>
      </c>
      <c r="H1098">
        <v>0</v>
      </c>
      <c r="I1098">
        <v>0</v>
      </c>
      <c r="J1098">
        <v>0</v>
      </c>
      <c r="K1098">
        <v>0</v>
      </c>
      <c r="L1098">
        <v>1</v>
      </c>
      <c r="M1098">
        <v>0</v>
      </c>
      <c r="N1098">
        <v>0</v>
      </c>
      <c r="O1098" t="s">
        <v>24</v>
      </c>
      <c r="P1098">
        <f>VLOOKUP($A1098,[2]marketing!$A$1:$I$2221,2,FALSE)</f>
        <v>0</v>
      </c>
      <c r="Q1098">
        <f>VLOOKUP($A1098,[2]marketing!$A$1:$I$2221,3,FALSE)</f>
        <v>0</v>
      </c>
      <c r="R1098">
        <f>VLOOKUP($A1098,[2]marketing!$A$1:$I$2221,4,FALSE)</f>
        <v>0</v>
      </c>
      <c r="S1098">
        <f>VLOOKUP($A1098,[2]marketing!$A$1:$I$2221,5,FALSE)</f>
        <v>0</v>
      </c>
      <c r="T1098">
        <f>VLOOKUP($A1098,[2]marketing!$A$1:$I$2221,6,FALSE)</f>
        <v>0</v>
      </c>
      <c r="U1098">
        <f>VLOOKUP($A1098,[2]marketing!$A$1:$I$2221,7,FALSE)</f>
        <v>0</v>
      </c>
      <c r="V1098">
        <f>VLOOKUP($A1098,[2]marketing!$A$1:$I$2221,8,FALSE)</f>
        <v>0</v>
      </c>
      <c r="W1098" s="9">
        <f>VLOOKUP($A1098,[2]marketing!$A$1:$I$2221,9,FALSE)</f>
        <v>43911</v>
      </c>
    </row>
    <row r="1099" spans="1:23">
      <c r="A1099">
        <v>1089</v>
      </c>
      <c r="B1099">
        <v>151813</v>
      </c>
      <c r="C1099">
        <v>1</v>
      </c>
      <c r="D1099">
        <v>1</v>
      </c>
      <c r="E1099">
        <v>48</v>
      </c>
      <c r="F1099">
        <v>1</v>
      </c>
      <c r="G1099">
        <v>0</v>
      </c>
      <c r="H1099">
        <v>0</v>
      </c>
      <c r="I1099">
        <v>0</v>
      </c>
      <c r="J1099">
        <v>0</v>
      </c>
      <c r="K1099">
        <v>0</v>
      </c>
      <c r="L1099">
        <v>1</v>
      </c>
      <c r="M1099">
        <v>0</v>
      </c>
      <c r="N1099">
        <v>0</v>
      </c>
      <c r="O1099" t="s">
        <v>24</v>
      </c>
      <c r="P1099">
        <f>VLOOKUP($A1099,[2]marketing!$A$1:$I$2221,2,FALSE)</f>
        <v>0</v>
      </c>
      <c r="Q1099">
        <f>VLOOKUP($A1099,[2]marketing!$A$1:$I$2221,3,FALSE)</f>
        <v>0</v>
      </c>
      <c r="R1099">
        <f>VLOOKUP($A1099,[2]marketing!$A$1:$I$2221,4,FALSE)</f>
        <v>0</v>
      </c>
      <c r="S1099">
        <f>VLOOKUP($A1099,[2]marketing!$A$1:$I$2221,5,FALSE)</f>
        <v>0</v>
      </c>
      <c r="T1099">
        <f>VLOOKUP($A1099,[2]marketing!$A$1:$I$2221,6,FALSE)</f>
        <v>0</v>
      </c>
      <c r="U1099">
        <f>VLOOKUP($A1099,[2]marketing!$A$1:$I$2221,7,FALSE)</f>
        <v>0</v>
      </c>
      <c r="V1099">
        <f>VLOOKUP($A1099,[2]marketing!$A$1:$I$2221,8,FALSE)</f>
        <v>0</v>
      </c>
      <c r="W1099" s="9">
        <f>VLOOKUP($A1099,[2]marketing!$A$1:$I$2221,9,FALSE)</f>
        <v>43724</v>
      </c>
    </row>
    <row r="1100" spans="1:23">
      <c r="A1100">
        <v>2491</v>
      </c>
      <c r="B1100">
        <v>151766</v>
      </c>
      <c r="C1100">
        <v>1</v>
      </c>
      <c r="D1100">
        <v>0</v>
      </c>
      <c r="E1100">
        <v>40</v>
      </c>
      <c r="F1100">
        <v>0</v>
      </c>
      <c r="G1100">
        <v>0</v>
      </c>
      <c r="H1100">
        <v>1</v>
      </c>
      <c r="I1100">
        <v>0</v>
      </c>
      <c r="J1100">
        <v>0</v>
      </c>
      <c r="K1100">
        <v>0</v>
      </c>
      <c r="L1100">
        <v>1</v>
      </c>
      <c r="M1100">
        <v>0</v>
      </c>
      <c r="N1100">
        <v>0</v>
      </c>
      <c r="O1100" t="s">
        <v>26</v>
      </c>
      <c r="P1100">
        <f>VLOOKUP($A1100,[2]marketing!$A$1:$I$2221,2,FALSE)</f>
        <v>0</v>
      </c>
      <c r="Q1100">
        <f>VLOOKUP($A1100,[2]marketing!$A$1:$I$2221,3,FALSE)</f>
        <v>0</v>
      </c>
      <c r="R1100">
        <f>VLOOKUP($A1100,[2]marketing!$A$1:$I$2221,4,FALSE)</f>
        <v>0</v>
      </c>
      <c r="S1100">
        <f>VLOOKUP($A1100,[2]marketing!$A$1:$I$2221,5,FALSE)</f>
        <v>0</v>
      </c>
      <c r="T1100">
        <f>VLOOKUP($A1100,[2]marketing!$A$1:$I$2221,6,FALSE)</f>
        <v>0</v>
      </c>
      <c r="U1100">
        <f>VLOOKUP($A1100,[2]marketing!$A$1:$I$2221,7,FALSE)</f>
        <v>0</v>
      </c>
      <c r="V1100">
        <f>VLOOKUP($A1100,[2]marketing!$A$1:$I$2221,8,FALSE)</f>
        <v>0</v>
      </c>
      <c r="W1100" s="9">
        <f>VLOOKUP($A1100,[2]marketing!$A$1:$I$2221,9,FALSE)</f>
        <v>44058</v>
      </c>
    </row>
    <row r="1101" spans="1:23">
      <c r="A1101">
        <v>2596</v>
      </c>
      <c r="B1101">
        <v>151717</v>
      </c>
      <c r="C1101">
        <v>0</v>
      </c>
      <c r="D1101">
        <v>1</v>
      </c>
      <c r="E1101">
        <v>55</v>
      </c>
      <c r="F1101">
        <v>0</v>
      </c>
      <c r="G1101">
        <v>0</v>
      </c>
      <c r="H1101">
        <v>0</v>
      </c>
      <c r="I1101">
        <v>1</v>
      </c>
      <c r="J1101">
        <v>0</v>
      </c>
      <c r="K1101">
        <v>0</v>
      </c>
      <c r="L1101">
        <v>0</v>
      </c>
      <c r="M1101">
        <v>0</v>
      </c>
      <c r="N1101">
        <v>1</v>
      </c>
      <c r="O1101" t="s">
        <v>28</v>
      </c>
      <c r="P1101">
        <f>VLOOKUP($A1101,[2]marketing!$A$1:$I$2221,2,FALSE)</f>
        <v>0</v>
      </c>
      <c r="Q1101">
        <f>VLOOKUP($A1101,[2]marketing!$A$1:$I$2221,3,FALSE)</f>
        <v>1</v>
      </c>
      <c r="R1101">
        <f>VLOOKUP($A1101,[2]marketing!$A$1:$I$2221,4,FALSE)</f>
        <v>0</v>
      </c>
      <c r="S1101">
        <f>VLOOKUP($A1101,[2]marketing!$A$1:$I$2221,5,FALSE)</f>
        <v>0</v>
      </c>
      <c r="T1101">
        <f>VLOOKUP($A1101,[2]marketing!$A$1:$I$2221,6,FALSE)</f>
        <v>0</v>
      </c>
      <c r="U1101">
        <f>VLOOKUP($A1101,[2]marketing!$A$1:$I$2221,7,FALSE)</f>
        <v>0</v>
      </c>
      <c r="V1101">
        <f>VLOOKUP($A1101,[2]marketing!$A$1:$I$2221,8,FALSE)</f>
        <v>0</v>
      </c>
      <c r="W1101" s="9">
        <f>VLOOKUP($A1101,[2]marketing!$A$1:$I$2221,9,FALSE)</f>
        <v>43855</v>
      </c>
    </row>
    <row r="1102" spans="1:23">
      <c r="A1102">
        <v>3052</v>
      </c>
      <c r="B1102">
        <v>151651</v>
      </c>
      <c r="C1102">
        <v>0</v>
      </c>
      <c r="D1102">
        <v>1</v>
      </c>
      <c r="E1102">
        <v>60</v>
      </c>
      <c r="F1102">
        <v>0</v>
      </c>
      <c r="G1102">
        <v>1</v>
      </c>
      <c r="H1102">
        <v>0</v>
      </c>
      <c r="I1102">
        <v>0</v>
      </c>
      <c r="J1102">
        <v>0</v>
      </c>
      <c r="K1102">
        <v>0</v>
      </c>
      <c r="L1102">
        <v>1</v>
      </c>
      <c r="M1102">
        <v>0</v>
      </c>
      <c r="N1102">
        <v>0</v>
      </c>
      <c r="O1102" t="s">
        <v>28</v>
      </c>
      <c r="P1102">
        <f>VLOOKUP($A1102,[2]marketing!$A$1:$I$2221,2,FALSE)</f>
        <v>0</v>
      </c>
      <c r="Q1102">
        <f>VLOOKUP($A1102,[2]marketing!$A$1:$I$2221,3,FALSE)</f>
        <v>0</v>
      </c>
      <c r="R1102">
        <f>VLOOKUP($A1102,[2]marketing!$A$1:$I$2221,4,FALSE)</f>
        <v>0</v>
      </c>
      <c r="S1102">
        <f>VLOOKUP($A1102,[2]marketing!$A$1:$I$2221,5,FALSE)</f>
        <v>0</v>
      </c>
      <c r="T1102">
        <f>VLOOKUP($A1102,[2]marketing!$A$1:$I$2221,6,FALSE)</f>
        <v>0</v>
      </c>
      <c r="U1102">
        <f>VLOOKUP($A1102,[2]marketing!$A$1:$I$2221,7,FALSE)</f>
        <v>0</v>
      </c>
      <c r="V1102">
        <f>VLOOKUP($A1102,[2]marketing!$A$1:$I$2221,8,FALSE)</f>
        <v>0</v>
      </c>
      <c r="W1102" s="9">
        <f>VLOOKUP($A1102,[2]marketing!$A$1:$I$2221,9,FALSE)</f>
        <v>43569</v>
      </c>
    </row>
    <row r="1103" spans="1:23">
      <c r="A1103">
        <v>1169</v>
      </c>
      <c r="B1103">
        <v>151650</v>
      </c>
      <c r="C1103">
        <v>0</v>
      </c>
      <c r="D1103">
        <v>1</v>
      </c>
      <c r="E1103">
        <v>44</v>
      </c>
      <c r="F1103">
        <v>0</v>
      </c>
      <c r="G1103">
        <v>1</v>
      </c>
      <c r="H1103">
        <v>0</v>
      </c>
      <c r="I1103">
        <v>0</v>
      </c>
      <c r="J1103">
        <v>0</v>
      </c>
      <c r="K1103">
        <v>0</v>
      </c>
      <c r="L1103">
        <v>0</v>
      </c>
      <c r="M1103">
        <v>0</v>
      </c>
      <c r="N1103">
        <v>1</v>
      </c>
      <c r="O1103" t="s">
        <v>23</v>
      </c>
      <c r="P1103">
        <f>VLOOKUP($A1103,[2]marketing!$A$1:$I$2221,2,FALSE)</f>
        <v>0</v>
      </c>
      <c r="Q1103">
        <f>VLOOKUP($A1103,[2]marketing!$A$1:$I$2221,3,FALSE)</f>
        <v>0</v>
      </c>
      <c r="R1103">
        <f>VLOOKUP($A1103,[2]marketing!$A$1:$I$2221,4,FALSE)</f>
        <v>0</v>
      </c>
      <c r="S1103">
        <f>VLOOKUP($A1103,[2]marketing!$A$1:$I$2221,5,FALSE)</f>
        <v>0</v>
      </c>
      <c r="T1103">
        <f>VLOOKUP($A1103,[2]marketing!$A$1:$I$2221,6,FALSE)</f>
        <v>0</v>
      </c>
      <c r="U1103">
        <f>VLOOKUP($A1103,[2]marketing!$A$1:$I$2221,7,FALSE)</f>
        <v>0</v>
      </c>
      <c r="V1103">
        <f>VLOOKUP($A1103,[2]marketing!$A$1:$I$2221,8,FALSE)</f>
        <v>0</v>
      </c>
      <c r="W1103" s="9">
        <f>VLOOKUP($A1103,[2]marketing!$A$1:$I$2221,9,FALSE)</f>
        <v>44119</v>
      </c>
    </row>
    <row r="1104" spans="1:23">
      <c r="A1104">
        <v>2728</v>
      </c>
      <c r="B1104">
        <v>151569</v>
      </c>
      <c r="C1104">
        <v>0</v>
      </c>
      <c r="D1104">
        <v>1</v>
      </c>
      <c r="E1104">
        <v>71</v>
      </c>
      <c r="F1104">
        <v>0</v>
      </c>
      <c r="G1104">
        <v>0</v>
      </c>
      <c r="H1104">
        <v>0</v>
      </c>
      <c r="I1104">
        <v>0</v>
      </c>
      <c r="J1104">
        <v>1</v>
      </c>
      <c r="K1104">
        <v>0</v>
      </c>
      <c r="L1104">
        <v>0</v>
      </c>
      <c r="M1104">
        <v>0</v>
      </c>
      <c r="N1104">
        <v>1</v>
      </c>
      <c r="O1104" t="s">
        <v>28</v>
      </c>
      <c r="P1104">
        <f>VLOOKUP($A1104,[2]marketing!$A$1:$I$2221,2,FALSE)</f>
        <v>0</v>
      </c>
      <c r="Q1104">
        <f>VLOOKUP($A1104,[2]marketing!$A$1:$I$2221,3,FALSE)</f>
        <v>1</v>
      </c>
      <c r="R1104">
        <f>VLOOKUP($A1104,[2]marketing!$A$1:$I$2221,4,FALSE)</f>
        <v>0</v>
      </c>
      <c r="S1104">
        <f>VLOOKUP($A1104,[2]marketing!$A$1:$I$2221,5,FALSE)</f>
        <v>0</v>
      </c>
      <c r="T1104">
        <f>VLOOKUP($A1104,[2]marketing!$A$1:$I$2221,6,FALSE)</f>
        <v>0</v>
      </c>
      <c r="U1104">
        <f>VLOOKUP($A1104,[2]marketing!$A$1:$I$2221,7,FALSE)</f>
        <v>0</v>
      </c>
      <c r="V1104">
        <f>VLOOKUP($A1104,[2]marketing!$A$1:$I$2221,8,FALSE)</f>
        <v>1</v>
      </c>
      <c r="W1104" s="9">
        <f>VLOOKUP($A1104,[2]marketing!$A$1:$I$2221,9,FALSE)</f>
        <v>43666</v>
      </c>
    </row>
    <row r="1105" spans="1:23">
      <c r="A1105">
        <v>1926</v>
      </c>
      <c r="B1105">
        <v>151563</v>
      </c>
      <c r="C1105">
        <v>0</v>
      </c>
      <c r="D1105">
        <v>0</v>
      </c>
      <c r="E1105">
        <v>33</v>
      </c>
      <c r="F1105">
        <v>0</v>
      </c>
      <c r="G1105">
        <v>1</v>
      </c>
      <c r="H1105">
        <v>0</v>
      </c>
      <c r="I1105">
        <v>0</v>
      </c>
      <c r="J1105">
        <v>0</v>
      </c>
      <c r="K1105">
        <v>0</v>
      </c>
      <c r="L1105">
        <v>0</v>
      </c>
      <c r="M1105">
        <v>0</v>
      </c>
      <c r="N1105">
        <v>1</v>
      </c>
      <c r="O1105" t="s">
        <v>25</v>
      </c>
      <c r="P1105">
        <f>VLOOKUP($A1105,[2]marketing!$A$1:$I$2221,2,FALSE)</f>
        <v>0</v>
      </c>
      <c r="Q1105">
        <f>VLOOKUP($A1105,[2]marketing!$A$1:$I$2221,3,FALSE)</f>
        <v>1</v>
      </c>
      <c r="R1105">
        <f>VLOOKUP($A1105,[2]marketing!$A$1:$I$2221,4,FALSE)</f>
        <v>1</v>
      </c>
      <c r="S1105">
        <f>VLOOKUP($A1105,[2]marketing!$A$1:$I$2221,5,FALSE)</f>
        <v>0</v>
      </c>
      <c r="T1105">
        <f>VLOOKUP($A1105,[2]marketing!$A$1:$I$2221,6,FALSE)</f>
        <v>0</v>
      </c>
      <c r="U1105">
        <f>VLOOKUP($A1105,[2]marketing!$A$1:$I$2221,7,FALSE)</f>
        <v>0</v>
      </c>
      <c r="V1105">
        <f>VLOOKUP($A1105,[2]marketing!$A$1:$I$2221,8,FALSE)</f>
        <v>0</v>
      </c>
      <c r="W1105" s="9">
        <f>VLOOKUP($A1105,[2]marketing!$A$1:$I$2221,9,FALSE)</f>
        <v>43532</v>
      </c>
    </row>
    <row r="1106" spans="1:23">
      <c r="A1106">
        <v>1215</v>
      </c>
      <c r="B1106">
        <v>151537</v>
      </c>
      <c r="C1106">
        <v>0</v>
      </c>
      <c r="D1106">
        <v>1</v>
      </c>
      <c r="E1106">
        <v>68</v>
      </c>
      <c r="F1106">
        <v>1</v>
      </c>
      <c r="G1106">
        <v>0</v>
      </c>
      <c r="H1106">
        <v>0</v>
      </c>
      <c r="I1106">
        <v>0</v>
      </c>
      <c r="J1106">
        <v>0</v>
      </c>
      <c r="K1106">
        <v>0</v>
      </c>
      <c r="L1106">
        <v>1</v>
      </c>
      <c r="M1106">
        <v>0</v>
      </c>
      <c r="N1106">
        <v>0</v>
      </c>
      <c r="O1106" t="s">
        <v>24</v>
      </c>
      <c r="P1106">
        <f>VLOOKUP($A1106,[2]marketing!$A$1:$I$2221,2,FALSE)</f>
        <v>0</v>
      </c>
      <c r="Q1106">
        <f>VLOOKUP($A1106,[2]marketing!$A$1:$I$2221,3,FALSE)</f>
        <v>0</v>
      </c>
      <c r="R1106">
        <f>VLOOKUP($A1106,[2]marketing!$A$1:$I$2221,4,FALSE)</f>
        <v>0</v>
      </c>
      <c r="S1106">
        <f>VLOOKUP($A1106,[2]marketing!$A$1:$I$2221,5,FALSE)</f>
        <v>0</v>
      </c>
      <c r="T1106">
        <f>VLOOKUP($A1106,[2]marketing!$A$1:$I$2221,6,FALSE)</f>
        <v>0</v>
      </c>
      <c r="U1106">
        <f>VLOOKUP($A1106,[2]marketing!$A$1:$I$2221,7,FALSE)</f>
        <v>0</v>
      </c>
      <c r="V1106">
        <f>VLOOKUP($A1106,[2]marketing!$A$1:$I$2221,8,FALSE)</f>
        <v>0</v>
      </c>
      <c r="W1106" s="9">
        <f>VLOOKUP($A1106,[2]marketing!$A$1:$I$2221,9,FALSE)</f>
        <v>43601</v>
      </c>
    </row>
    <row r="1107" spans="1:23">
      <c r="A1107">
        <v>1421</v>
      </c>
      <c r="B1107">
        <v>151529</v>
      </c>
      <c r="C1107">
        <v>0</v>
      </c>
      <c r="D1107">
        <v>1</v>
      </c>
      <c r="E1107">
        <v>71</v>
      </c>
      <c r="F1107">
        <v>0</v>
      </c>
      <c r="G1107">
        <v>0</v>
      </c>
      <c r="H1107">
        <v>0</v>
      </c>
      <c r="I1107">
        <v>0</v>
      </c>
      <c r="J1107">
        <v>1</v>
      </c>
      <c r="K1107">
        <v>0</v>
      </c>
      <c r="L1107">
        <v>0</v>
      </c>
      <c r="M1107">
        <v>1</v>
      </c>
      <c r="N1107">
        <v>0</v>
      </c>
      <c r="O1107" t="s">
        <v>23</v>
      </c>
      <c r="P1107">
        <f>VLOOKUP($A1107,[2]marketing!$A$1:$I$2221,2,FALSE)</f>
        <v>0</v>
      </c>
      <c r="Q1107">
        <f>VLOOKUP($A1107,[2]marketing!$A$1:$I$2221,3,FALSE)</f>
        <v>0</v>
      </c>
      <c r="R1107">
        <f>VLOOKUP($A1107,[2]marketing!$A$1:$I$2221,4,FALSE)</f>
        <v>0</v>
      </c>
      <c r="S1107">
        <f>VLOOKUP($A1107,[2]marketing!$A$1:$I$2221,5,FALSE)</f>
        <v>0</v>
      </c>
      <c r="T1107">
        <f>VLOOKUP($A1107,[2]marketing!$A$1:$I$2221,6,FALSE)</f>
        <v>0</v>
      </c>
      <c r="U1107">
        <f>VLOOKUP($A1107,[2]marketing!$A$1:$I$2221,7,FALSE)</f>
        <v>0</v>
      </c>
      <c r="V1107">
        <f>VLOOKUP($A1107,[2]marketing!$A$1:$I$2221,8,FALSE)</f>
        <v>0</v>
      </c>
      <c r="W1107" s="9">
        <f>VLOOKUP($A1107,[2]marketing!$A$1:$I$2221,9,FALSE)</f>
        <v>43873</v>
      </c>
    </row>
    <row r="1108" spans="1:23">
      <c r="A1108">
        <v>1732</v>
      </c>
      <c r="B1108">
        <v>151518</v>
      </c>
      <c r="C1108">
        <v>0</v>
      </c>
      <c r="D1108">
        <v>1</v>
      </c>
      <c r="E1108">
        <v>62</v>
      </c>
      <c r="F1108">
        <v>0</v>
      </c>
      <c r="G1108">
        <v>0</v>
      </c>
      <c r="H1108">
        <v>0</v>
      </c>
      <c r="I1108">
        <v>1</v>
      </c>
      <c r="J1108">
        <v>0</v>
      </c>
      <c r="K1108">
        <v>0</v>
      </c>
      <c r="L1108">
        <v>0</v>
      </c>
      <c r="M1108">
        <v>0</v>
      </c>
      <c r="N1108">
        <v>1</v>
      </c>
      <c r="O1108" t="s">
        <v>28</v>
      </c>
      <c r="P1108">
        <f>VLOOKUP($A1108,[2]marketing!$A$1:$I$2221,2,FALSE)</f>
        <v>0</v>
      </c>
      <c r="Q1108">
        <f>VLOOKUP($A1108,[2]marketing!$A$1:$I$2221,3,FALSE)</f>
        <v>0</v>
      </c>
      <c r="R1108">
        <f>VLOOKUP($A1108,[2]marketing!$A$1:$I$2221,4,FALSE)</f>
        <v>0</v>
      </c>
      <c r="S1108">
        <f>VLOOKUP($A1108,[2]marketing!$A$1:$I$2221,5,FALSE)</f>
        <v>0</v>
      </c>
      <c r="T1108">
        <f>VLOOKUP($A1108,[2]marketing!$A$1:$I$2221,6,FALSE)</f>
        <v>0</v>
      </c>
      <c r="U1108">
        <f>VLOOKUP($A1108,[2]marketing!$A$1:$I$2221,7,FALSE)</f>
        <v>0</v>
      </c>
      <c r="V1108">
        <f>VLOOKUP($A1108,[2]marketing!$A$1:$I$2221,8,FALSE)</f>
        <v>0</v>
      </c>
      <c r="W1108" s="9">
        <f>VLOOKUP($A1108,[2]marketing!$A$1:$I$2221,9,FALSE)</f>
        <v>43899</v>
      </c>
    </row>
    <row r="1109" spans="1:23">
      <c r="A1109">
        <v>1348</v>
      </c>
      <c r="B1109">
        <v>151479</v>
      </c>
      <c r="C1109">
        <v>1</v>
      </c>
      <c r="D1109">
        <v>1</v>
      </c>
      <c r="E1109">
        <v>53</v>
      </c>
      <c r="F1109">
        <v>0</v>
      </c>
      <c r="G1109">
        <v>1</v>
      </c>
      <c r="H1109">
        <v>0</v>
      </c>
      <c r="I1109">
        <v>0</v>
      </c>
      <c r="J1109">
        <v>0</v>
      </c>
      <c r="K1109">
        <v>0</v>
      </c>
      <c r="L1109">
        <v>1</v>
      </c>
      <c r="M1109">
        <v>0</v>
      </c>
      <c r="N1109">
        <v>0</v>
      </c>
      <c r="O1109" t="s">
        <v>28</v>
      </c>
      <c r="P1109">
        <f>VLOOKUP($A1109,[2]marketing!$A$1:$I$2221,2,FALSE)</f>
        <v>0</v>
      </c>
      <c r="Q1109">
        <f>VLOOKUP($A1109,[2]marketing!$A$1:$I$2221,3,FALSE)</f>
        <v>0</v>
      </c>
      <c r="R1109">
        <f>VLOOKUP($A1109,[2]marketing!$A$1:$I$2221,4,FALSE)</f>
        <v>0</v>
      </c>
      <c r="S1109">
        <f>VLOOKUP($A1109,[2]marketing!$A$1:$I$2221,5,FALSE)</f>
        <v>0</v>
      </c>
      <c r="T1109">
        <f>VLOOKUP($A1109,[2]marketing!$A$1:$I$2221,6,FALSE)</f>
        <v>0</v>
      </c>
      <c r="U1109">
        <f>VLOOKUP($A1109,[2]marketing!$A$1:$I$2221,7,FALSE)</f>
        <v>0</v>
      </c>
      <c r="V1109">
        <f>VLOOKUP($A1109,[2]marketing!$A$1:$I$2221,8,FALSE)</f>
        <v>0</v>
      </c>
      <c r="W1109" s="9">
        <f>VLOOKUP($A1109,[2]marketing!$A$1:$I$2221,9,FALSE)</f>
        <v>43620</v>
      </c>
    </row>
    <row r="1110" spans="1:23">
      <c r="A1110">
        <v>2183</v>
      </c>
      <c r="B1110">
        <v>151412</v>
      </c>
      <c r="C1110">
        <v>0</v>
      </c>
      <c r="D1110">
        <v>1</v>
      </c>
      <c r="E1110">
        <v>62</v>
      </c>
      <c r="F1110">
        <v>0</v>
      </c>
      <c r="G1110">
        <v>1</v>
      </c>
      <c r="H1110">
        <v>0</v>
      </c>
      <c r="I1110">
        <v>0</v>
      </c>
      <c r="J1110">
        <v>0</v>
      </c>
      <c r="K1110">
        <v>0</v>
      </c>
      <c r="L1110">
        <v>0</v>
      </c>
      <c r="M1110">
        <v>1</v>
      </c>
      <c r="N1110">
        <v>0</v>
      </c>
      <c r="O1110" t="s">
        <v>23</v>
      </c>
      <c r="P1110">
        <f>VLOOKUP($A1110,[2]marketing!$A$1:$I$2221,2,FALSE)</f>
        <v>0</v>
      </c>
      <c r="Q1110">
        <f>VLOOKUP($A1110,[2]marketing!$A$1:$I$2221,3,FALSE)</f>
        <v>0</v>
      </c>
      <c r="R1110">
        <f>VLOOKUP($A1110,[2]marketing!$A$1:$I$2221,4,FALSE)</f>
        <v>0</v>
      </c>
      <c r="S1110">
        <f>VLOOKUP($A1110,[2]marketing!$A$1:$I$2221,5,FALSE)</f>
        <v>0</v>
      </c>
      <c r="T1110">
        <f>VLOOKUP($A1110,[2]marketing!$A$1:$I$2221,6,FALSE)</f>
        <v>0</v>
      </c>
      <c r="U1110">
        <f>VLOOKUP($A1110,[2]marketing!$A$1:$I$2221,7,FALSE)</f>
        <v>0</v>
      </c>
      <c r="V1110">
        <f>VLOOKUP($A1110,[2]marketing!$A$1:$I$2221,8,FALSE)</f>
        <v>0</v>
      </c>
      <c r="W1110" s="9">
        <f>VLOOKUP($A1110,[2]marketing!$A$1:$I$2221,9,FALSE)</f>
        <v>43988</v>
      </c>
    </row>
    <row r="1111" spans="1:23">
      <c r="A1111">
        <v>2519</v>
      </c>
      <c r="B1111">
        <v>151411</v>
      </c>
      <c r="C1111">
        <v>1</v>
      </c>
      <c r="D1111">
        <v>2</v>
      </c>
      <c r="E1111">
        <v>67</v>
      </c>
      <c r="F1111">
        <v>0</v>
      </c>
      <c r="G1111">
        <v>0</v>
      </c>
      <c r="H1111">
        <v>1</v>
      </c>
      <c r="I1111">
        <v>0</v>
      </c>
      <c r="J1111">
        <v>0</v>
      </c>
      <c r="K1111">
        <v>0</v>
      </c>
      <c r="L1111">
        <v>0</v>
      </c>
      <c r="M1111">
        <v>0</v>
      </c>
      <c r="N1111">
        <v>1</v>
      </c>
      <c r="O1111" t="s">
        <v>23</v>
      </c>
      <c r="P1111">
        <f>VLOOKUP($A1111,[2]marketing!$A$1:$I$2221,2,FALSE)</f>
        <v>0</v>
      </c>
      <c r="Q1111">
        <f>VLOOKUP($A1111,[2]marketing!$A$1:$I$2221,3,FALSE)</f>
        <v>0</v>
      </c>
      <c r="R1111">
        <f>VLOOKUP($A1111,[2]marketing!$A$1:$I$2221,4,FALSE)</f>
        <v>0</v>
      </c>
      <c r="S1111">
        <f>VLOOKUP($A1111,[2]marketing!$A$1:$I$2221,5,FALSE)</f>
        <v>0</v>
      </c>
      <c r="T1111">
        <f>VLOOKUP($A1111,[2]marketing!$A$1:$I$2221,6,FALSE)</f>
        <v>0</v>
      </c>
      <c r="U1111">
        <f>VLOOKUP($A1111,[2]marketing!$A$1:$I$2221,7,FALSE)</f>
        <v>0</v>
      </c>
      <c r="V1111">
        <f>VLOOKUP($A1111,[2]marketing!$A$1:$I$2221,8,FALSE)</f>
        <v>0</v>
      </c>
      <c r="W1111" s="9">
        <f>VLOOKUP($A1111,[2]marketing!$A$1:$I$2221,9,FALSE)</f>
        <v>43769</v>
      </c>
    </row>
    <row r="1112" spans="1:23">
      <c r="A1112">
        <v>1872</v>
      </c>
      <c r="B1112">
        <v>151390</v>
      </c>
      <c r="C1112">
        <v>1</v>
      </c>
      <c r="D1112">
        <v>1</v>
      </c>
      <c r="E1112">
        <v>55</v>
      </c>
      <c r="F1112">
        <v>0</v>
      </c>
      <c r="G1112">
        <v>0</v>
      </c>
      <c r="H1112">
        <v>0</v>
      </c>
      <c r="I1112">
        <v>0</v>
      </c>
      <c r="J1112">
        <v>1</v>
      </c>
      <c r="K1112">
        <v>0</v>
      </c>
      <c r="L1112">
        <v>0</v>
      </c>
      <c r="M1112">
        <v>1</v>
      </c>
      <c r="N1112">
        <v>0</v>
      </c>
      <c r="O1112" t="s">
        <v>25</v>
      </c>
      <c r="P1112">
        <f>VLOOKUP($A1112,[2]marketing!$A$1:$I$2221,2,FALSE)</f>
        <v>0</v>
      </c>
      <c r="Q1112">
        <f>VLOOKUP($A1112,[2]marketing!$A$1:$I$2221,3,FALSE)</f>
        <v>0</v>
      </c>
      <c r="R1112">
        <f>VLOOKUP($A1112,[2]marketing!$A$1:$I$2221,4,FALSE)</f>
        <v>0</v>
      </c>
      <c r="S1112">
        <f>VLOOKUP($A1112,[2]marketing!$A$1:$I$2221,5,FALSE)</f>
        <v>0</v>
      </c>
      <c r="T1112">
        <f>VLOOKUP($A1112,[2]marketing!$A$1:$I$2221,6,FALSE)</f>
        <v>0</v>
      </c>
      <c r="U1112">
        <f>VLOOKUP($A1112,[2]marketing!$A$1:$I$2221,7,FALSE)</f>
        <v>0</v>
      </c>
      <c r="V1112">
        <f>VLOOKUP($A1112,[2]marketing!$A$1:$I$2221,8,FALSE)</f>
        <v>0</v>
      </c>
      <c r="W1112" s="9">
        <f>VLOOKUP($A1112,[2]marketing!$A$1:$I$2221,9,FALSE)</f>
        <v>43509</v>
      </c>
    </row>
    <row r="1113" spans="1:23">
      <c r="A1113">
        <v>2962</v>
      </c>
      <c r="B1113">
        <v>151373</v>
      </c>
      <c r="C1113">
        <v>0</v>
      </c>
      <c r="D1113">
        <v>0</v>
      </c>
      <c r="E1113">
        <v>29</v>
      </c>
      <c r="F1113">
        <v>0</v>
      </c>
      <c r="G1113">
        <v>1</v>
      </c>
      <c r="H1113">
        <v>0</v>
      </c>
      <c r="I1113">
        <v>0</v>
      </c>
      <c r="J1113">
        <v>0</v>
      </c>
      <c r="K1113">
        <v>0</v>
      </c>
      <c r="L1113">
        <v>1</v>
      </c>
      <c r="M1113">
        <v>0</v>
      </c>
      <c r="N1113">
        <v>0</v>
      </c>
      <c r="O1113" t="s">
        <v>28</v>
      </c>
      <c r="P1113">
        <f>VLOOKUP($A1113,[2]marketing!$A$1:$I$2221,2,FALSE)</f>
        <v>0</v>
      </c>
      <c r="Q1113">
        <f>VLOOKUP($A1113,[2]marketing!$A$1:$I$2221,3,FALSE)</f>
        <v>0</v>
      </c>
      <c r="R1113">
        <f>VLOOKUP($A1113,[2]marketing!$A$1:$I$2221,4,FALSE)</f>
        <v>0</v>
      </c>
      <c r="S1113">
        <f>VLOOKUP($A1113,[2]marketing!$A$1:$I$2221,5,FALSE)</f>
        <v>0</v>
      </c>
      <c r="T1113">
        <f>VLOOKUP($A1113,[2]marketing!$A$1:$I$2221,6,FALSE)</f>
        <v>0</v>
      </c>
      <c r="U1113">
        <f>VLOOKUP($A1113,[2]marketing!$A$1:$I$2221,7,FALSE)</f>
        <v>0</v>
      </c>
      <c r="V1113">
        <f>VLOOKUP($A1113,[2]marketing!$A$1:$I$2221,8,FALSE)</f>
        <v>0</v>
      </c>
      <c r="W1113" s="9">
        <f>VLOOKUP($A1113,[2]marketing!$A$1:$I$2221,9,FALSE)</f>
        <v>43796</v>
      </c>
    </row>
    <row r="1114" spans="1:23">
      <c r="A1114">
        <v>1214</v>
      </c>
      <c r="B1114">
        <v>151369</v>
      </c>
      <c r="C1114">
        <v>0</v>
      </c>
      <c r="D1114">
        <v>1</v>
      </c>
      <c r="E1114">
        <v>44</v>
      </c>
      <c r="F1114">
        <v>0</v>
      </c>
      <c r="G1114">
        <v>0</v>
      </c>
      <c r="H1114">
        <v>0</v>
      </c>
      <c r="I1114">
        <v>1</v>
      </c>
      <c r="J1114">
        <v>0</v>
      </c>
      <c r="K1114">
        <v>0</v>
      </c>
      <c r="L1114">
        <v>1</v>
      </c>
      <c r="M1114">
        <v>0</v>
      </c>
      <c r="N1114">
        <v>0</v>
      </c>
      <c r="O1114" t="s">
        <v>27</v>
      </c>
      <c r="P1114">
        <f>VLOOKUP($A1114,[2]marketing!$A$1:$I$2221,2,FALSE)</f>
        <v>0</v>
      </c>
      <c r="Q1114">
        <f>VLOOKUP($A1114,[2]marketing!$A$1:$I$2221,3,FALSE)</f>
        <v>0</v>
      </c>
      <c r="R1114">
        <f>VLOOKUP($A1114,[2]marketing!$A$1:$I$2221,4,FALSE)</f>
        <v>0</v>
      </c>
      <c r="S1114">
        <f>VLOOKUP($A1114,[2]marketing!$A$1:$I$2221,5,FALSE)</f>
        <v>0</v>
      </c>
      <c r="T1114">
        <f>VLOOKUP($A1114,[2]marketing!$A$1:$I$2221,6,FALSE)</f>
        <v>0</v>
      </c>
      <c r="U1114">
        <f>VLOOKUP($A1114,[2]marketing!$A$1:$I$2221,7,FALSE)</f>
        <v>0</v>
      </c>
      <c r="V1114">
        <f>VLOOKUP($A1114,[2]marketing!$A$1:$I$2221,8,FALSE)</f>
        <v>0</v>
      </c>
      <c r="W1114" s="9">
        <f>VLOOKUP($A1114,[2]marketing!$A$1:$I$2221,9,FALSE)</f>
        <v>43556</v>
      </c>
    </row>
    <row r="1115" spans="1:23">
      <c r="A1115">
        <v>1268</v>
      </c>
      <c r="B1115">
        <v>151369</v>
      </c>
      <c r="C1115">
        <v>0</v>
      </c>
      <c r="D1115">
        <v>1</v>
      </c>
      <c r="E1115">
        <v>44</v>
      </c>
      <c r="F1115">
        <v>0</v>
      </c>
      <c r="G1115">
        <v>0</v>
      </c>
      <c r="H1115">
        <v>0</v>
      </c>
      <c r="I1115">
        <v>1</v>
      </c>
      <c r="J1115">
        <v>0</v>
      </c>
      <c r="K1115">
        <v>0</v>
      </c>
      <c r="L1115">
        <v>1</v>
      </c>
      <c r="M1115">
        <v>0</v>
      </c>
      <c r="N1115">
        <v>0</v>
      </c>
      <c r="O1115" t="s">
        <v>27</v>
      </c>
      <c r="P1115">
        <f>VLOOKUP($A1115,[2]marketing!$A$1:$I$2221,2,FALSE)</f>
        <v>0</v>
      </c>
      <c r="Q1115">
        <f>VLOOKUP($A1115,[2]marketing!$A$1:$I$2221,3,FALSE)</f>
        <v>0</v>
      </c>
      <c r="R1115">
        <f>VLOOKUP($A1115,[2]marketing!$A$1:$I$2221,4,FALSE)</f>
        <v>0</v>
      </c>
      <c r="S1115">
        <f>VLOOKUP($A1115,[2]marketing!$A$1:$I$2221,5,FALSE)</f>
        <v>0</v>
      </c>
      <c r="T1115">
        <f>VLOOKUP($A1115,[2]marketing!$A$1:$I$2221,6,FALSE)</f>
        <v>0</v>
      </c>
      <c r="U1115">
        <f>VLOOKUP($A1115,[2]marketing!$A$1:$I$2221,7,FALSE)</f>
        <v>0</v>
      </c>
      <c r="V1115">
        <f>VLOOKUP($A1115,[2]marketing!$A$1:$I$2221,8,FALSE)</f>
        <v>0</v>
      </c>
      <c r="W1115" s="9">
        <f>VLOOKUP($A1115,[2]marketing!$A$1:$I$2221,9,FALSE)</f>
        <v>43556</v>
      </c>
    </row>
    <row r="1116" spans="1:23">
      <c r="A1116">
        <v>2393</v>
      </c>
      <c r="B1116">
        <v>151315</v>
      </c>
      <c r="C1116">
        <v>0</v>
      </c>
      <c r="D1116">
        <v>0</v>
      </c>
      <c r="E1116">
        <v>72</v>
      </c>
      <c r="F1116">
        <v>0</v>
      </c>
      <c r="G1116">
        <v>0</v>
      </c>
      <c r="H1116">
        <v>0</v>
      </c>
      <c r="I1116">
        <v>1</v>
      </c>
      <c r="J1116">
        <v>0</v>
      </c>
      <c r="K1116">
        <v>0</v>
      </c>
      <c r="L1116">
        <v>1</v>
      </c>
      <c r="M1116">
        <v>0</v>
      </c>
      <c r="N1116">
        <v>0</v>
      </c>
      <c r="O1116" t="s">
        <v>23</v>
      </c>
      <c r="P1116">
        <f>VLOOKUP($A1116,[2]marketing!$A$1:$I$2221,2,FALSE)</f>
        <v>0</v>
      </c>
      <c r="Q1116">
        <f>VLOOKUP($A1116,[2]marketing!$A$1:$I$2221,3,FALSE)</f>
        <v>0</v>
      </c>
      <c r="R1116">
        <f>VLOOKUP($A1116,[2]marketing!$A$1:$I$2221,4,FALSE)</f>
        <v>0</v>
      </c>
      <c r="S1116">
        <f>VLOOKUP($A1116,[2]marketing!$A$1:$I$2221,5,FALSE)</f>
        <v>0</v>
      </c>
      <c r="T1116">
        <f>VLOOKUP($A1116,[2]marketing!$A$1:$I$2221,6,FALSE)</f>
        <v>0</v>
      </c>
      <c r="U1116">
        <f>VLOOKUP($A1116,[2]marketing!$A$1:$I$2221,7,FALSE)</f>
        <v>0</v>
      </c>
      <c r="V1116">
        <f>VLOOKUP($A1116,[2]marketing!$A$1:$I$2221,8,FALSE)</f>
        <v>0</v>
      </c>
      <c r="W1116" s="9">
        <f>VLOOKUP($A1116,[2]marketing!$A$1:$I$2221,9,FALSE)</f>
        <v>44042</v>
      </c>
    </row>
    <row r="1117" spans="1:23">
      <c r="A1117">
        <v>1560</v>
      </c>
      <c r="B1117">
        <v>151287</v>
      </c>
      <c r="C1117">
        <v>1</v>
      </c>
      <c r="D1117">
        <v>1</v>
      </c>
      <c r="E1117">
        <v>52</v>
      </c>
      <c r="F1117">
        <v>0</v>
      </c>
      <c r="G1117">
        <v>1</v>
      </c>
      <c r="H1117">
        <v>0</v>
      </c>
      <c r="I1117">
        <v>0</v>
      </c>
      <c r="J1117">
        <v>0</v>
      </c>
      <c r="K1117">
        <v>0</v>
      </c>
      <c r="L1117">
        <v>1</v>
      </c>
      <c r="M1117">
        <v>0</v>
      </c>
      <c r="N1117">
        <v>0</v>
      </c>
      <c r="O1117" t="s">
        <v>25</v>
      </c>
      <c r="P1117">
        <f>VLOOKUP($A1117,[2]marketing!$A$1:$I$2221,2,FALSE)</f>
        <v>0</v>
      </c>
      <c r="Q1117">
        <f>VLOOKUP($A1117,[2]marketing!$A$1:$I$2221,3,FALSE)</f>
        <v>0</v>
      </c>
      <c r="R1117">
        <f>VLOOKUP($A1117,[2]marketing!$A$1:$I$2221,4,FALSE)</f>
        <v>0</v>
      </c>
      <c r="S1117">
        <f>VLOOKUP($A1117,[2]marketing!$A$1:$I$2221,5,FALSE)</f>
        <v>0</v>
      </c>
      <c r="T1117">
        <f>VLOOKUP($A1117,[2]marketing!$A$1:$I$2221,6,FALSE)</f>
        <v>0</v>
      </c>
      <c r="U1117">
        <f>VLOOKUP($A1117,[2]marketing!$A$1:$I$2221,7,FALSE)</f>
        <v>0</v>
      </c>
      <c r="V1117">
        <f>VLOOKUP($A1117,[2]marketing!$A$1:$I$2221,8,FALSE)</f>
        <v>0</v>
      </c>
      <c r="W1117" s="9">
        <f>VLOOKUP($A1117,[2]marketing!$A$1:$I$2221,9,FALSE)</f>
        <v>44079</v>
      </c>
    </row>
    <row r="1118" spans="1:23">
      <c r="A1118">
        <v>1774</v>
      </c>
      <c r="B1118">
        <v>151267</v>
      </c>
      <c r="C1118">
        <v>1</v>
      </c>
      <c r="D1118">
        <v>1</v>
      </c>
      <c r="E1118">
        <v>42</v>
      </c>
      <c r="F1118">
        <v>0</v>
      </c>
      <c r="G1118">
        <v>1</v>
      </c>
      <c r="H1118">
        <v>0</v>
      </c>
      <c r="I1118">
        <v>0</v>
      </c>
      <c r="J1118">
        <v>0</v>
      </c>
      <c r="K1118">
        <v>0</v>
      </c>
      <c r="L1118">
        <v>1</v>
      </c>
      <c r="M1118">
        <v>0</v>
      </c>
      <c r="N1118">
        <v>0</v>
      </c>
      <c r="O1118" t="s">
        <v>28</v>
      </c>
      <c r="P1118">
        <f>VLOOKUP($A1118,[2]marketing!$A$1:$I$2221,2,FALSE)</f>
        <v>0</v>
      </c>
      <c r="Q1118">
        <f>VLOOKUP($A1118,[2]marketing!$A$1:$I$2221,3,FALSE)</f>
        <v>0</v>
      </c>
      <c r="R1118">
        <f>VLOOKUP($A1118,[2]marketing!$A$1:$I$2221,4,FALSE)</f>
        <v>0</v>
      </c>
      <c r="S1118">
        <f>VLOOKUP($A1118,[2]marketing!$A$1:$I$2221,5,FALSE)</f>
        <v>0</v>
      </c>
      <c r="T1118">
        <f>VLOOKUP($A1118,[2]marketing!$A$1:$I$2221,6,FALSE)</f>
        <v>0</v>
      </c>
      <c r="U1118">
        <f>VLOOKUP($A1118,[2]marketing!$A$1:$I$2221,7,FALSE)</f>
        <v>0</v>
      </c>
      <c r="V1118">
        <f>VLOOKUP($A1118,[2]marketing!$A$1:$I$2221,8,FALSE)</f>
        <v>0</v>
      </c>
      <c r="W1118" s="9">
        <f>VLOOKUP($A1118,[2]marketing!$A$1:$I$2221,9,FALSE)</f>
        <v>43925</v>
      </c>
    </row>
    <row r="1119" spans="1:23">
      <c r="A1119">
        <v>2583</v>
      </c>
      <c r="B1119">
        <v>151250</v>
      </c>
      <c r="C1119">
        <v>1</v>
      </c>
      <c r="D1119">
        <v>0</v>
      </c>
      <c r="E1119">
        <v>30</v>
      </c>
      <c r="F1119">
        <v>0</v>
      </c>
      <c r="G1119">
        <v>0</v>
      </c>
      <c r="H1119">
        <v>1</v>
      </c>
      <c r="I1119">
        <v>0</v>
      </c>
      <c r="J1119">
        <v>0</v>
      </c>
      <c r="K1119">
        <v>0</v>
      </c>
      <c r="L1119">
        <v>0</v>
      </c>
      <c r="M1119">
        <v>0</v>
      </c>
      <c r="N1119">
        <v>0</v>
      </c>
      <c r="O1119" t="s">
        <v>24</v>
      </c>
      <c r="P1119">
        <f>VLOOKUP($A1119,[2]marketing!$A$1:$I$2221,2,FALSE)</f>
        <v>1</v>
      </c>
      <c r="Q1119">
        <f>VLOOKUP($A1119,[2]marketing!$A$1:$I$2221,3,FALSE)</f>
        <v>0</v>
      </c>
      <c r="R1119">
        <f>VLOOKUP($A1119,[2]marketing!$A$1:$I$2221,4,FALSE)</f>
        <v>0</v>
      </c>
      <c r="S1119">
        <f>VLOOKUP($A1119,[2]marketing!$A$1:$I$2221,5,FALSE)</f>
        <v>0</v>
      </c>
      <c r="T1119">
        <f>VLOOKUP($A1119,[2]marketing!$A$1:$I$2221,6,FALSE)</f>
        <v>0</v>
      </c>
      <c r="U1119">
        <f>VLOOKUP($A1119,[2]marketing!$A$1:$I$2221,7,FALSE)</f>
        <v>0</v>
      </c>
      <c r="V1119">
        <f>VLOOKUP($A1119,[2]marketing!$A$1:$I$2221,8,FALSE)</f>
        <v>0</v>
      </c>
      <c r="W1119" s="9">
        <f>VLOOKUP($A1119,[2]marketing!$A$1:$I$2221,9,FALSE)</f>
        <v>43712</v>
      </c>
    </row>
    <row r="1120" spans="1:23">
      <c r="A1120">
        <v>1869</v>
      </c>
      <c r="B1120">
        <v>151195</v>
      </c>
      <c r="C1120">
        <v>1</v>
      </c>
      <c r="D1120">
        <v>1</v>
      </c>
      <c r="E1120">
        <v>58</v>
      </c>
      <c r="F1120">
        <v>0</v>
      </c>
      <c r="G1120">
        <v>0</v>
      </c>
      <c r="H1120">
        <v>0</v>
      </c>
      <c r="I1120">
        <v>1</v>
      </c>
      <c r="J1120">
        <v>0</v>
      </c>
      <c r="K1120">
        <v>0</v>
      </c>
      <c r="L1120">
        <v>1</v>
      </c>
      <c r="M1120">
        <v>0</v>
      </c>
      <c r="N1120">
        <v>0</v>
      </c>
      <c r="O1120" t="s">
        <v>24</v>
      </c>
      <c r="P1120">
        <f>VLOOKUP($A1120,[2]marketing!$A$1:$I$2221,2,FALSE)</f>
        <v>0</v>
      </c>
      <c r="Q1120">
        <f>VLOOKUP($A1120,[2]marketing!$A$1:$I$2221,3,FALSE)</f>
        <v>0</v>
      </c>
      <c r="R1120">
        <f>VLOOKUP($A1120,[2]marketing!$A$1:$I$2221,4,FALSE)</f>
        <v>0</v>
      </c>
      <c r="S1120">
        <f>VLOOKUP($A1120,[2]marketing!$A$1:$I$2221,5,FALSE)</f>
        <v>0</v>
      </c>
      <c r="T1120">
        <f>VLOOKUP($A1120,[2]marketing!$A$1:$I$2221,6,FALSE)</f>
        <v>0</v>
      </c>
      <c r="U1120">
        <f>VLOOKUP($A1120,[2]marketing!$A$1:$I$2221,7,FALSE)</f>
        <v>0</v>
      </c>
      <c r="V1120">
        <f>VLOOKUP($A1120,[2]marketing!$A$1:$I$2221,8,FALSE)</f>
        <v>0</v>
      </c>
      <c r="W1120" s="9">
        <f>VLOOKUP($A1120,[2]marketing!$A$1:$I$2221,9,FALSE)</f>
        <v>43714</v>
      </c>
    </row>
    <row r="1121" spans="1:23">
      <c r="A1121">
        <v>1182</v>
      </c>
      <c r="B1121">
        <v>151148</v>
      </c>
      <c r="C1121">
        <v>1</v>
      </c>
      <c r="D1121">
        <v>1</v>
      </c>
      <c r="E1121">
        <v>47</v>
      </c>
      <c r="F1121">
        <v>0</v>
      </c>
      <c r="G1121">
        <v>1</v>
      </c>
      <c r="H1121">
        <v>0</v>
      </c>
      <c r="I1121">
        <v>0</v>
      </c>
      <c r="J1121">
        <v>0</v>
      </c>
      <c r="K1121">
        <v>0</v>
      </c>
      <c r="L1121">
        <v>1</v>
      </c>
      <c r="M1121">
        <v>0</v>
      </c>
      <c r="N1121">
        <v>0</v>
      </c>
      <c r="O1121" t="s">
        <v>25</v>
      </c>
      <c r="P1121">
        <f>VLOOKUP($A1121,[2]marketing!$A$1:$I$2221,2,FALSE)</f>
        <v>0</v>
      </c>
      <c r="Q1121">
        <f>VLOOKUP($A1121,[2]marketing!$A$1:$I$2221,3,FALSE)</f>
        <v>0</v>
      </c>
      <c r="R1121">
        <f>VLOOKUP($A1121,[2]marketing!$A$1:$I$2221,4,FALSE)</f>
        <v>0</v>
      </c>
      <c r="S1121">
        <f>VLOOKUP($A1121,[2]marketing!$A$1:$I$2221,5,FALSE)</f>
        <v>0</v>
      </c>
      <c r="T1121">
        <f>VLOOKUP($A1121,[2]marketing!$A$1:$I$2221,6,FALSE)</f>
        <v>0</v>
      </c>
      <c r="U1121">
        <f>VLOOKUP($A1121,[2]marketing!$A$1:$I$2221,7,FALSE)</f>
        <v>0</v>
      </c>
      <c r="V1121">
        <f>VLOOKUP($A1121,[2]marketing!$A$1:$I$2221,8,FALSE)</f>
        <v>0</v>
      </c>
      <c r="W1121" s="9">
        <f>VLOOKUP($A1121,[2]marketing!$A$1:$I$2221,9,FALSE)</f>
        <v>43672</v>
      </c>
    </row>
    <row r="1122" spans="1:23">
      <c r="A1122">
        <v>2925</v>
      </c>
      <c r="B1122">
        <v>151141</v>
      </c>
      <c r="C1122">
        <v>0</v>
      </c>
      <c r="D1122">
        <v>0</v>
      </c>
      <c r="E1122">
        <v>80</v>
      </c>
      <c r="F1122">
        <v>0</v>
      </c>
      <c r="G1122">
        <v>0</v>
      </c>
      <c r="H1122">
        <v>1</v>
      </c>
      <c r="I1122">
        <v>0</v>
      </c>
      <c r="J1122">
        <v>0</v>
      </c>
      <c r="K1122">
        <v>0</v>
      </c>
      <c r="L1122">
        <v>0</v>
      </c>
      <c r="M1122">
        <v>0</v>
      </c>
      <c r="N1122">
        <v>1</v>
      </c>
      <c r="O1122" t="s">
        <v>24</v>
      </c>
      <c r="P1122">
        <f>VLOOKUP($A1122,[2]marketing!$A$1:$I$2221,2,FALSE)</f>
        <v>0</v>
      </c>
      <c r="Q1122">
        <f>VLOOKUP($A1122,[2]marketing!$A$1:$I$2221,3,FALSE)</f>
        <v>0</v>
      </c>
      <c r="R1122">
        <f>VLOOKUP($A1122,[2]marketing!$A$1:$I$2221,4,FALSE)</f>
        <v>0</v>
      </c>
      <c r="S1122">
        <f>VLOOKUP($A1122,[2]marketing!$A$1:$I$2221,5,FALSE)</f>
        <v>0</v>
      </c>
      <c r="T1122">
        <f>VLOOKUP($A1122,[2]marketing!$A$1:$I$2221,6,FALSE)</f>
        <v>0</v>
      </c>
      <c r="U1122">
        <f>VLOOKUP($A1122,[2]marketing!$A$1:$I$2221,7,FALSE)</f>
        <v>0</v>
      </c>
      <c r="V1122">
        <f>VLOOKUP($A1122,[2]marketing!$A$1:$I$2221,8,FALSE)</f>
        <v>0</v>
      </c>
      <c r="W1122" s="9">
        <f>VLOOKUP($A1122,[2]marketing!$A$1:$I$2221,9,FALSE)</f>
        <v>43812</v>
      </c>
    </row>
    <row r="1123" spans="1:23">
      <c r="A1123">
        <v>1759</v>
      </c>
      <c r="B1123">
        <v>151124</v>
      </c>
      <c r="C1123">
        <v>1</v>
      </c>
      <c r="D1123">
        <v>1</v>
      </c>
      <c r="E1123">
        <v>65</v>
      </c>
      <c r="F1123">
        <v>0</v>
      </c>
      <c r="G1123">
        <v>0</v>
      </c>
      <c r="H1123">
        <v>1</v>
      </c>
      <c r="I1123">
        <v>0</v>
      </c>
      <c r="J1123">
        <v>0</v>
      </c>
      <c r="K1123">
        <v>0</v>
      </c>
      <c r="L1123">
        <v>0</v>
      </c>
      <c r="M1123">
        <v>1</v>
      </c>
      <c r="N1123">
        <v>0</v>
      </c>
      <c r="O1123" t="s">
        <v>26</v>
      </c>
      <c r="P1123">
        <f>VLOOKUP($A1123,[2]marketing!$A$1:$I$2221,2,FALSE)</f>
        <v>0</v>
      </c>
      <c r="Q1123">
        <f>VLOOKUP($A1123,[2]marketing!$A$1:$I$2221,3,FALSE)</f>
        <v>0</v>
      </c>
      <c r="R1123">
        <f>VLOOKUP($A1123,[2]marketing!$A$1:$I$2221,4,FALSE)</f>
        <v>0</v>
      </c>
      <c r="S1123">
        <f>VLOOKUP($A1123,[2]marketing!$A$1:$I$2221,5,FALSE)</f>
        <v>0</v>
      </c>
      <c r="T1123">
        <f>VLOOKUP($A1123,[2]marketing!$A$1:$I$2221,6,FALSE)</f>
        <v>0</v>
      </c>
      <c r="U1123">
        <f>VLOOKUP($A1123,[2]marketing!$A$1:$I$2221,7,FALSE)</f>
        <v>0</v>
      </c>
      <c r="V1123">
        <f>VLOOKUP($A1123,[2]marketing!$A$1:$I$2221,8,FALSE)</f>
        <v>0</v>
      </c>
      <c r="W1123" s="9">
        <f>VLOOKUP($A1123,[2]marketing!$A$1:$I$2221,9,FALSE)</f>
        <v>43975</v>
      </c>
    </row>
    <row r="1124" spans="1:23">
      <c r="A1124">
        <v>1864</v>
      </c>
      <c r="B1124">
        <v>151111</v>
      </c>
      <c r="C1124">
        <v>1</v>
      </c>
      <c r="D1124">
        <v>1</v>
      </c>
      <c r="E1124">
        <v>39</v>
      </c>
      <c r="F1124">
        <v>0</v>
      </c>
      <c r="G1124">
        <v>1</v>
      </c>
      <c r="H1124">
        <v>0</v>
      </c>
      <c r="I1124">
        <v>0</v>
      </c>
      <c r="J1124">
        <v>0</v>
      </c>
      <c r="K1124">
        <v>0</v>
      </c>
      <c r="L1124">
        <v>0</v>
      </c>
      <c r="M1124">
        <v>0</v>
      </c>
      <c r="N1124">
        <v>0</v>
      </c>
      <c r="O1124" t="s">
        <v>28</v>
      </c>
      <c r="P1124">
        <f>VLOOKUP($A1124,[2]marketing!$A$1:$I$2221,2,FALSE)</f>
        <v>0</v>
      </c>
      <c r="Q1124">
        <f>VLOOKUP($A1124,[2]marketing!$A$1:$I$2221,3,FALSE)</f>
        <v>0</v>
      </c>
      <c r="R1124">
        <f>VLOOKUP($A1124,[2]marketing!$A$1:$I$2221,4,FALSE)</f>
        <v>0</v>
      </c>
      <c r="S1124">
        <f>VLOOKUP($A1124,[2]marketing!$A$1:$I$2221,5,FALSE)</f>
        <v>0</v>
      </c>
      <c r="T1124">
        <f>VLOOKUP($A1124,[2]marketing!$A$1:$I$2221,6,FALSE)</f>
        <v>0</v>
      </c>
      <c r="U1124">
        <f>VLOOKUP($A1124,[2]marketing!$A$1:$I$2221,7,FALSE)</f>
        <v>0</v>
      </c>
      <c r="V1124">
        <f>VLOOKUP($A1124,[2]marketing!$A$1:$I$2221,8,FALSE)</f>
        <v>0</v>
      </c>
      <c r="W1124" s="9">
        <f>VLOOKUP($A1124,[2]marketing!$A$1:$I$2221,9,FALSE)</f>
        <v>44158</v>
      </c>
    </row>
    <row r="1125" spans="1:23">
      <c r="A1125">
        <v>2375</v>
      </c>
      <c r="B1125">
        <v>151039</v>
      </c>
      <c r="C1125">
        <v>1</v>
      </c>
      <c r="D1125">
        <v>1</v>
      </c>
      <c r="E1125">
        <v>51</v>
      </c>
      <c r="F1125">
        <v>0</v>
      </c>
      <c r="G1125">
        <v>1</v>
      </c>
      <c r="H1125">
        <v>0</v>
      </c>
      <c r="I1125">
        <v>0</v>
      </c>
      <c r="J1125">
        <v>0</v>
      </c>
      <c r="K1125">
        <v>0</v>
      </c>
      <c r="L1125">
        <v>0</v>
      </c>
      <c r="M1125">
        <v>0</v>
      </c>
      <c r="N1125">
        <v>1</v>
      </c>
      <c r="O1125" t="s">
        <v>23</v>
      </c>
      <c r="P1125">
        <f>VLOOKUP($A1125,[2]marketing!$A$1:$I$2221,2,FALSE)</f>
        <v>0</v>
      </c>
      <c r="Q1125">
        <f>VLOOKUP($A1125,[2]marketing!$A$1:$I$2221,3,FALSE)</f>
        <v>0</v>
      </c>
      <c r="R1125">
        <f>VLOOKUP($A1125,[2]marketing!$A$1:$I$2221,4,FALSE)</f>
        <v>0</v>
      </c>
      <c r="S1125">
        <f>VLOOKUP($A1125,[2]marketing!$A$1:$I$2221,5,FALSE)</f>
        <v>0</v>
      </c>
      <c r="T1125">
        <f>VLOOKUP($A1125,[2]marketing!$A$1:$I$2221,6,FALSE)</f>
        <v>0</v>
      </c>
      <c r="U1125">
        <f>VLOOKUP($A1125,[2]marketing!$A$1:$I$2221,7,FALSE)</f>
        <v>0</v>
      </c>
      <c r="V1125">
        <f>VLOOKUP($A1125,[2]marketing!$A$1:$I$2221,8,FALSE)</f>
        <v>0</v>
      </c>
      <c r="W1125" s="9">
        <f>VLOOKUP($A1125,[2]marketing!$A$1:$I$2221,9,FALSE)</f>
        <v>43602</v>
      </c>
    </row>
    <row r="1126" spans="1:23">
      <c r="A1126">
        <v>1377</v>
      </c>
      <c r="B1126">
        <v>151012</v>
      </c>
      <c r="C1126">
        <v>0</v>
      </c>
      <c r="D1126">
        <v>0</v>
      </c>
      <c r="E1126">
        <v>74</v>
      </c>
      <c r="F1126">
        <v>0</v>
      </c>
      <c r="G1126">
        <v>1</v>
      </c>
      <c r="H1126">
        <v>0</v>
      </c>
      <c r="I1126">
        <v>0</v>
      </c>
      <c r="J1126">
        <v>0</v>
      </c>
      <c r="K1126">
        <v>0</v>
      </c>
      <c r="L1126">
        <v>0</v>
      </c>
      <c r="M1126">
        <v>0</v>
      </c>
      <c r="N1126">
        <v>1</v>
      </c>
      <c r="O1126" t="s">
        <v>24</v>
      </c>
      <c r="P1126">
        <f>VLOOKUP($A1126,[2]marketing!$A$1:$I$2221,2,FALSE)</f>
        <v>0</v>
      </c>
      <c r="Q1126">
        <f>VLOOKUP($A1126,[2]marketing!$A$1:$I$2221,3,FALSE)</f>
        <v>0</v>
      </c>
      <c r="R1126">
        <f>VLOOKUP($A1126,[2]marketing!$A$1:$I$2221,4,FALSE)</f>
        <v>0</v>
      </c>
      <c r="S1126">
        <f>VLOOKUP($A1126,[2]marketing!$A$1:$I$2221,5,FALSE)</f>
        <v>0</v>
      </c>
      <c r="T1126">
        <f>VLOOKUP($A1126,[2]marketing!$A$1:$I$2221,6,FALSE)</f>
        <v>0</v>
      </c>
      <c r="U1126">
        <f>VLOOKUP($A1126,[2]marketing!$A$1:$I$2221,7,FALSE)</f>
        <v>0</v>
      </c>
      <c r="V1126">
        <f>VLOOKUP($A1126,[2]marketing!$A$1:$I$2221,8,FALSE)</f>
        <v>0</v>
      </c>
      <c r="W1126" s="9">
        <f>VLOOKUP($A1126,[2]marketing!$A$1:$I$2221,9,FALSE)</f>
        <v>43731</v>
      </c>
    </row>
    <row r="1127" spans="1:23">
      <c r="A1127">
        <v>2746</v>
      </c>
      <c r="B1127">
        <v>151012</v>
      </c>
      <c r="C1127">
        <v>0</v>
      </c>
      <c r="D1127">
        <v>0</v>
      </c>
      <c r="E1127">
        <v>74</v>
      </c>
      <c r="F1127">
        <v>0</v>
      </c>
      <c r="G1127">
        <v>1</v>
      </c>
      <c r="H1127">
        <v>0</v>
      </c>
      <c r="I1127">
        <v>0</v>
      </c>
      <c r="J1127">
        <v>0</v>
      </c>
      <c r="K1127">
        <v>0</v>
      </c>
      <c r="L1127">
        <v>0</v>
      </c>
      <c r="M1127">
        <v>0</v>
      </c>
      <c r="N1127">
        <v>1</v>
      </c>
      <c r="O1127" t="s">
        <v>28</v>
      </c>
      <c r="P1127">
        <f>VLOOKUP($A1127,[2]marketing!$A$1:$I$2221,2,FALSE)</f>
        <v>0</v>
      </c>
      <c r="Q1127">
        <f>VLOOKUP($A1127,[2]marketing!$A$1:$I$2221,3,FALSE)</f>
        <v>0</v>
      </c>
      <c r="R1127">
        <f>VLOOKUP($A1127,[2]marketing!$A$1:$I$2221,4,FALSE)</f>
        <v>0</v>
      </c>
      <c r="S1127">
        <f>VLOOKUP($A1127,[2]marketing!$A$1:$I$2221,5,FALSE)</f>
        <v>0</v>
      </c>
      <c r="T1127">
        <f>VLOOKUP($A1127,[2]marketing!$A$1:$I$2221,6,FALSE)</f>
        <v>0</v>
      </c>
      <c r="U1127">
        <f>VLOOKUP($A1127,[2]marketing!$A$1:$I$2221,7,FALSE)</f>
        <v>0</v>
      </c>
      <c r="V1127">
        <f>VLOOKUP($A1127,[2]marketing!$A$1:$I$2221,8,FALSE)</f>
        <v>0</v>
      </c>
      <c r="W1127" s="9">
        <f>VLOOKUP($A1127,[2]marketing!$A$1:$I$2221,9,FALSE)</f>
        <v>43731</v>
      </c>
    </row>
    <row r="1128" spans="1:23">
      <c r="A1128">
        <v>2186</v>
      </c>
      <c r="B1128">
        <v>150965</v>
      </c>
      <c r="C1128">
        <v>0</v>
      </c>
      <c r="D1128">
        <v>1</v>
      </c>
      <c r="E1128">
        <v>64</v>
      </c>
      <c r="F1128">
        <v>0</v>
      </c>
      <c r="G1128">
        <v>1</v>
      </c>
      <c r="H1128">
        <v>0</v>
      </c>
      <c r="I1128">
        <v>0</v>
      </c>
      <c r="J1128">
        <v>0</v>
      </c>
      <c r="K1128">
        <v>0</v>
      </c>
      <c r="L1128">
        <v>0</v>
      </c>
      <c r="M1128">
        <v>1</v>
      </c>
      <c r="N1128">
        <v>0</v>
      </c>
      <c r="O1128" t="s">
        <v>27</v>
      </c>
      <c r="P1128">
        <f>VLOOKUP($A1128,[2]marketing!$A$1:$I$2221,2,FALSE)</f>
        <v>1</v>
      </c>
      <c r="Q1128">
        <f>VLOOKUP($A1128,[2]marketing!$A$1:$I$2221,3,FALSE)</f>
        <v>0</v>
      </c>
      <c r="R1128">
        <f>VLOOKUP($A1128,[2]marketing!$A$1:$I$2221,4,FALSE)</f>
        <v>0</v>
      </c>
      <c r="S1128">
        <f>VLOOKUP($A1128,[2]marketing!$A$1:$I$2221,5,FALSE)</f>
        <v>0</v>
      </c>
      <c r="T1128">
        <f>VLOOKUP($A1128,[2]marketing!$A$1:$I$2221,6,FALSE)</f>
        <v>0</v>
      </c>
      <c r="U1128">
        <f>VLOOKUP($A1128,[2]marketing!$A$1:$I$2221,7,FALSE)</f>
        <v>0</v>
      </c>
      <c r="V1128">
        <f>VLOOKUP($A1128,[2]marketing!$A$1:$I$2221,8,FALSE)</f>
        <v>0</v>
      </c>
      <c r="W1128" s="9">
        <f>VLOOKUP($A1128,[2]marketing!$A$1:$I$2221,9,FALSE)</f>
        <v>43674</v>
      </c>
    </row>
    <row r="1129" spans="1:23">
      <c r="A1129">
        <v>1419</v>
      </c>
      <c r="B1129">
        <v>150943</v>
      </c>
      <c r="C1129">
        <v>0</v>
      </c>
      <c r="D1129">
        <v>1</v>
      </c>
      <c r="E1129">
        <v>64</v>
      </c>
      <c r="F1129">
        <v>0</v>
      </c>
      <c r="G1129">
        <v>0</v>
      </c>
      <c r="H1129">
        <v>0</v>
      </c>
      <c r="I1129">
        <v>1</v>
      </c>
      <c r="J1129">
        <v>0</v>
      </c>
      <c r="K1129">
        <v>0</v>
      </c>
      <c r="L1129">
        <v>0</v>
      </c>
      <c r="M1129">
        <v>1</v>
      </c>
      <c r="N1129">
        <v>0</v>
      </c>
      <c r="O1129" t="s">
        <v>24</v>
      </c>
      <c r="P1129">
        <f>VLOOKUP($A1129,[2]marketing!$A$1:$I$2221,2,FALSE)</f>
        <v>0</v>
      </c>
      <c r="Q1129">
        <f>VLOOKUP($A1129,[2]marketing!$A$1:$I$2221,3,FALSE)</f>
        <v>0</v>
      </c>
      <c r="R1129">
        <f>VLOOKUP($A1129,[2]marketing!$A$1:$I$2221,4,FALSE)</f>
        <v>0</v>
      </c>
      <c r="S1129">
        <f>VLOOKUP($A1129,[2]marketing!$A$1:$I$2221,5,FALSE)</f>
        <v>0</v>
      </c>
      <c r="T1129">
        <f>VLOOKUP($A1129,[2]marketing!$A$1:$I$2221,6,FALSE)</f>
        <v>0</v>
      </c>
      <c r="U1129">
        <f>VLOOKUP($A1129,[2]marketing!$A$1:$I$2221,7,FALSE)</f>
        <v>0</v>
      </c>
      <c r="V1129">
        <f>VLOOKUP($A1129,[2]marketing!$A$1:$I$2221,8,FALSE)</f>
        <v>0</v>
      </c>
      <c r="W1129" s="9">
        <f>VLOOKUP($A1129,[2]marketing!$A$1:$I$2221,9,FALSE)</f>
        <v>43795</v>
      </c>
    </row>
    <row r="1130" spans="1:23">
      <c r="A1130">
        <v>1488</v>
      </c>
      <c r="B1130">
        <v>150943</v>
      </c>
      <c r="C1130">
        <v>0</v>
      </c>
      <c r="D1130">
        <v>1</v>
      </c>
      <c r="E1130">
        <v>64</v>
      </c>
      <c r="F1130">
        <v>0</v>
      </c>
      <c r="G1130">
        <v>0</v>
      </c>
      <c r="H1130">
        <v>0</v>
      </c>
      <c r="I1130">
        <v>1</v>
      </c>
      <c r="J1130">
        <v>0</v>
      </c>
      <c r="K1130">
        <v>0</v>
      </c>
      <c r="L1130">
        <v>0</v>
      </c>
      <c r="M1130">
        <v>1</v>
      </c>
      <c r="N1130">
        <v>0</v>
      </c>
      <c r="O1130" t="s">
        <v>25</v>
      </c>
      <c r="P1130">
        <f>VLOOKUP($A1130,[2]marketing!$A$1:$I$2221,2,FALSE)</f>
        <v>0</v>
      </c>
      <c r="Q1130">
        <f>VLOOKUP($A1130,[2]marketing!$A$1:$I$2221,3,FALSE)</f>
        <v>0</v>
      </c>
      <c r="R1130">
        <f>VLOOKUP($A1130,[2]marketing!$A$1:$I$2221,4,FALSE)</f>
        <v>0</v>
      </c>
      <c r="S1130">
        <f>VLOOKUP($A1130,[2]marketing!$A$1:$I$2221,5,FALSE)</f>
        <v>0</v>
      </c>
      <c r="T1130">
        <f>VLOOKUP($A1130,[2]marketing!$A$1:$I$2221,6,FALSE)</f>
        <v>0</v>
      </c>
      <c r="U1130">
        <f>VLOOKUP($A1130,[2]marketing!$A$1:$I$2221,7,FALSE)</f>
        <v>0</v>
      </c>
      <c r="V1130">
        <f>VLOOKUP($A1130,[2]marketing!$A$1:$I$2221,8,FALSE)</f>
        <v>0</v>
      </c>
      <c r="W1130" s="9">
        <f>VLOOKUP($A1130,[2]marketing!$A$1:$I$2221,9,FALSE)</f>
        <v>43795</v>
      </c>
    </row>
    <row r="1131" spans="1:23">
      <c r="A1131">
        <v>1274</v>
      </c>
      <c r="B1131">
        <v>150898</v>
      </c>
      <c r="C1131">
        <v>1</v>
      </c>
      <c r="D1131">
        <v>1</v>
      </c>
      <c r="E1131">
        <v>64</v>
      </c>
      <c r="F1131">
        <v>0</v>
      </c>
      <c r="G1131">
        <v>0</v>
      </c>
      <c r="H1131">
        <v>0</v>
      </c>
      <c r="I1131">
        <v>1</v>
      </c>
      <c r="J1131">
        <v>0</v>
      </c>
      <c r="K1131">
        <v>0</v>
      </c>
      <c r="L1131">
        <v>0</v>
      </c>
      <c r="M1131">
        <v>1</v>
      </c>
      <c r="N1131">
        <v>0</v>
      </c>
      <c r="O1131" t="s">
        <v>27</v>
      </c>
      <c r="P1131">
        <f>VLOOKUP($A1131,[2]marketing!$A$1:$I$2221,2,FALSE)</f>
        <v>0</v>
      </c>
      <c r="Q1131">
        <f>VLOOKUP($A1131,[2]marketing!$A$1:$I$2221,3,FALSE)</f>
        <v>0</v>
      </c>
      <c r="R1131">
        <f>VLOOKUP($A1131,[2]marketing!$A$1:$I$2221,4,FALSE)</f>
        <v>0</v>
      </c>
      <c r="S1131">
        <f>VLOOKUP($A1131,[2]marketing!$A$1:$I$2221,5,FALSE)</f>
        <v>0</v>
      </c>
      <c r="T1131">
        <f>VLOOKUP($A1131,[2]marketing!$A$1:$I$2221,6,FALSE)</f>
        <v>0</v>
      </c>
      <c r="U1131">
        <f>VLOOKUP($A1131,[2]marketing!$A$1:$I$2221,7,FALSE)</f>
        <v>0</v>
      </c>
      <c r="V1131">
        <f>VLOOKUP($A1131,[2]marketing!$A$1:$I$2221,8,FALSE)</f>
        <v>0</v>
      </c>
      <c r="W1131" s="9">
        <f>VLOOKUP($A1131,[2]marketing!$A$1:$I$2221,9,FALSE)</f>
        <v>43631</v>
      </c>
    </row>
    <row r="1132" spans="1:23">
      <c r="A1132">
        <v>2087</v>
      </c>
      <c r="B1132">
        <v>150870</v>
      </c>
      <c r="C1132">
        <v>0</v>
      </c>
      <c r="D1132">
        <v>1</v>
      </c>
      <c r="E1132">
        <v>68</v>
      </c>
      <c r="F1132">
        <v>0</v>
      </c>
      <c r="G1132">
        <v>1</v>
      </c>
      <c r="H1132">
        <v>0</v>
      </c>
      <c r="I1132">
        <v>0</v>
      </c>
      <c r="J1132">
        <v>0</v>
      </c>
      <c r="K1132">
        <v>0</v>
      </c>
      <c r="L1132">
        <v>0</v>
      </c>
      <c r="M1132">
        <v>0</v>
      </c>
      <c r="N1132">
        <v>1</v>
      </c>
      <c r="O1132" t="s">
        <v>23</v>
      </c>
      <c r="P1132">
        <f>VLOOKUP($A1132,[2]marketing!$A$1:$I$2221,2,FALSE)</f>
        <v>0</v>
      </c>
      <c r="Q1132">
        <f>VLOOKUP($A1132,[2]marketing!$A$1:$I$2221,3,FALSE)</f>
        <v>0</v>
      </c>
      <c r="R1132">
        <f>VLOOKUP($A1132,[2]marketing!$A$1:$I$2221,4,FALSE)</f>
        <v>0</v>
      </c>
      <c r="S1132">
        <f>VLOOKUP($A1132,[2]marketing!$A$1:$I$2221,5,FALSE)</f>
        <v>0</v>
      </c>
      <c r="T1132">
        <f>VLOOKUP($A1132,[2]marketing!$A$1:$I$2221,6,FALSE)</f>
        <v>0</v>
      </c>
      <c r="U1132">
        <f>VLOOKUP($A1132,[2]marketing!$A$1:$I$2221,7,FALSE)</f>
        <v>0</v>
      </c>
      <c r="V1132">
        <f>VLOOKUP($A1132,[2]marketing!$A$1:$I$2221,8,FALSE)</f>
        <v>0</v>
      </c>
      <c r="W1132" s="9">
        <f>VLOOKUP($A1132,[2]marketing!$A$1:$I$2221,9,FALSE)</f>
        <v>44158</v>
      </c>
    </row>
    <row r="1133" spans="1:23">
      <c r="A1133">
        <v>1107</v>
      </c>
      <c r="B1133">
        <v>150785</v>
      </c>
      <c r="C1133">
        <v>1</v>
      </c>
      <c r="D1133">
        <v>1</v>
      </c>
      <c r="E1133">
        <v>58</v>
      </c>
      <c r="F1133">
        <v>0</v>
      </c>
      <c r="G1133">
        <v>0</v>
      </c>
      <c r="H1133">
        <v>1</v>
      </c>
      <c r="I1133">
        <v>0</v>
      </c>
      <c r="J1133">
        <v>0</v>
      </c>
      <c r="K1133">
        <v>0</v>
      </c>
      <c r="L1133">
        <v>1</v>
      </c>
      <c r="M1133">
        <v>0</v>
      </c>
      <c r="N1133">
        <v>0</v>
      </c>
      <c r="O1133" t="s">
        <v>24</v>
      </c>
      <c r="P1133">
        <f>VLOOKUP($A1133,[2]marketing!$A$1:$I$2221,2,FALSE)</f>
        <v>0</v>
      </c>
      <c r="Q1133">
        <f>VLOOKUP($A1133,[2]marketing!$A$1:$I$2221,3,FALSE)</f>
        <v>0</v>
      </c>
      <c r="R1133">
        <f>VLOOKUP($A1133,[2]marketing!$A$1:$I$2221,4,FALSE)</f>
        <v>0</v>
      </c>
      <c r="S1133">
        <f>VLOOKUP($A1133,[2]marketing!$A$1:$I$2221,5,FALSE)</f>
        <v>0</v>
      </c>
      <c r="T1133">
        <f>VLOOKUP($A1133,[2]marketing!$A$1:$I$2221,6,FALSE)</f>
        <v>0</v>
      </c>
      <c r="U1133">
        <f>VLOOKUP($A1133,[2]marketing!$A$1:$I$2221,7,FALSE)</f>
        <v>0</v>
      </c>
      <c r="V1133">
        <f>VLOOKUP($A1133,[2]marketing!$A$1:$I$2221,8,FALSE)</f>
        <v>0</v>
      </c>
      <c r="W1133" s="9">
        <f>VLOOKUP($A1133,[2]marketing!$A$1:$I$2221,9,FALSE)</f>
        <v>43876</v>
      </c>
    </row>
    <row r="1134" spans="1:23">
      <c r="A1134">
        <v>1340</v>
      </c>
      <c r="B1134">
        <v>150737</v>
      </c>
      <c r="C1134">
        <v>0</v>
      </c>
      <c r="D1134">
        <v>1</v>
      </c>
      <c r="E1134">
        <v>65</v>
      </c>
      <c r="F1134">
        <v>0</v>
      </c>
      <c r="G1134">
        <v>1</v>
      </c>
      <c r="H1134">
        <v>0</v>
      </c>
      <c r="I1134">
        <v>0</v>
      </c>
      <c r="J1134">
        <v>0</v>
      </c>
      <c r="K1134">
        <v>0</v>
      </c>
      <c r="L1134">
        <v>1</v>
      </c>
      <c r="M1134">
        <v>0</v>
      </c>
      <c r="N1134">
        <v>0</v>
      </c>
      <c r="O1134" t="s">
        <v>27</v>
      </c>
      <c r="P1134">
        <f>VLOOKUP($A1134,[2]marketing!$A$1:$I$2221,2,FALSE)</f>
        <v>0</v>
      </c>
      <c r="Q1134">
        <f>VLOOKUP($A1134,[2]marketing!$A$1:$I$2221,3,FALSE)</f>
        <v>1</v>
      </c>
      <c r="R1134">
        <f>VLOOKUP($A1134,[2]marketing!$A$1:$I$2221,4,FALSE)</f>
        <v>0</v>
      </c>
      <c r="S1134">
        <f>VLOOKUP($A1134,[2]marketing!$A$1:$I$2221,5,FALSE)</f>
        <v>0</v>
      </c>
      <c r="T1134">
        <f>VLOOKUP($A1134,[2]marketing!$A$1:$I$2221,6,FALSE)</f>
        <v>0</v>
      </c>
      <c r="U1134">
        <f>VLOOKUP($A1134,[2]marketing!$A$1:$I$2221,7,FALSE)</f>
        <v>0</v>
      </c>
      <c r="V1134">
        <f>VLOOKUP($A1134,[2]marketing!$A$1:$I$2221,8,FALSE)</f>
        <v>0</v>
      </c>
      <c r="W1134" s="9">
        <f>VLOOKUP($A1134,[2]marketing!$A$1:$I$2221,9,FALSE)</f>
        <v>43754</v>
      </c>
    </row>
    <row r="1135" spans="1:23">
      <c r="A1135">
        <v>2635</v>
      </c>
      <c r="B1135">
        <v>150729</v>
      </c>
      <c r="C1135">
        <v>1</v>
      </c>
      <c r="D1135">
        <v>1</v>
      </c>
      <c r="E1135">
        <v>62</v>
      </c>
      <c r="F1135">
        <v>0</v>
      </c>
      <c r="G1135">
        <v>0</v>
      </c>
      <c r="H1135">
        <v>1</v>
      </c>
      <c r="I1135">
        <v>0</v>
      </c>
      <c r="J1135">
        <v>0</v>
      </c>
      <c r="K1135">
        <v>0</v>
      </c>
      <c r="L1135">
        <v>0</v>
      </c>
      <c r="M1135">
        <v>0</v>
      </c>
      <c r="N1135">
        <v>1</v>
      </c>
      <c r="O1135" t="s">
        <v>26</v>
      </c>
      <c r="P1135">
        <f>VLOOKUP($A1135,[2]marketing!$A$1:$I$2221,2,FALSE)</f>
        <v>0</v>
      </c>
      <c r="Q1135">
        <f>VLOOKUP($A1135,[2]marketing!$A$1:$I$2221,3,FALSE)</f>
        <v>0</v>
      </c>
      <c r="R1135">
        <f>VLOOKUP($A1135,[2]marketing!$A$1:$I$2221,4,FALSE)</f>
        <v>0</v>
      </c>
      <c r="S1135">
        <f>VLOOKUP($A1135,[2]marketing!$A$1:$I$2221,5,FALSE)</f>
        <v>0</v>
      </c>
      <c r="T1135">
        <f>VLOOKUP($A1135,[2]marketing!$A$1:$I$2221,6,FALSE)</f>
        <v>0</v>
      </c>
      <c r="U1135">
        <f>VLOOKUP($A1135,[2]marketing!$A$1:$I$2221,7,FALSE)</f>
        <v>0</v>
      </c>
      <c r="V1135">
        <f>VLOOKUP($A1135,[2]marketing!$A$1:$I$2221,8,FALSE)</f>
        <v>0</v>
      </c>
      <c r="W1135" s="9">
        <f>VLOOKUP($A1135,[2]marketing!$A$1:$I$2221,9,FALSE)</f>
        <v>43745</v>
      </c>
    </row>
    <row r="1136" spans="1:23">
      <c r="A1136">
        <v>2442</v>
      </c>
      <c r="B1136">
        <v>150725</v>
      </c>
      <c r="C1136">
        <v>0</v>
      </c>
      <c r="D1136">
        <v>1</v>
      </c>
      <c r="E1136">
        <v>67</v>
      </c>
      <c r="F1136">
        <v>0</v>
      </c>
      <c r="G1136">
        <v>1</v>
      </c>
      <c r="H1136">
        <v>0</v>
      </c>
      <c r="I1136">
        <v>0</v>
      </c>
      <c r="J1136">
        <v>0</v>
      </c>
      <c r="K1136">
        <v>0</v>
      </c>
      <c r="L1136">
        <v>1</v>
      </c>
      <c r="M1136">
        <v>0</v>
      </c>
      <c r="N1136">
        <v>0</v>
      </c>
      <c r="O1136" t="s">
        <v>25</v>
      </c>
      <c r="P1136">
        <f>VLOOKUP($A1136,[2]marketing!$A$1:$I$2221,2,FALSE)</f>
        <v>0</v>
      </c>
      <c r="Q1136">
        <f>VLOOKUP($A1136,[2]marketing!$A$1:$I$2221,3,FALSE)</f>
        <v>0</v>
      </c>
      <c r="R1136">
        <f>VLOOKUP($A1136,[2]marketing!$A$1:$I$2221,4,FALSE)</f>
        <v>0</v>
      </c>
      <c r="S1136">
        <f>VLOOKUP($A1136,[2]marketing!$A$1:$I$2221,5,FALSE)</f>
        <v>0</v>
      </c>
      <c r="T1136">
        <f>VLOOKUP($A1136,[2]marketing!$A$1:$I$2221,6,FALSE)</f>
        <v>0</v>
      </c>
      <c r="U1136">
        <f>VLOOKUP($A1136,[2]marketing!$A$1:$I$2221,7,FALSE)</f>
        <v>0</v>
      </c>
      <c r="V1136">
        <f>VLOOKUP($A1136,[2]marketing!$A$1:$I$2221,8,FALSE)</f>
        <v>0</v>
      </c>
      <c r="W1136" s="9">
        <f>VLOOKUP($A1136,[2]marketing!$A$1:$I$2221,9,FALSE)</f>
        <v>43667</v>
      </c>
    </row>
    <row r="1137" spans="1:23">
      <c r="A1137">
        <v>2599</v>
      </c>
      <c r="B1137">
        <v>150664</v>
      </c>
      <c r="C1137">
        <v>1</v>
      </c>
      <c r="D1137">
        <v>1</v>
      </c>
      <c r="E1137">
        <v>61</v>
      </c>
      <c r="F1137">
        <v>0</v>
      </c>
      <c r="G1137">
        <v>0</v>
      </c>
      <c r="H1137">
        <v>1</v>
      </c>
      <c r="I1137">
        <v>0</v>
      </c>
      <c r="J1137">
        <v>0</v>
      </c>
      <c r="K1137">
        <v>0</v>
      </c>
      <c r="L1137">
        <v>1</v>
      </c>
      <c r="M1137">
        <v>0</v>
      </c>
      <c r="N1137">
        <v>0</v>
      </c>
      <c r="O1137" t="s">
        <v>26</v>
      </c>
      <c r="P1137">
        <f>VLOOKUP($A1137,[2]marketing!$A$1:$I$2221,2,FALSE)</f>
        <v>0</v>
      </c>
      <c r="Q1137">
        <f>VLOOKUP($A1137,[2]marketing!$A$1:$I$2221,3,FALSE)</f>
        <v>0</v>
      </c>
      <c r="R1137">
        <f>VLOOKUP($A1137,[2]marketing!$A$1:$I$2221,4,FALSE)</f>
        <v>0</v>
      </c>
      <c r="S1137">
        <f>VLOOKUP($A1137,[2]marketing!$A$1:$I$2221,5,FALSE)</f>
        <v>0</v>
      </c>
      <c r="T1137">
        <f>VLOOKUP($A1137,[2]marketing!$A$1:$I$2221,6,FALSE)</f>
        <v>0</v>
      </c>
      <c r="U1137">
        <f>VLOOKUP($A1137,[2]marketing!$A$1:$I$2221,7,FALSE)</f>
        <v>0</v>
      </c>
      <c r="V1137">
        <f>VLOOKUP($A1137,[2]marketing!$A$1:$I$2221,8,FALSE)</f>
        <v>0</v>
      </c>
      <c r="W1137" s="9">
        <f>VLOOKUP($A1137,[2]marketing!$A$1:$I$2221,9,FALSE)</f>
        <v>43639</v>
      </c>
    </row>
    <row r="1138" spans="1:23">
      <c r="A1138">
        <v>1636</v>
      </c>
      <c r="B1138">
        <v>150616</v>
      </c>
      <c r="C1138">
        <v>0</v>
      </c>
      <c r="D1138">
        <v>1</v>
      </c>
      <c r="E1138">
        <v>70</v>
      </c>
      <c r="F1138">
        <v>0</v>
      </c>
      <c r="G1138">
        <v>0</v>
      </c>
      <c r="H1138">
        <v>0</v>
      </c>
      <c r="I1138">
        <v>1</v>
      </c>
      <c r="J1138">
        <v>0</v>
      </c>
      <c r="K1138">
        <v>0</v>
      </c>
      <c r="L1138">
        <v>0</v>
      </c>
      <c r="M1138">
        <v>0</v>
      </c>
      <c r="N1138">
        <v>1</v>
      </c>
      <c r="O1138" t="s">
        <v>28</v>
      </c>
      <c r="P1138">
        <f>VLOOKUP($A1138,[2]marketing!$A$1:$I$2221,2,FALSE)</f>
        <v>0</v>
      </c>
      <c r="Q1138">
        <f>VLOOKUP($A1138,[2]marketing!$A$1:$I$2221,3,FALSE)</f>
        <v>0</v>
      </c>
      <c r="R1138">
        <f>VLOOKUP($A1138,[2]marketing!$A$1:$I$2221,4,FALSE)</f>
        <v>0</v>
      </c>
      <c r="S1138">
        <f>VLOOKUP($A1138,[2]marketing!$A$1:$I$2221,5,FALSE)</f>
        <v>0</v>
      </c>
      <c r="T1138">
        <f>VLOOKUP($A1138,[2]marketing!$A$1:$I$2221,6,FALSE)</f>
        <v>0</v>
      </c>
      <c r="U1138">
        <f>VLOOKUP($A1138,[2]marketing!$A$1:$I$2221,7,FALSE)</f>
        <v>0</v>
      </c>
      <c r="V1138">
        <f>VLOOKUP($A1138,[2]marketing!$A$1:$I$2221,8,FALSE)</f>
        <v>0</v>
      </c>
      <c r="W1138" s="9">
        <f>VLOOKUP($A1138,[2]marketing!$A$1:$I$2221,9,FALSE)</f>
        <v>44091</v>
      </c>
    </row>
    <row r="1139" spans="1:23">
      <c r="A1139">
        <v>2857</v>
      </c>
      <c r="B1139">
        <v>150616</v>
      </c>
      <c r="C1139">
        <v>0</v>
      </c>
      <c r="D1139">
        <v>1</v>
      </c>
      <c r="E1139">
        <v>52</v>
      </c>
      <c r="F1139">
        <v>1</v>
      </c>
      <c r="G1139">
        <v>0</v>
      </c>
      <c r="H1139">
        <v>0</v>
      </c>
      <c r="I1139">
        <v>0</v>
      </c>
      <c r="J1139">
        <v>0</v>
      </c>
      <c r="K1139">
        <v>0</v>
      </c>
      <c r="L1139">
        <v>0</v>
      </c>
      <c r="M1139">
        <v>0</v>
      </c>
      <c r="N1139">
        <v>1</v>
      </c>
      <c r="O1139" t="s">
        <v>26</v>
      </c>
      <c r="P1139">
        <f>VLOOKUP($A1139,[2]marketing!$A$1:$I$2221,2,FALSE)</f>
        <v>0</v>
      </c>
      <c r="Q1139">
        <f>VLOOKUP($A1139,[2]marketing!$A$1:$I$2221,3,FALSE)</f>
        <v>0</v>
      </c>
      <c r="R1139">
        <f>VLOOKUP($A1139,[2]marketing!$A$1:$I$2221,4,FALSE)</f>
        <v>0</v>
      </c>
      <c r="S1139">
        <f>VLOOKUP($A1139,[2]marketing!$A$1:$I$2221,5,FALSE)</f>
        <v>0</v>
      </c>
      <c r="T1139">
        <f>VLOOKUP($A1139,[2]marketing!$A$1:$I$2221,6,FALSE)</f>
        <v>0</v>
      </c>
      <c r="U1139">
        <f>VLOOKUP($A1139,[2]marketing!$A$1:$I$2221,7,FALSE)</f>
        <v>0</v>
      </c>
      <c r="V1139">
        <f>VLOOKUP($A1139,[2]marketing!$A$1:$I$2221,8,FALSE)</f>
        <v>0</v>
      </c>
      <c r="W1139" s="9">
        <f>VLOOKUP($A1139,[2]marketing!$A$1:$I$2221,9,FALSE)</f>
        <v>44096</v>
      </c>
    </row>
    <row r="1140" spans="1:23">
      <c r="A1140">
        <v>1671</v>
      </c>
      <c r="B1140">
        <v>150611</v>
      </c>
      <c r="C1140">
        <v>0</v>
      </c>
      <c r="D1140">
        <v>1</v>
      </c>
      <c r="E1140">
        <v>60</v>
      </c>
      <c r="F1140">
        <v>1</v>
      </c>
      <c r="G1140">
        <v>0</v>
      </c>
      <c r="H1140">
        <v>0</v>
      </c>
      <c r="I1140">
        <v>0</v>
      </c>
      <c r="J1140">
        <v>0</v>
      </c>
      <c r="K1140">
        <v>0</v>
      </c>
      <c r="L1140">
        <v>0</v>
      </c>
      <c r="M1140">
        <v>0</v>
      </c>
      <c r="N1140">
        <v>1</v>
      </c>
      <c r="O1140" t="s">
        <v>24</v>
      </c>
      <c r="P1140">
        <f>VLOOKUP($A1140,[2]marketing!$A$1:$I$2221,2,FALSE)</f>
        <v>0</v>
      </c>
      <c r="Q1140">
        <f>VLOOKUP($A1140,[2]marketing!$A$1:$I$2221,3,FALSE)</f>
        <v>1</v>
      </c>
      <c r="R1140">
        <f>VLOOKUP($A1140,[2]marketing!$A$1:$I$2221,4,FALSE)</f>
        <v>0</v>
      </c>
      <c r="S1140">
        <f>VLOOKUP($A1140,[2]marketing!$A$1:$I$2221,5,FALSE)</f>
        <v>0</v>
      </c>
      <c r="T1140">
        <f>VLOOKUP($A1140,[2]marketing!$A$1:$I$2221,6,FALSE)</f>
        <v>0</v>
      </c>
      <c r="U1140">
        <f>VLOOKUP($A1140,[2]marketing!$A$1:$I$2221,7,FALSE)</f>
        <v>0</v>
      </c>
      <c r="V1140">
        <f>VLOOKUP($A1140,[2]marketing!$A$1:$I$2221,8,FALSE)</f>
        <v>1</v>
      </c>
      <c r="W1140" s="9">
        <f>VLOOKUP($A1140,[2]marketing!$A$1:$I$2221,9,FALSE)</f>
        <v>43535</v>
      </c>
    </row>
    <row r="1141" spans="1:23">
      <c r="A1141">
        <v>2353</v>
      </c>
      <c r="B1141">
        <v>150611</v>
      </c>
      <c r="C1141">
        <v>0</v>
      </c>
      <c r="D1141">
        <v>1</v>
      </c>
      <c r="E1141">
        <v>60</v>
      </c>
      <c r="F1141">
        <v>1</v>
      </c>
      <c r="G1141">
        <v>0</v>
      </c>
      <c r="H1141">
        <v>0</v>
      </c>
      <c r="I1141">
        <v>0</v>
      </c>
      <c r="J1141">
        <v>0</v>
      </c>
      <c r="K1141">
        <v>0</v>
      </c>
      <c r="L1141">
        <v>0</v>
      </c>
      <c r="M1141">
        <v>0</v>
      </c>
      <c r="N1141">
        <v>1</v>
      </c>
      <c r="O1141" t="s">
        <v>26</v>
      </c>
      <c r="P1141">
        <f>VLOOKUP($A1141,[2]marketing!$A$1:$I$2221,2,FALSE)</f>
        <v>0</v>
      </c>
      <c r="Q1141">
        <f>VLOOKUP($A1141,[2]marketing!$A$1:$I$2221,3,FALSE)</f>
        <v>1</v>
      </c>
      <c r="R1141">
        <f>VLOOKUP($A1141,[2]marketing!$A$1:$I$2221,4,FALSE)</f>
        <v>0</v>
      </c>
      <c r="S1141">
        <f>VLOOKUP($A1141,[2]marketing!$A$1:$I$2221,5,FALSE)</f>
        <v>0</v>
      </c>
      <c r="T1141">
        <f>VLOOKUP($A1141,[2]marketing!$A$1:$I$2221,6,FALSE)</f>
        <v>0</v>
      </c>
      <c r="U1141">
        <f>VLOOKUP($A1141,[2]marketing!$A$1:$I$2221,7,FALSE)</f>
        <v>0</v>
      </c>
      <c r="V1141">
        <f>VLOOKUP($A1141,[2]marketing!$A$1:$I$2221,8,FALSE)</f>
        <v>0</v>
      </c>
      <c r="W1141" s="9">
        <f>VLOOKUP($A1141,[2]marketing!$A$1:$I$2221,9,FALSE)</f>
        <v>43535</v>
      </c>
    </row>
    <row r="1142" spans="1:23">
      <c r="A1142">
        <v>2351</v>
      </c>
      <c r="B1142">
        <v>150523</v>
      </c>
      <c r="C1142">
        <v>1</v>
      </c>
      <c r="D1142">
        <v>1</v>
      </c>
      <c r="E1142">
        <v>60</v>
      </c>
      <c r="F1142">
        <v>0</v>
      </c>
      <c r="G1142">
        <v>0</v>
      </c>
      <c r="H1142">
        <v>0</v>
      </c>
      <c r="I1142">
        <v>1</v>
      </c>
      <c r="J1142">
        <v>0</v>
      </c>
      <c r="K1142">
        <v>0</v>
      </c>
      <c r="L1142">
        <v>0</v>
      </c>
      <c r="M1142">
        <v>0</v>
      </c>
      <c r="N1142">
        <v>0</v>
      </c>
      <c r="O1142" t="s">
        <v>23</v>
      </c>
      <c r="P1142">
        <f>VLOOKUP($A1142,[2]marketing!$A$1:$I$2221,2,FALSE)</f>
        <v>0</v>
      </c>
      <c r="Q1142">
        <f>VLOOKUP($A1142,[2]marketing!$A$1:$I$2221,3,FALSE)</f>
        <v>0</v>
      </c>
      <c r="R1142">
        <f>VLOOKUP($A1142,[2]marketing!$A$1:$I$2221,4,FALSE)</f>
        <v>0</v>
      </c>
      <c r="S1142">
        <f>VLOOKUP($A1142,[2]marketing!$A$1:$I$2221,5,FALSE)</f>
        <v>0</v>
      </c>
      <c r="T1142">
        <f>VLOOKUP($A1142,[2]marketing!$A$1:$I$2221,6,FALSE)</f>
        <v>0</v>
      </c>
      <c r="U1142">
        <f>VLOOKUP($A1142,[2]marketing!$A$1:$I$2221,7,FALSE)</f>
        <v>0</v>
      </c>
      <c r="V1142">
        <f>VLOOKUP($A1142,[2]marketing!$A$1:$I$2221,8,FALSE)</f>
        <v>0</v>
      </c>
      <c r="W1142" s="9">
        <f>VLOOKUP($A1142,[2]marketing!$A$1:$I$2221,9,FALSE)</f>
        <v>43982</v>
      </c>
    </row>
    <row r="1143" spans="1:23">
      <c r="A1143">
        <v>1446</v>
      </c>
      <c r="B1143">
        <v>150520</v>
      </c>
      <c r="C1143">
        <v>0</v>
      </c>
      <c r="D1143">
        <v>1</v>
      </c>
      <c r="E1143">
        <v>62</v>
      </c>
      <c r="F1143">
        <v>0</v>
      </c>
      <c r="G1143">
        <v>0</v>
      </c>
      <c r="H1143">
        <v>0</v>
      </c>
      <c r="I1143">
        <v>0</v>
      </c>
      <c r="J1143">
        <v>1</v>
      </c>
      <c r="K1143">
        <v>0</v>
      </c>
      <c r="L1143">
        <v>0</v>
      </c>
      <c r="M1143">
        <v>0</v>
      </c>
      <c r="N1143">
        <v>1</v>
      </c>
      <c r="O1143" t="s">
        <v>25</v>
      </c>
      <c r="P1143">
        <f>VLOOKUP($A1143,[2]marketing!$A$1:$I$2221,2,FALSE)</f>
        <v>0</v>
      </c>
      <c r="Q1143">
        <f>VLOOKUP($A1143,[2]marketing!$A$1:$I$2221,3,FALSE)</f>
        <v>0</v>
      </c>
      <c r="R1143">
        <f>VLOOKUP($A1143,[2]marketing!$A$1:$I$2221,4,FALSE)</f>
        <v>0</v>
      </c>
      <c r="S1143">
        <f>VLOOKUP($A1143,[2]marketing!$A$1:$I$2221,5,FALSE)</f>
        <v>0</v>
      </c>
      <c r="T1143">
        <f>VLOOKUP($A1143,[2]marketing!$A$1:$I$2221,6,FALSE)</f>
        <v>0</v>
      </c>
      <c r="U1143">
        <f>VLOOKUP($A1143,[2]marketing!$A$1:$I$2221,7,FALSE)</f>
        <v>0</v>
      </c>
      <c r="V1143">
        <f>VLOOKUP($A1143,[2]marketing!$A$1:$I$2221,8,FALSE)</f>
        <v>0</v>
      </c>
      <c r="W1143" s="9">
        <f>VLOOKUP($A1143,[2]marketing!$A$1:$I$2221,9,FALSE)</f>
        <v>44016</v>
      </c>
    </row>
    <row r="1144" spans="1:23">
      <c r="A1144">
        <v>3166</v>
      </c>
      <c r="B1144">
        <v>150501</v>
      </c>
      <c r="C1144">
        <v>1</v>
      </c>
      <c r="D1144">
        <v>1</v>
      </c>
      <c r="E1144">
        <v>66</v>
      </c>
      <c r="F1144">
        <v>0</v>
      </c>
      <c r="G1144">
        <v>1</v>
      </c>
      <c r="H1144">
        <v>0</v>
      </c>
      <c r="I1144">
        <v>0</v>
      </c>
      <c r="J1144">
        <v>0</v>
      </c>
      <c r="K1144">
        <v>0</v>
      </c>
      <c r="L1144">
        <v>1</v>
      </c>
      <c r="M1144">
        <v>0</v>
      </c>
      <c r="N1144">
        <v>0</v>
      </c>
      <c r="O1144" t="s">
        <v>28</v>
      </c>
      <c r="P1144">
        <f>VLOOKUP($A1144,[2]marketing!$A$1:$I$2221,2,FALSE)</f>
        <v>1</v>
      </c>
      <c r="Q1144">
        <f>VLOOKUP($A1144,[2]marketing!$A$1:$I$2221,3,FALSE)</f>
        <v>0</v>
      </c>
      <c r="R1144">
        <f>VLOOKUP($A1144,[2]marketing!$A$1:$I$2221,4,FALSE)</f>
        <v>0</v>
      </c>
      <c r="S1144">
        <f>VLOOKUP($A1144,[2]marketing!$A$1:$I$2221,5,FALSE)</f>
        <v>0</v>
      </c>
      <c r="T1144">
        <f>VLOOKUP($A1144,[2]marketing!$A$1:$I$2221,6,FALSE)</f>
        <v>0</v>
      </c>
      <c r="U1144">
        <f>VLOOKUP($A1144,[2]marketing!$A$1:$I$2221,7,FALSE)</f>
        <v>0</v>
      </c>
      <c r="V1144">
        <f>VLOOKUP($A1144,[2]marketing!$A$1:$I$2221,8,FALSE)</f>
        <v>1</v>
      </c>
      <c r="W1144" s="9">
        <f>VLOOKUP($A1144,[2]marketing!$A$1:$I$2221,9,FALSE)</f>
        <v>43792</v>
      </c>
    </row>
    <row r="1145" spans="1:23">
      <c r="A1145">
        <v>1161</v>
      </c>
      <c r="B1145">
        <v>150447</v>
      </c>
      <c r="C1145">
        <v>2</v>
      </c>
      <c r="D1145">
        <v>0</v>
      </c>
      <c r="E1145">
        <v>50</v>
      </c>
      <c r="F1145">
        <v>0</v>
      </c>
      <c r="G1145">
        <v>1</v>
      </c>
      <c r="H1145">
        <v>0</v>
      </c>
      <c r="I1145">
        <v>0</v>
      </c>
      <c r="J1145">
        <v>0</v>
      </c>
      <c r="K1145">
        <v>0</v>
      </c>
      <c r="L1145">
        <v>1</v>
      </c>
      <c r="M1145">
        <v>0</v>
      </c>
      <c r="N1145">
        <v>0</v>
      </c>
      <c r="O1145" t="s">
        <v>24</v>
      </c>
      <c r="P1145">
        <f>VLOOKUP($A1145,[2]marketing!$A$1:$I$2221,2,FALSE)</f>
        <v>0</v>
      </c>
      <c r="Q1145">
        <f>VLOOKUP($A1145,[2]marketing!$A$1:$I$2221,3,FALSE)</f>
        <v>0</v>
      </c>
      <c r="R1145">
        <f>VLOOKUP($A1145,[2]marketing!$A$1:$I$2221,4,FALSE)</f>
        <v>0</v>
      </c>
      <c r="S1145">
        <f>VLOOKUP($A1145,[2]marketing!$A$1:$I$2221,5,FALSE)</f>
        <v>0</v>
      </c>
      <c r="T1145">
        <f>VLOOKUP($A1145,[2]marketing!$A$1:$I$2221,6,FALSE)</f>
        <v>0</v>
      </c>
      <c r="U1145">
        <f>VLOOKUP($A1145,[2]marketing!$A$1:$I$2221,7,FALSE)</f>
        <v>0</v>
      </c>
      <c r="V1145">
        <f>VLOOKUP($A1145,[2]marketing!$A$1:$I$2221,8,FALSE)</f>
        <v>0</v>
      </c>
      <c r="W1145" s="9">
        <f>VLOOKUP($A1145,[2]marketing!$A$1:$I$2221,9,FALSE)</f>
        <v>44099</v>
      </c>
    </row>
    <row r="1146" spans="1:23">
      <c r="A1146">
        <v>1393</v>
      </c>
      <c r="B1146">
        <v>150437</v>
      </c>
      <c r="C1146">
        <v>0</v>
      </c>
      <c r="D1146">
        <v>2</v>
      </c>
      <c r="E1146">
        <v>57</v>
      </c>
      <c r="F1146">
        <v>0</v>
      </c>
      <c r="G1146">
        <v>1</v>
      </c>
      <c r="H1146">
        <v>0</v>
      </c>
      <c r="I1146">
        <v>0</v>
      </c>
      <c r="J1146">
        <v>0</v>
      </c>
      <c r="K1146">
        <v>0</v>
      </c>
      <c r="L1146">
        <v>1</v>
      </c>
      <c r="M1146">
        <v>0</v>
      </c>
      <c r="N1146">
        <v>0</v>
      </c>
      <c r="O1146" t="s">
        <v>26</v>
      </c>
      <c r="P1146">
        <f>VLOOKUP($A1146,[2]marketing!$A$1:$I$2221,2,FALSE)</f>
        <v>0</v>
      </c>
      <c r="Q1146">
        <f>VLOOKUP($A1146,[2]marketing!$A$1:$I$2221,3,FALSE)</f>
        <v>0</v>
      </c>
      <c r="R1146">
        <f>VLOOKUP($A1146,[2]marketing!$A$1:$I$2221,4,FALSE)</f>
        <v>0</v>
      </c>
      <c r="S1146">
        <f>VLOOKUP($A1146,[2]marketing!$A$1:$I$2221,5,FALSE)</f>
        <v>0</v>
      </c>
      <c r="T1146">
        <f>VLOOKUP($A1146,[2]marketing!$A$1:$I$2221,6,FALSE)</f>
        <v>0</v>
      </c>
      <c r="U1146">
        <f>VLOOKUP($A1146,[2]marketing!$A$1:$I$2221,7,FALSE)</f>
        <v>0</v>
      </c>
      <c r="V1146">
        <f>VLOOKUP($A1146,[2]marketing!$A$1:$I$2221,8,FALSE)</f>
        <v>0</v>
      </c>
      <c r="W1146" s="9">
        <f>VLOOKUP($A1146,[2]marketing!$A$1:$I$2221,9,FALSE)</f>
        <v>43548</v>
      </c>
    </row>
    <row r="1147" spans="1:23">
      <c r="A1147">
        <v>1082</v>
      </c>
      <c r="B1147">
        <v>150388</v>
      </c>
      <c r="C1147">
        <v>0</v>
      </c>
      <c r="D1147">
        <v>1</v>
      </c>
      <c r="E1147">
        <v>63</v>
      </c>
      <c r="F1147">
        <v>0</v>
      </c>
      <c r="G1147">
        <v>0</v>
      </c>
      <c r="H1147">
        <v>1</v>
      </c>
      <c r="I1147">
        <v>0</v>
      </c>
      <c r="J1147">
        <v>0</v>
      </c>
      <c r="K1147">
        <v>0</v>
      </c>
      <c r="L1147">
        <v>1</v>
      </c>
      <c r="M1147">
        <v>0</v>
      </c>
      <c r="N1147">
        <v>0</v>
      </c>
      <c r="O1147" t="s">
        <v>27</v>
      </c>
      <c r="P1147">
        <f>VLOOKUP($A1147,[2]marketing!$A$1:$I$2221,2,FALSE)</f>
        <v>0</v>
      </c>
      <c r="Q1147">
        <f>VLOOKUP($A1147,[2]marketing!$A$1:$I$2221,3,FALSE)</f>
        <v>1</v>
      </c>
      <c r="R1147">
        <f>VLOOKUP($A1147,[2]marketing!$A$1:$I$2221,4,FALSE)</f>
        <v>0</v>
      </c>
      <c r="S1147">
        <f>VLOOKUP($A1147,[2]marketing!$A$1:$I$2221,5,FALSE)</f>
        <v>1</v>
      </c>
      <c r="T1147">
        <f>VLOOKUP($A1147,[2]marketing!$A$1:$I$2221,6,FALSE)</f>
        <v>0</v>
      </c>
      <c r="U1147">
        <f>VLOOKUP($A1147,[2]marketing!$A$1:$I$2221,7,FALSE)</f>
        <v>0</v>
      </c>
      <c r="V1147">
        <f>VLOOKUP($A1147,[2]marketing!$A$1:$I$2221,8,FALSE)</f>
        <v>1</v>
      </c>
      <c r="W1147" s="9">
        <f>VLOOKUP($A1147,[2]marketing!$A$1:$I$2221,9,FALSE)</f>
        <v>44136</v>
      </c>
    </row>
    <row r="1148" spans="1:23">
      <c r="A1148">
        <v>2793</v>
      </c>
      <c r="B1148">
        <v>150387</v>
      </c>
      <c r="C1148">
        <v>0</v>
      </c>
      <c r="D1148">
        <v>2</v>
      </c>
      <c r="E1148">
        <v>64</v>
      </c>
      <c r="F1148">
        <v>0</v>
      </c>
      <c r="G1148">
        <v>1</v>
      </c>
      <c r="H1148">
        <v>0</v>
      </c>
      <c r="I1148">
        <v>0</v>
      </c>
      <c r="J1148">
        <v>0</v>
      </c>
      <c r="K1148">
        <v>0</v>
      </c>
      <c r="L1148">
        <v>1</v>
      </c>
      <c r="M1148">
        <v>0</v>
      </c>
      <c r="N1148">
        <v>0</v>
      </c>
      <c r="O1148" t="s">
        <v>24</v>
      </c>
      <c r="P1148">
        <f>VLOOKUP($A1148,[2]marketing!$A$1:$I$2221,2,FALSE)</f>
        <v>0</v>
      </c>
      <c r="Q1148">
        <f>VLOOKUP($A1148,[2]marketing!$A$1:$I$2221,3,FALSE)</f>
        <v>0</v>
      </c>
      <c r="R1148">
        <f>VLOOKUP($A1148,[2]marketing!$A$1:$I$2221,4,FALSE)</f>
        <v>0</v>
      </c>
      <c r="S1148">
        <f>VLOOKUP($A1148,[2]marketing!$A$1:$I$2221,5,FALSE)</f>
        <v>0</v>
      </c>
      <c r="T1148">
        <f>VLOOKUP($A1148,[2]marketing!$A$1:$I$2221,6,FALSE)</f>
        <v>0</v>
      </c>
      <c r="U1148">
        <f>VLOOKUP($A1148,[2]marketing!$A$1:$I$2221,7,FALSE)</f>
        <v>0</v>
      </c>
      <c r="V1148">
        <f>VLOOKUP($A1148,[2]marketing!$A$1:$I$2221,8,FALSE)</f>
        <v>0</v>
      </c>
      <c r="W1148" s="9">
        <f>VLOOKUP($A1148,[2]marketing!$A$1:$I$2221,9,FALSE)</f>
        <v>43866</v>
      </c>
    </row>
    <row r="1149" spans="1:23">
      <c r="A1149">
        <v>1511</v>
      </c>
      <c r="B1149">
        <v>150353</v>
      </c>
      <c r="C1149">
        <v>0</v>
      </c>
      <c r="D1149">
        <v>0</v>
      </c>
      <c r="E1149">
        <v>43</v>
      </c>
      <c r="F1149">
        <v>0</v>
      </c>
      <c r="G1149">
        <v>1</v>
      </c>
      <c r="H1149">
        <v>0</v>
      </c>
      <c r="I1149">
        <v>0</v>
      </c>
      <c r="J1149">
        <v>0</v>
      </c>
      <c r="K1149">
        <v>0</v>
      </c>
      <c r="L1149">
        <v>0</v>
      </c>
      <c r="M1149">
        <v>1</v>
      </c>
      <c r="N1149">
        <v>0</v>
      </c>
      <c r="O1149" t="s">
        <v>23</v>
      </c>
      <c r="P1149">
        <f>VLOOKUP($A1149,[2]marketing!$A$1:$I$2221,2,FALSE)</f>
        <v>0</v>
      </c>
      <c r="Q1149">
        <f>VLOOKUP($A1149,[2]marketing!$A$1:$I$2221,3,FALSE)</f>
        <v>0</v>
      </c>
      <c r="R1149">
        <f>VLOOKUP($A1149,[2]marketing!$A$1:$I$2221,4,FALSE)</f>
        <v>0</v>
      </c>
      <c r="S1149">
        <f>VLOOKUP($A1149,[2]marketing!$A$1:$I$2221,5,FALSE)</f>
        <v>0</v>
      </c>
      <c r="T1149">
        <f>VLOOKUP($A1149,[2]marketing!$A$1:$I$2221,6,FALSE)</f>
        <v>0</v>
      </c>
      <c r="U1149">
        <f>VLOOKUP($A1149,[2]marketing!$A$1:$I$2221,7,FALSE)</f>
        <v>0</v>
      </c>
      <c r="V1149">
        <f>VLOOKUP($A1149,[2]marketing!$A$1:$I$2221,8,FALSE)</f>
        <v>0</v>
      </c>
      <c r="W1149" s="9">
        <f>VLOOKUP($A1149,[2]marketing!$A$1:$I$2221,9,FALSE)</f>
        <v>44147</v>
      </c>
    </row>
    <row r="1150" spans="1:23">
      <c r="A1150">
        <v>2633</v>
      </c>
      <c r="B1150">
        <v>150334</v>
      </c>
      <c r="C1150">
        <v>0</v>
      </c>
      <c r="D1150">
        <v>1</v>
      </c>
      <c r="E1150">
        <v>48</v>
      </c>
      <c r="F1150">
        <v>0</v>
      </c>
      <c r="G1150">
        <v>0</v>
      </c>
      <c r="H1150">
        <v>0</v>
      </c>
      <c r="I1150">
        <v>1</v>
      </c>
      <c r="J1150">
        <v>0</v>
      </c>
      <c r="K1150">
        <v>0</v>
      </c>
      <c r="L1150">
        <v>0</v>
      </c>
      <c r="M1150">
        <v>0</v>
      </c>
      <c r="N1150">
        <v>0</v>
      </c>
      <c r="O1150" t="s">
        <v>23</v>
      </c>
      <c r="P1150">
        <f>VLOOKUP($A1150,[2]marketing!$A$1:$I$2221,2,FALSE)</f>
        <v>0</v>
      </c>
      <c r="Q1150">
        <f>VLOOKUP($A1150,[2]marketing!$A$1:$I$2221,3,FALSE)</f>
        <v>0</v>
      </c>
      <c r="R1150">
        <f>VLOOKUP($A1150,[2]marketing!$A$1:$I$2221,4,FALSE)</f>
        <v>0</v>
      </c>
      <c r="S1150">
        <f>VLOOKUP($A1150,[2]marketing!$A$1:$I$2221,5,FALSE)</f>
        <v>0</v>
      </c>
      <c r="T1150">
        <f>VLOOKUP($A1150,[2]marketing!$A$1:$I$2221,6,FALSE)</f>
        <v>0</v>
      </c>
      <c r="U1150">
        <f>VLOOKUP($A1150,[2]marketing!$A$1:$I$2221,7,FALSE)</f>
        <v>0</v>
      </c>
      <c r="V1150">
        <f>VLOOKUP($A1150,[2]marketing!$A$1:$I$2221,8,FALSE)</f>
        <v>0</v>
      </c>
      <c r="W1150" s="9">
        <f>VLOOKUP($A1150,[2]marketing!$A$1:$I$2221,9,FALSE)</f>
        <v>43828</v>
      </c>
    </row>
    <row r="1151" spans="1:23">
      <c r="A1151">
        <v>1442</v>
      </c>
      <c r="B1151">
        <v>150300</v>
      </c>
      <c r="C1151">
        <v>0</v>
      </c>
      <c r="D1151">
        <v>1</v>
      </c>
      <c r="E1151">
        <v>68</v>
      </c>
      <c r="F1151">
        <v>0</v>
      </c>
      <c r="G1151">
        <v>1</v>
      </c>
      <c r="H1151">
        <v>0</v>
      </c>
      <c r="I1151">
        <v>0</v>
      </c>
      <c r="J1151">
        <v>0</v>
      </c>
      <c r="K1151">
        <v>0</v>
      </c>
      <c r="L1151">
        <v>1</v>
      </c>
      <c r="M1151">
        <v>0</v>
      </c>
      <c r="N1151">
        <v>0</v>
      </c>
      <c r="O1151" t="s">
        <v>27</v>
      </c>
      <c r="P1151">
        <f>VLOOKUP($A1151,[2]marketing!$A$1:$I$2221,2,FALSE)</f>
        <v>0</v>
      </c>
      <c r="Q1151">
        <f>VLOOKUP($A1151,[2]marketing!$A$1:$I$2221,3,FALSE)</f>
        <v>0</v>
      </c>
      <c r="R1151">
        <f>VLOOKUP($A1151,[2]marketing!$A$1:$I$2221,4,FALSE)</f>
        <v>0</v>
      </c>
      <c r="S1151">
        <f>VLOOKUP($A1151,[2]marketing!$A$1:$I$2221,5,FALSE)</f>
        <v>0</v>
      </c>
      <c r="T1151">
        <f>VLOOKUP($A1151,[2]marketing!$A$1:$I$2221,6,FALSE)</f>
        <v>0</v>
      </c>
      <c r="U1151">
        <f>VLOOKUP($A1151,[2]marketing!$A$1:$I$2221,7,FALSE)</f>
        <v>0</v>
      </c>
      <c r="V1151">
        <f>VLOOKUP($A1151,[2]marketing!$A$1:$I$2221,8,FALSE)</f>
        <v>0</v>
      </c>
      <c r="W1151" s="9">
        <f>VLOOKUP($A1151,[2]marketing!$A$1:$I$2221,9,FALSE)</f>
        <v>44133</v>
      </c>
    </row>
    <row r="1152" spans="1:23">
      <c r="A1152">
        <v>1695</v>
      </c>
      <c r="B1152">
        <v>150272</v>
      </c>
      <c r="C1152">
        <v>1</v>
      </c>
      <c r="D1152">
        <v>0</v>
      </c>
      <c r="E1152">
        <v>38</v>
      </c>
      <c r="F1152">
        <v>0</v>
      </c>
      <c r="G1152">
        <v>0</v>
      </c>
      <c r="H1152">
        <v>0</v>
      </c>
      <c r="I1152">
        <v>1</v>
      </c>
      <c r="J1152">
        <v>0</v>
      </c>
      <c r="K1152">
        <v>0</v>
      </c>
      <c r="L1152">
        <v>1</v>
      </c>
      <c r="M1152">
        <v>0</v>
      </c>
      <c r="N1152">
        <v>0</v>
      </c>
      <c r="O1152" t="s">
        <v>24</v>
      </c>
      <c r="P1152">
        <f>VLOOKUP($A1152,[2]marketing!$A$1:$I$2221,2,FALSE)</f>
        <v>0</v>
      </c>
      <c r="Q1152">
        <f>VLOOKUP($A1152,[2]marketing!$A$1:$I$2221,3,FALSE)</f>
        <v>0</v>
      </c>
      <c r="R1152">
        <f>VLOOKUP($A1152,[2]marketing!$A$1:$I$2221,4,FALSE)</f>
        <v>0</v>
      </c>
      <c r="S1152">
        <f>VLOOKUP($A1152,[2]marketing!$A$1:$I$2221,5,FALSE)</f>
        <v>0</v>
      </c>
      <c r="T1152">
        <f>VLOOKUP($A1152,[2]marketing!$A$1:$I$2221,6,FALSE)</f>
        <v>0</v>
      </c>
      <c r="U1152">
        <f>VLOOKUP($A1152,[2]marketing!$A$1:$I$2221,7,FALSE)</f>
        <v>0</v>
      </c>
      <c r="V1152">
        <f>VLOOKUP($A1152,[2]marketing!$A$1:$I$2221,8,FALSE)</f>
        <v>0</v>
      </c>
      <c r="W1152" s="9">
        <f>VLOOKUP($A1152,[2]marketing!$A$1:$I$2221,9,FALSE)</f>
        <v>43842</v>
      </c>
    </row>
    <row r="1153" spans="1:23">
      <c r="A1153">
        <v>2286</v>
      </c>
      <c r="B1153">
        <v>150200</v>
      </c>
      <c r="C1153">
        <v>1</v>
      </c>
      <c r="D1153">
        <v>1</v>
      </c>
      <c r="E1153">
        <v>44</v>
      </c>
      <c r="F1153">
        <v>0</v>
      </c>
      <c r="G1153">
        <v>0</v>
      </c>
      <c r="H1153">
        <v>0</v>
      </c>
      <c r="I1153">
        <v>1</v>
      </c>
      <c r="J1153">
        <v>0</v>
      </c>
      <c r="K1153">
        <v>0</v>
      </c>
      <c r="L1153">
        <v>1</v>
      </c>
      <c r="M1153">
        <v>0</v>
      </c>
      <c r="N1153">
        <v>0</v>
      </c>
      <c r="O1153" t="s">
        <v>25</v>
      </c>
      <c r="P1153">
        <f>VLOOKUP($A1153,[2]marketing!$A$1:$I$2221,2,FALSE)</f>
        <v>0</v>
      </c>
      <c r="Q1153">
        <f>VLOOKUP($A1153,[2]marketing!$A$1:$I$2221,3,FALSE)</f>
        <v>0</v>
      </c>
      <c r="R1153">
        <f>VLOOKUP($A1153,[2]marketing!$A$1:$I$2221,4,FALSE)</f>
        <v>0</v>
      </c>
      <c r="S1153">
        <f>VLOOKUP($A1153,[2]marketing!$A$1:$I$2221,5,FALSE)</f>
        <v>0</v>
      </c>
      <c r="T1153">
        <f>VLOOKUP($A1153,[2]marketing!$A$1:$I$2221,6,FALSE)</f>
        <v>0</v>
      </c>
      <c r="U1153">
        <f>VLOOKUP($A1153,[2]marketing!$A$1:$I$2221,7,FALSE)</f>
        <v>0</v>
      </c>
      <c r="V1153">
        <f>VLOOKUP($A1153,[2]marketing!$A$1:$I$2221,8,FALSE)</f>
        <v>0</v>
      </c>
      <c r="W1153" s="9">
        <f>VLOOKUP($A1153,[2]marketing!$A$1:$I$2221,9,FALSE)</f>
        <v>43716</v>
      </c>
    </row>
    <row r="1154" spans="1:23">
      <c r="A1154">
        <v>1945</v>
      </c>
      <c r="B1154">
        <v>150183</v>
      </c>
      <c r="C1154">
        <v>1</v>
      </c>
      <c r="D1154">
        <v>1</v>
      </c>
      <c r="E1154">
        <v>40</v>
      </c>
      <c r="F1154">
        <v>0</v>
      </c>
      <c r="G1154">
        <v>1</v>
      </c>
      <c r="H1154">
        <v>0</v>
      </c>
      <c r="I1154">
        <v>0</v>
      </c>
      <c r="J1154">
        <v>0</v>
      </c>
      <c r="K1154">
        <v>0</v>
      </c>
      <c r="L1154">
        <v>1</v>
      </c>
      <c r="M1154">
        <v>0</v>
      </c>
      <c r="N1154">
        <v>0</v>
      </c>
      <c r="O1154" t="s">
        <v>26</v>
      </c>
      <c r="P1154">
        <f>VLOOKUP($A1154,[2]marketing!$A$1:$I$2221,2,FALSE)</f>
        <v>0</v>
      </c>
      <c r="Q1154">
        <f>VLOOKUP($A1154,[2]marketing!$A$1:$I$2221,3,FALSE)</f>
        <v>0</v>
      </c>
      <c r="R1154">
        <f>VLOOKUP($A1154,[2]marketing!$A$1:$I$2221,4,FALSE)</f>
        <v>0</v>
      </c>
      <c r="S1154">
        <f>VLOOKUP($A1154,[2]marketing!$A$1:$I$2221,5,FALSE)</f>
        <v>0</v>
      </c>
      <c r="T1154">
        <f>VLOOKUP($A1154,[2]marketing!$A$1:$I$2221,6,FALSE)</f>
        <v>0</v>
      </c>
      <c r="U1154">
        <f>VLOOKUP($A1154,[2]marketing!$A$1:$I$2221,7,FALSE)</f>
        <v>0</v>
      </c>
      <c r="V1154">
        <f>VLOOKUP($A1154,[2]marketing!$A$1:$I$2221,8,FALSE)</f>
        <v>0</v>
      </c>
      <c r="W1154" s="9">
        <f>VLOOKUP($A1154,[2]marketing!$A$1:$I$2221,9,FALSE)</f>
        <v>44164</v>
      </c>
    </row>
    <row r="1155" spans="1:23">
      <c r="A1155">
        <v>1091</v>
      </c>
      <c r="B1155">
        <v>150150</v>
      </c>
      <c r="C1155">
        <v>0</v>
      </c>
      <c r="D1155">
        <v>0</v>
      </c>
      <c r="E1155">
        <v>37</v>
      </c>
      <c r="F1155">
        <v>0</v>
      </c>
      <c r="G1155">
        <v>1</v>
      </c>
      <c r="H1155">
        <v>0</v>
      </c>
      <c r="I1155">
        <v>0</v>
      </c>
      <c r="J1155">
        <v>0</v>
      </c>
      <c r="K1155">
        <v>0</v>
      </c>
      <c r="L1155">
        <v>0</v>
      </c>
      <c r="M1155">
        <v>0</v>
      </c>
      <c r="N1155">
        <v>1</v>
      </c>
      <c r="O1155" t="s">
        <v>23</v>
      </c>
      <c r="P1155">
        <f>VLOOKUP($A1155,[2]marketing!$A$1:$I$2221,2,FALSE)</f>
        <v>0</v>
      </c>
      <c r="Q1155">
        <f>VLOOKUP($A1155,[2]marketing!$A$1:$I$2221,3,FALSE)</f>
        <v>0</v>
      </c>
      <c r="R1155">
        <f>VLOOKUP($A1155,[2]marketing!$A$1:$I$2221,4,FALSE)</f>
        <v>0</v>
      </c>
      <c r="S1155">
        <f>VLOOKUP($A1155,[2]marketing!$A$1:$I$2221,5,FALSE)</f>
        <v>0</v>
      </c>
      <c r="T1155">
        <f>VLOOKUP($A1155,[2]marketing!$A$1:$I$2221,6,FALSE)</f>
        <v>0</v>
      </c>
      <c r="U1155">
        <f>VLOOKUP($A1155,[2]marketing!$A$1:$I$2221,7,FALSE)</f>
        <v>0</v>
      </c>
      <c r="V1155">
        <f>VLOOKUP($A1155,[2]marketing!$A$1:$I$2221,8,FALSE)</f>
        <v>0</v>
      </c>
      <c r="W1155" s="9">
        <f>VLOOKUP($A1155,[2]marketing!$A$1:$I$2221,9,FALSE)</f>
        <v>43794</v>
      </c>
    </row>
    <row r="1156" spans="1:23">
      <c r="A1156">
        <v>2327</v>
      </c>
      <c r="B1156">
        <v>150150</v>
      </c>
      <c r="C1156">
        <v>0</v>
      </c>
      <c r="D1156">
        <v>0</v>
      </c>
      <c r="E1156">
        <v>37</v>
      </c>
      <c r="F1156">
        <v>0</v>
      </c>
      <c r="G1156">
        <v>1</v>
      </c>
      <c r="H1156">
        <v>0</v>
      </c>
      <c r="I1156">
        <v>0</v>
      </c>
      <c r="J1156">
        <v>0</v>
      </c>
      <c r="K1156">
        <v>0</v>
      </c>
      <c r="L1156">
        <v>0</v>
      </c>
      <c r="M1156">
        <v>0</v>
      </c>
      <c r="N1156">
        <v>1</v>
      </c>
      <c r="O1156" t="s">
        <v>23</v>
      </c>
      <c r="P1156">
        <f>VLOOKUP($A1156,[2]marketing!$A$1:$I$2221,2,FALSE)</f>
        <v>0</v>
      </c>
      <c r="Q1156">
        <f>VLOOKUP($A1156,[2]marketing!$A$1:$I$2221,3,FALSE)</f>
        <v>0</v>
      </c>
      <c r="R1156">
        <f>VLOOKUP($A1156,[2]marketing!$A$1:$I$2221,4,FALSE)</f>
        <v>0</v>
      </c>
      <c r="S1156">
        <f>VLOOKUP($A1156,[2]marketing!$A$1:$I$2221,5,FALSE)</f>
        <v>0</v>
      </c>
      <c r="T1156">
        <f>VLOOKUP($A1156,[2]marketing!$A$1:$I$2221,6,FALSE)</f>
        <v>0</v>
      </c>
      <c r="U1156">
        <f>VLOOKUP($A1156,[2]marketing!$A$1:$I$2221,7,FALSE)</f>
        <v>0</v>
      </c>
      <c r="V1156">
        <f>VLOOKUP($A1156,[2]marketing!$A$1:$I$2221,8,FALSE)</f>
        <v>0</v>
      </c>
      <c r="W1156" s="9">
        <f>VLOOKUP($A1156,[2]marketing!$A$1:$I$2221,9,FALSE)</f>
        <v>43794</v>
      </c>
    </row>
    <row r="1157" spans="1:23">
      <c r="A1157">
        <v>2320</v>
      </c>
      <c r="B1157">
        <v>150127</v>
      </c>
      <c r="C1157">
        <v>0</v>
      </c>
      <c r="D1157">
        <v>1</v>
      </c>
      <c r="E1157">
        <v>58</v>
      </c>
      <c r="F1157">
        <v>0</v>
      </c>
      <c r="G1157">
        <v>0</v>
      </c>
      <c r="H1157">
        <v>0</v>
      </c>
      <c r="I1157">
        <v>1</v>
      </c>
      <c r="J1157">
        <v>0</v>
      </c>
      <c r="K1157">
        <v>0</v>
      </c>
      <c r="L1157">
        <v>1</v>
      </c>
      <c r="M1157">
        <v>0</v>
      </c>
      <c r="N1157">
        <v>0</v>
      </c>
      <c r="O1157" t="s">
        <v>28</v>
      </c>
      <c r="P1157">
        <f>VLOOKUP($A1157,[2]marketing!$A$1:$I$2221,2,FALSE)</f>
        <v>0</v>
      </c>
      <c r="Q1157">
        <f>VLOOKUP($A1157,[2]marketing!$A$1:$I$2221,3,FALSE)</f>
        <v>1</v>
      </c>
      <c r="R1157">
        <f>VLOOKUP($A1157,[2]marketing!$A$1:$I$2221,4,FALSE)</f>
        <v>0</v>
      </c>
      <c r="S1157">
        <f>VLOOKUP($A1157,[2]marketing!$A$1:$I$2221,5,FALSE)</f>
        <v>0</v>
      </c>
      <c r="T1157">
        <f>VLOOKUP($A1157,[2]marketing!$A$1:$I$2221,6,FALSE)</f>
        <v>0</v>
      </c>
      <c r="U1157">
        <f>VLOOKUP($A1157,[2]marketing!$A$1:$I$2221,7,FALSE)</f>
        <v>0</v>
      </c>
      <c r="V1157">
        <f>VLOOKUP($A1157,[2]marketing!$A$1:$I$2221,8,FALSE)</f>
        <v>0</v>
      </c>
      <c r="W1157" s="9">
        <f>VLOOKUP($A1157,[2]marketing!$A$1:$I$2221,9,FALSE)</f>
        <v>44137</v>
      </c>
    </row>
    <row r="1158" spans="1:23">
      <c r="A1158">
        <v>3093</v>
      </c>
      <c r="B1158">
        <v>150116</v>
      </c>
      <c r="C1158">
        <v>1</v>
      </c>
      <c r="D1158">
        <v>1</v>
      </c>
      <c r="E1158">
        <v>63</v>
      </c>
      <c r="F1158">
        <v>0</v>
      </c>
      <c r="G1158">
        <v>0</v>
      </c>
      <c r="H1158">
        <v>0</v>
      </c>
      <c r="I1158">
        <v>1</v>
      </c>
      <c r="J1158">
        <v>0</v>
      </c>
      <c r="K1158">
        <v>0</v>
      </c>
      <c r="L1158">
        <v>1</v>
      </c>
      <c r="M1158">
        <v>0</v>
      </c>
      <c r="N1158">
        <v>0</v>
      </c>
      <c r="O1158" t="s">
        <v>24</v>
      </c>
      <c r="P1158">
        <f>VLOOKUP($A1158,[2]marketing!$A$1:$I$2221,2,FALSE)</f>
        <v>0</v>
      </c>
      <c r="Q1158">
        <f>VLOOKUP($A1158,[2]marketing!$A$1:$I$2221,3,FALSE)</f>
        <v>1</v>
      </c>
      <c r="R1158">
        <f>VLOOKUP($A1158,[2]marketing!$A$1:$I$2221,4,FALSE)</f>
        <v>0</v>
      </c>
      <c r="S1158">
        <f>VLOOKUP($A1158,[2]marketing!$A$1:$I$2221,5,FALSE)</f>
        <v>0</v>
      </c>
      <c r="T1158">
        <f>VLOOKUP($A1158,[2]marketing!$A$1:$I$2221,6,FALSE)</f>
        <v>0</v>
      </c>
      <c r="U1158">
        <f>VLOOKUP($A1158,[2]marketing!$A$1:$I$2221,7,FALSE)</f>
        <v>0</v>
      </c>
      <c r="V1158">
        <f>VLOOKUP($A1158,[2]marketing!$A$1:$I$2221,8,FALSE)</f>
        <v>0</v>
      </c>
      <c r="W1158" s="9">
        <f>VLOOKUP($A1158,[2]marketing!$A$1:$I$2221,9,FALSE)</f>
        <v>44159</v>
      </c>
    </row>
    <row r="1159" spans="1:23">
      <c r="A1159">
        <v>2059</v>
      </c>
      <c r="B1159">
        <v>150014</v>
      </c>
      <c r="C1159">
        <v>1</v>
      </c>
      <c r="D1159">
        <v>0</v>
      </c>
      <c r="E1159">
        <v>52</v>
      </c>
      <c r="F1159">
        <v>0</v>
      </c>
      <c r="G1159">
        <v>0</v>
      </c>
      <c r="H1159">
        <v>1</v>
      </c>
      <c r="I1159">
        <v>0</v>
      </c>
      <c r="J1159">
        <v>0</v>
      </c>
      <c r="K1159">
        <v>0</v>
      </c>
      <c r="L1159">
        <v>0</v>
      </c>
      <c r="M1159">
        <v>1</v>
      </c>
      <c r="N1159">
        <v>0</v>
      </c>
      <c r="O1159" t="s">
        <v>26</v>
      </c>
      <c r="P1159">
        <f>VLOOKUP($A1159,[2]marketing!$A$1:$I$2221,2,FALSE)</f>
        <v>0</v>
      </c>
      <c r="Q1159">
        <f>VLOOKUP($A1159,[2]marketing!$A$1:$I$2221,3,FALSE)</f>
        <v>0</v>
      </c>
      <c r="R1159">
        <f>VLOOKUP($A1159,[2]marketing!$A$1:$I$2221,4,FALSE)</f>
        <v>0</v>
      </c>
      <c r="S1159">
        <f>VLOOKUP($A1159,[2]marketing!$A$1:$I$2221,5,FALSE)</f>
        <v>0</v>
      </c>
      <c r="T1159">
        <f>VLOOKUP($A1159,[2]marketing!$A$1:$I$2221,6,FALSE)</f>
        <v>0</v>
      </c>
      <c r="U1159">
        <f>VLOOKUP($A1159,[2]marketing!$A$1:$I$2221,7,FALSE)</f>
        <v>0</v>
      </c>
      <c r="V1159">
        <f>VLOOKUP($A1159,[2]marketing!$A$1:$I$2221,8,FALSE)</f>
        <v>0</v>
      </c>
      <c r="W1159" s="9">
        <f>VLOOKUP($A1159,[2]marketing!$A$1:$I$2221,9,FALSE)</f>
        <v>44010</v>
      </c>
    </row>
    <row r="1160" spans="1:23">
      <c r="A1160">
        <v>2612</v>
      </c>
      <c r="B1160">
        <v>150002</v>
      </c>
      <c r="C1160">
        <v>0</v>
      </c>
      <c r="D1160">
        <v>1</v>
      </c>
      <c r="E1160">
        <v>66</v>
      </c>
      <c r="F1160">
        <v>1</v>
      </c>
      <c r="G1160">
        <v>0</v>
      </c>
      <c r="H1160">
        <v>0</v>
      </c>
      <c r="I1160">
        <v>0</v>
      </c>
      <c r="J1160">
        <v>0</v>
      </c>
      <c r="K1160">
        <v>0</v>
      </c>
      <c r="L1160">
        <v>1</v>
      </c>
      <c r="M1160">
        <v>0</v>
      </c>
      <c r="N1160">
        <v>0</v>
      </c>
      <c r="O1160" t="s">
        <v>27</v>
      </c>
      <c r="P1160">
        <f>VLOOKUP($A1160,[2]marketing!$A$1:$I$2221,2,FALSE)</f>
        <v>0</v>
      </c>
      <c r="Q1160">
        <f>VLOOKUP($A1160,[2]marketing!$A$1:$I$2221,3,FALSE)</f>
        <v>0</v>
      </c>
      <c r="R1160">
        <f>VLOOKUP($A1160,[2]marketing!$A$1:$I$2221,4,FALSE)</f>
        <v>0</v>
      </c>
      <c r="S1160">
        <f>VLOOKUP($A1160,[2]marketing!$A$1:$I$2221,5,FALSE)</f>
        <v>0</v>
      </c>
      <c r="T1160">
        <f>VLOOKUP($A1160,[2]marketing!$A$1:$I$2221,6,FALSE)</f>
        <v>0</v>
      </c>
      <c r="U1160">
        <f>VLOOKUP($A1160,[2]marketing!$A$1:$I$2221,7,FALSE)</f>
        <v>0</v>
      </c>
      <c r="V1160">
        <f>VLOOKUP($A1160,[2]marketing!$A$1:$I$2221,8,FALSE)</f>
        <v>0</v>
      </c>
      <c r="W1160" s="9">
        <f>VLOOKUP($A1160,[2]marketing!$A$1:$I$2221,9,FALSE)</f>
        <v>43791</v>
      </c>
    </row>
    <row r="1161" spans="1:23">
      <c r="A1161">
        <v>1829</v>
      </c>
      <c r="B1161">
        <v>149980</v>
      </c>
      <c r="C1161">
        <v>0</v>
      </c>
      <c r="D1161">
        <v>1</v>
      </c>
      <c r="E1161">
        <v>57</v>
      </c>
      <c r="F1161">
        <v>0</v>
      </c>
      <c r="G1161">
        <v>0</v>
      </c>
      <c r="H1161">
        <v>1</v>
      </c>
      <c r="I1161">
        <v>0</v>
      </c>
      <c r="J1161">
        <v>0</v>
      </c>
      <c r="K1161">
        <v>0</v>
      </c>
      <c r="L1161">
        <v>1</v>
      </c>
      <c r="M1161">
        <v>0</v>
      </c>
      <c r="N1161">
        <v>0</v>
      </c>
      <c r="O1161" t="s">
        <v>23</v>
      </c>
      <c r="P1161">
        <f>VLOOKUP($A1161,[2]marketing!$A$1:$I$2221,2,FALSE)</f>
        <v>0</v>
      </c>
      <c r="Q1161">
        <f>VLOOKUP($A1161,[2]marketing!$A$1:$I$2221,3,FALSE)</f>
        <v>0</v>
      </c>
      <c r="R1161">
        <f>VLOOKUP($A1161,[2]marketing!$A$1:$I$2221,4,FALSE)</f>
        <v>0</v>
      </c>
      <c r="S1161">
        <f>VLOOKUP($A1161,[2]marketing!$A$1:$I$2221,5,FALSE)</f>
        <v>0</v>
      </c>
      <c r="T1161">
        <f>VLOOKUP($A1161,[2]marketing!$A$1:$I$2221,6,FALSE)</f>
        <v>0</v>
      </c>
      <c r="U1161">
        <f>VLOOKUP($A1161,[2]marketing!$A$1:$I$2221,7,FALSE)</f>
        <v>0</v>
      </c>
      <c r="V1161">
        <f>VLOOKUP($A1161,[2]marketing!$A$1:$I$2221,8,FALSE)</f>
        <v>0</v>
      </c>
      <c r="W1161" s="9">
        <f>VLOOKUP($A1161,[2]marketing!$A$1:$I$2221,9,FALSE)</f>
        <v>43919</v>
      </c>
    </row>
    <row r="1162" spans="1:23">
      <c r="A1162">
        <v>1146</v>
      </c>
      <c r="B1162">
        <v>149967</v>
      </c>
      <c r="C1162">
        <v>0</v>
      </c>
      <c r="D1162">
        <v>1</v>
      </c>
      <c r="E1162">
        <v>62</v>
      </c>
      <c r="F1162">
        <v>0</v>
      </c>
      <c r="G1162">
        <v>0</v>
      </c>
      <c r="H1162">
        <v>1</v>
      </c>
      <c r="I1162">
        <v>0</v>
      </c>
      <c r="J1162">
        <v>0</v>
      </c>
      <c r="K1162">
        <v>0</v>
      </c>
      <c r="L1162">
        <v>1</v>
      </c>
      <c r="M1162">
        <v>0</v>
      </c>
      <c r="N1162">
        <v>0</v>
      </c>
      <c r="O1162" t="s">
        <v>25</v>
      </c>
      <c r="P1162">
        <f>VLOOKUP($A1162,[2]marketing!$A$1:$I$2221,2,FALSE)</f>
        <v>0</v>
      </c>
      <c r="Q1162">
        <f>VLOOKUP($A1162,[2]marketing!$A$1:$I$2221,3,FALSE)</f>
        <v>0</v>
      </c>
      <c r="R1162">
        <f>VLOOKUP($A1162,[2]marketing!$A$1:$I$2221,4,FALSE)</f>
        <v>0</v>
      </c>
      <c r="S1162">
        <f>VLOOKUP($A1162,[2]marketing!$A$1:$I$2221,5,FALSE)</f>
        <v>0</v>
      </c>
      <c r="T1162">
        <f>VLOOKUP($A1162,[2]marketing!$A$1:$I$2221,6,FALSE)</f>
        <v>0</v>
      </c>
      <c r="U1162">
        <f>VLOOKUP($A1162,[2]marketing!$A$1:$I$2221,7,FALSE)</f>
        <v>0</v>
      </c>
      <c r="V1162">
        <f>VLOOKUP($A1162,[2]marketing!$A$1:$I$2221,8,FALSE)</f>
        <v>0</v>
      </c>
      <c r="W1162" s="9">
        <f>VLOOKUP($A1162,[2]marketing!$A$1:$I$2221,9,FALSE)</f>
        <v>43812</v>
      </c>
    </row>
    <row r="1163" spans="1:23">
      <c r="A1163">
        <v>3003</v>
      </c>
      <c r="B1163">
        <v>149912</v>
      </c>
      <c r="C1163">
        <v>0</v>
      </c>
      <c r="D1163">
        <v>1</v>
      </c>
      <c r="E1163">
        <v>71</v>
      </c>
      <c r="F1163">
        <v>0</v>
      </c>
      <c r="G1163">
        <v>0</v>
      </c>
      <c r="H1163">
        <v>0</v>
      </c>
      <c r="I1163">
        <v>1</v>
      </c>
      <c r="J1163">
        <v>0</v>
      </c>
      <c r="K1163">
        <v>0</v>
      </c>
      <c r="L1163">
        <v>0</v>
      </c>
      <c r="M1163">
        <v>1</v>
      </c>
      <c r="N1163">
        <v>0</v>
      </c>
      <c r="O1163" t="s">
        <v>24</v>
      </c>
      <c r="P1163">
        <f>VLOOKUP($A1163,[2]marketing!$A$1:$I$2221,2,FALSE)</f>
        <v>1</v>
      </c>
      <c r="Q1163">
        <f>VLOOKUP($A1163,[2]marketing!$A$1:$I$2221,3,FALSE)</f>
        <v>0</v>
      </c>
      <c r="R1163">
        <f>VLOOKUP($A1163,[2]marketing!$A$1:$I$2221,4,FALSE)</f>
        <v>0</v>
      </c>
      <c r="S1163">
        <f>VLOOKUP($A1163,[2]marketing!$A$1:$I$2221,5,FALSE)</f>
        <v>0</v>
      </c>
      <c r="T1163">
        <f>VLOOKUP($A1163,[2]marketing!$A$1:$I$2221,6,FALSE)</f>
        <v>0</v>
      </c>
      <c r="U1163">
        <f>VLOOKUP($A1163,[2]marketing!$A$1:$I$2221,7,FALSE)</f>
        <v>0</v>
      </c>
      <c r="V1163">
        <f>VLOOKUP($A1163,[2]marketing!$A$1:$I$2221,8,FALSE)</f>
        <v>1</v>
      </c>
      <c r="W1163" s="9">
        <f>VLOOKUP($A1163,[2]marketing!$A$1:$I$2221,9,FALSE)</f>
        <v>43508</v>
      </c>
    </row>
    <row r="1164" spans="1:23">
      <c r="A1164">
        <v>3063</v>
      </c>
      <c r="B1164">
        <v>149912</v>
      </c>
      <c r="C1164">
        <v>0</v>
      </c>
      <c r="D1164">
        <v>1</v>
      </c>
      <c r="E1164">
        <v>71</v>
      </c>
      <c r="F1164">
        <v>0</v>
      </c>
      <c r="G1164">
        <v>0</v>
      </c>
      <c r="H1164">
        <v>0</v>
      </c>
      <c r="I1164">
        <v>1</v>
      </c>
      <c r="J1164">
        <v>0</v>
      </c>
      <c r="K1164">
        <v>0</v>
      </c>
      <c r="L1164">
        <v>0</v>
      </c>
      <c r="M1164">
        <v>1</v>
      </c>
      <c r="N1164">
        <v>0</v>
      </c>
      <c r="O1164" t="s">
        <v>24</v>
      </c>
      <c r="P1164">
        <f>VLOOKUP($A1164,[2]marketing!$A$1:$I$2221,2,FALSE)</f>
        <v>1</v>
      </c>
      <c r="Q1164">
        <f>VLOOKUP($A1164,[2]marketing!$A$1:$I$2221,3,FALSE)</f>
        <v>0</v>
      </c>
      <c r="R1164">
        <f>VLOOKUP($A1164,[2]marketing!$A$1:$I$2221,4,FALSE)</f>
        <v>0</v>
      </c>
      <c r="S1164">
        <f>VLOOKUP($A1164,[2]marketing!$A$1:$I$2221,5,FALSE)</f>
        <v>0</v>
      </c>
      <c r="T1164">
        <f>VLOOKUP($A1164,[2]marketing!$A$1:$I$2221,6,FALSE)</f>
        <v>0</v>
      </c>
      <c r="U1164">
        <f>VLOOKUP($A1164,[2]marketing!$A$1:$I$2221,7,FALSE)</f>
        <v>0</v>
      </c>
      <c r="V1164">
        <f>VLOOKUP($A1164,[2]marketing!$A$1:$I$2221,8,FALSE)</f>
        <v>1</v>
      </c>
      <c r="W1164" s="9">
        <f>VLOOKUP($A1164,[2]marketing!$A$1:$I$2221,9,FALSE)</f>
        <v>43508</v>
      </c>
    </row>
    <row r="1165" spans="1:23">
      <c r="A1165">
        <v>2465</v>
      </c>
      <c r="B1165">
        <v>149854</v>
      </c>
      <c r="C1165">
        <v>1</v>
      </c>
      <c r="D1165">
        <v>0</v>
      </c>
      <c r="E1165">
        <v>48</v>
      </c>
      <c r="F1165">
        <v>0</v>
      </c>
      <c r="G1165">
        <v>0</v>
      </c>
      <c r="H1165">
        <v>0</v>
      </c>
      <c r="I1165">
        <v>1</v>
      </c>
      <c r="J1165">
        <v>0</v>
      </c>
      <c r="K1165">
        <v>0</v>
      </c>
      <c r="L1165">
        <v>0</v>
      </c>
      <c r="M1165">
        <v>1</v>
      </c>
      <c r="N1165">
        <v>0</v>
      </c>
      <c r="O1165" t="s">
        <v>23</v>
      </c>
      <c r="P1165">
        <f>VLOOKUP($A1165,[2]marketing!$A$1:$I$2221,2,FALSE)</f>
        <v>0</v>
      </c>
      <c r="Q1165">
        <f>VLOOKUP($A1165,[2]marketing!$A$1:$I$2221,3,FALSE)</f>
        <v>0</v>
      </c>
      <c r="R1165">
        <f>VLOOKUP($A1165,[2]marketing!$A$1:$I$2221,4,FALSE)</f>
        <v>0</v>
      </c>
      <c r="S1165">
        <f>VLOOKUP($A1165,[2]marketing!$A$1:$I$2221,5,FALSE)</f>
        <v>0</v>
      </c>
      <c r="T1165">
        <f>VLOOKUP($A1165,[2]marketing!$A$1:$I$2221,6,FALSE)</f>
        <v>0</v>
      </c>
      <c r="U1165">
        <f>VLOOKUP($A1165,[2]marketing!$A$1:$I$2221,7,FALSE)</f>
        <v>0</v>
      </c>
      <c r="V1165">
        <f>VLOOKUP($A1165,[2]marketing!$A$1:$I$2221,8,FALSE)</f>
        <v>0</v>
      </c>
      <c r="W1165" s="9">
        <f>VLOOKUP($A1165,[2]marketing!$A$1:$I$2221,9,FALSE)</f>
        <v>43937</v>
      </c>
    </row>
    <row r="1166" spans="1:23">
      <c r="A1166">
        <v>3015</v>
      </c>
      <c r="B1166">
        <v>149767</v>
      </c>
      <c r="C1166">
        <v>0</v>
      </c>
      <c r="D1166">
        <v>0</v>
      </c>
      <c r="E1166">
        <v>29</v>
      </c>
      <c r="F1166">
        <v>0</v>
      </c>
      <c r="G1166">
        <v>0</v>
      </c>
      <c r="H1166">
        <v>1</v>
      </c>
      <c r="I1166">
        <v>0</v>
      </c>
      <c r="J1166">
        <v>0</v>
      </c>
      <c r="K1166">
        <v>0</v>
      </c>
      <c r="L1166">
        <v>1</v>
      </c>
      <c r="M1166">
        <v>0</v>
      </c>
      <c r="N1166">
        <v>0</v>
      </c>
      <c r="O1166" t="s">
        <v>24</v>
      </c>
      <c r="P1166">
        <f>VLOOKUP($A1166,[2]marketing!$A$1:$I$2221,2,FALSE)</f>
        <v>0</v>
      </c>
      <c r="Q1166">
        <f>VLOOKUP($A1166,[2]marketing!$A$1:$I$2221,3,FALSE)</f>
        <v>0</v>
      </c>
      <c r="R1166">
        <f>VLOOKUP($A1166,[2]marketing!$A$1:$I$2221,4,FALSE)</f>
        <v>0</v>
      </c>
      <c r="S1166">
        <f>VLOOKUP($A1166,[2]marketing!$A$1:$I$2221,5,FALSE)</f>
        <v>0</v>
      </c>
      <c r="T1166">
        <f>VLOOKUP($A1166,[2]marketing!$A$1:$I$2221,6,FALSE)</f>
        <v>0</v>
      </c>
      <c r="U1166">
        <f>VLOOKUP($A1166,[2]marketing!$A$1:$I$2221,7,FALSE)</f>
        <v>0</v>
      </c>
      <c r="V1166">
        <f>VLOOKUP($A1166,[2]marketing!$A$1:$I$2221,8,FALSE)</f>
        <v>0</v>
      </c>
      <c r="W1166" s="9">
        <f>VLOOKUP($A1166,[2]marketing!$A$1:$I$2221,9,FALSE)</f>
        <v>43745</v>
      </c>
    </row>
    <row r="1167" spans="1:23">
      <c r="A1167">
        <v>1786</v>
      </c>
      <c r="B1167">
        <v>149681</v>
      </c>
      <c r="C1167">
        <v>0</v>
      </c>
      <c r="D1167">
        <v>2</v>
      </c>
      <c r="E1167">
        <v>44</v>
      </c>
      <c r="F1167">
        <v>0</v>
      </c>
      <c r="G1167">
        <v>1</v>
      </c>
      <c r="H1167">
        <v>0</v>
      </c>
      <c r="I1167">
        <v>0</v>
      </c>
      <c r="J1167">
        <v>0</v>
      </c>
      <c r="K1167">
        <v>0</v>
      </c>
      <c r="L1167">
        <v>0</v>
      </c>
      <c r="M1167">
        <v>1</v>
      </c>
      <c r="N1167">
        <v>0</v>
      </c>
      <c r="O1167" t="s">
        <v>28</v>
      </c>
      <c r="P1167">
        <f>VLOOKUP($A1167,[2]marketing!$A$1:$I$2221,2,FALSE)</f>
        <v>0</v>
      </c>
      <c r="Q1167">
        <f>VLOOKUP($A1167,[2]marketing!$A$1:$I$2221,3,FALSE)</f>
        <v>0</v>
      </c>
      <c r="R1167">
        <f>VLOOKUP($A1167,[2]marketing!$A$1:$I$2221,4,FALSE)</f>
        <v>0</v>
      </c>
      <c r="S1167">
        <f>VLOOKUP($A1167,[2]marketing!$A$1:$I$2221,5,FALSE)</f>
        <v>0</v>
      </c>
      <c r="T1167">
        <f>VLOOKUP($A1167,[2]marketing!$A$1:$I$2221,6,FALSE)</f>
        <v>0</v>
      </c>
      <c r="U1167">
        <f>VLOOKUP($A1167,[2]marketing!$A$1:$I$2221,7,FALSE)</f>
        <v>0</v>
      </c>
      <c r="V1167">
        <f>VLOOKUP($A1167,[2]marketing!$A$1:$I$2221,8,FALSE)</f>
        <v>0</v>
      </c>
      <c r="W1167" s="9">
        <f>VLOOKUP($A1167,[2]marketing!$A$1:$I$2221,9,FALSE)</f>
        <v>43931</v>
      </c>
    </row>
    <row r="1168" spans="1:23">
      <c r="A1168">
        <v>2537</v>
      </c>
      <c r="B1168">
        <v>149681</v>
      </c>
      <c r="C1168">
        <v>0</v>
      </c>
      <c r="D1168">
        <v>2</v>
      </c>
      <c r="E1168">
        <v>44</v>
      </c>
      <c r="F1168">
        <v>0</v>
      </c>
      <c r="G1168">
        <v>1</v>
      </c>
      <c r="H1168">
        <v>0</v>
      </c>
      <c r="I1168">
        <v>0</v>
      </c>
      <c r="J1168">
        <v>0</v>
      </c>
      <c r="K1168">
        <v>0</v>
      </c>
      <c r="L1168">
        <v>0</v>
      </c>
      <c r="M1168">
        <v>1</v>
      </c>
      <c r="N1168">
        <v>0</v>
      </c>
      <c r="O1168" t="s">
        <v>23</v>
      </c>
      <c r="P1168">
        <f>VLOOKUP($A1168,[2]marketing!$A$1:$I$2221,2,FALSE)</f>
        <v>0</v>
      </c>
      <c r="Q1168">
        <f>VLOOKUP($A1168,[2]marketing!$A$1:$I$2221,3,FALSE)</f>
        <v>0</v>
      </c>
      <c r="R1168">
        <f>VLOOKUP($A1168,[2]marketing!$A$1:$I$2221,4,FALSE)</f>
        <v>0</v>
      </c>
      <c r="S1168">
        <f>VLOOKUP($A1168,[2]marketing!$A$1:$I$2221,5,FALSE)</f>
        <v>0</v>
      </c>
      <c r="T1168">
        <f>VLOOKUP($A1168,[2]marketing!$A$1:$I$2221,6,FALSE)</f>
        <v>0</v>
      </c>
      <c r="U1168">
        <f>VLOOKUP($A1168,[2]marketing!$A$1:$I$2221,7,FALSE)</f>
        <v>0</v>
      </c>
      <c r="V1168">
        <f>VLOOKUP($A1168,[2]marketing!$A$1:$I$2221,8,FALSE)</f>
        <v>0</v>
      </c>
      <c r="W1168" s="9">
        <f>VLOOKUP($A1168,[2]marketing!$A$1:$I$2221,9,FALSE)</f>
        <v>43931</v>
      </c>
    </row>
    <row r="1169" spans="1:23">
      <c r="A1169">
        <v>2120</v>
      </c>
      <c r="B1169">
        <v>149678</v>
      </c>
      <c r="C1169">
        <v>0</v>
      </c>
      <c r="D1169">
        <v>1</v>
      </c>
      <c r="E1169">
        <v>59</v>
      </c>
      <c r="F1169">
        <v>0</v>
      </c>
      <c r="G1169">
        <v>1</v>
      </c>
      <c r="H1169">
        <v>0</v>
      </c>
      <c r="I1169">
        <v>0</v>
      </c>
      <c r="J1169">
        <v>0</v>
      </c>
      <c r="K1169">
        <v>0</v>
      </c>
      <c r="L1169">
        <v>1</v>
      </c>
      <c r="M1169">
        <v>0</v>
      </c>
      <c r="N1169">
        <v>0</v>
      </c>
      <c r="O1169" t="s">
        <v>27</v>
      </c>
      <c r="P1169">
        <f>VLOOKUP($A1169,[2]marketing!$A$1:$I$2221,2,FALSE)</f>
        <v>0</v>
      </c>
      <c r="Q1169">
        <f>VLOOKUP($A1169,[2]marketing!$A$1:$I$2221,3,FALSE)</f>
        <v>0</v>
      </c>
      <c r="R1169">
        <f>VLOOKUP($A1169,[2]marketing!$A$1:$I$2221,4,FALSE)</f>
        <v>0</v>
      </c>
      <c r="S1169">
        <f>VLOOKUP($A1169,[2]marketing!$A$1:$I$2221,5,FALSE)</f>
        <v>0</v>
      </c>
      <c r="T1169">
        <f>VLOOKUP($A1169,[2]marketing!$A$1:$I$2221,6,FALSE)</f>
        <v>0</v>
      </c>
      <c r="U1169">
        <f>VLOOKUP($A1169,[2]marketing!$A$1:$I$2221,7,FALSE)</f>
        <v>0</v>
      </c>
      <c r="V1169">
        <f>VLOOKUP($A1169,[2]marketing!$A$1:$I$2221,8,FALSE)</f>
        <v>0</v>
      </c>
      <c r="W1169" s="9">
        <f>VLOOKUP($A1169,[2]marketing!$A$1:$I$2221,9,FALSE)</f>
        <v>43656</v>
      </c>
    </row>
    <row r="1170" spans="1:23">
      <c r="A1170">
        <v>2116</v>
      </c>
      <c r="B1170">
        <v>149669</v>
      </c>
      <c r="C1170">
        <v>1</v>
      </c>
      <c r="D1170">
        <v>0</v>
      </c>
      <c r="E1170">
        <v>46</v>
      </c>
      <c r="F1170">
        <v>0</v>
      </c>
      <c r="G1170">
        <v>0</v>
      </c>
      <c r="H1170">
        <v>0</v>
      </c>
      <c r="I1170">
        <v>1</v>
      </c>
      <c r="J1170">
        <v>0</v>
      </c>
      <c r="K1170">
        <v>0</v>
      </c>
      <c r="L1170">
        <v>0</v>
      </c>
      <c r="M1170">
        <v>0</v>
      </c>
      <c r="N1170">
        <v>0</v>
      </c>
      <c r="O1170" t="s">
        <v>28</v>
      </c>
      <c r="P1170">
        <f>VLOOKUP($A1170,[2]marketing!$A$1:$I$2221,2,FALSE)</f>
        <v>0</v>
      </c>
      <c r="Q1170">
        <f>VLOOKUP($A1170,[2]marketing!$A$1:$I$2221,3,FALSE)</f>
        <v>0</v>
      </c>
      <c r="R1170">
        <f>VLOOKUP($A1170,[2]marketing!$A$1:$I$2221,4,FALSE)</f>
        <v>0</v>
      </c>
      <c r="S1170">
        <f>VLOOKUP($A1170,[2]marketing!$A$1:$I$2221,5,FALSE)</f>
        <v>0</v>
      </c>
      <c r="T1170">
        <f>VLOOKUP($A1170,[2]marketing!$A$1:$I$2221,6,FALSE)</f>
        <v>0</v>
      </c>
      <c r="U1170">
        <f>VLOOKUP($A1170,[2]marketing!$A$1:$I$2221,7,FALSE)</f>
        <v>0</v>
      </c>
      <c r="V1170">
        <f>VLOOKUP($A1170,[2]marketing!$A$1:$I$2221,8,FALSE)</f>
        <v>0</v>
      </c>
      <c r="W1170" s="9">
        <f>VLOOKUP($A1170,[2]marketing!$A$1:$I$2221,9,FALSE)</f>
        <v>44132</v>
      </c>
    </row>
    <row r="1171" spans="1:23">
      <c r="A1171">
        <v>2480</v>
      </c>
      <c r="B1171">
        <v>149667</v>
      </c>
      <c r="C1171">
        <v>0</v>
      </c>
      <c r="D1171">
        <v>0</v>
      </c>
      <c r="E1171">
        <v>65</v>
      </c>
      <c r="F1171">
        <v>0</v>
      </c>
      <c r="G1171">
        <v>0</v>
      </c>
      <c r="H1171">
        <v>1</v>
      </c>
      <c r="I1171">
        <v>0</v>
      </c>
      <c r="J1171">
        <v>0</v>
      </c>
      <c r="K1171">
        <v>0</v>
      </c>
      <c r="L1171">
        <v>0</v>
      </c>
      <c r="M1171">
        <v>0</v>
      </c>
      <c r="N1171">
        <v>1</v>
      </c>
      <c r="O1171" t="s">
        <v>27</v>
      </c>
      <c r="P1171">
        <f>VLOOKUP($A1171,[2]marketing!$A$1:$I$2221,2,FALSE)</f>
        <v>1</v>
      </c>
      <c r="Q1171">
        <f>VLOOKUP($A1171,[2]marketing!$A$1:$I$2221,3,FALSE)</f>
        <v>0</v>
      </c>
      <c r="R1171">
        <f>VLOOKUP($A1171,[2]marketing!$A$1:$I$2221,4,FALSE)</f>
        <v>0</v>
      </c>
      <c r="S1171">
        <f>VLOOKUP($A1171,[2]marketing!$A$1:$I$2221,5,FALSE)</f>
        <v>0</v>
      </c>
      <c r="T1171">
        <f>VLOOKUP($A1171,[2]marketing!$A$1:$I$2221,6,FALSE)</f>
        <v>0</v>
      </c>
      <c r="U1171">
        <f>VLOOKUP($A1171,[2]marketing!$A$1:$I$2221,7,FALSE)</f>
        <v>0</v>
      </c>
      <c r="V1171">
        <f>VLOOKUP($A1171,[2]marketing!$A$1:$I$2221,8,FALSE)</f>
        <v>1</v>
      </c>
      <c r="W1171" s="9">
        <f>VLOOKUP($A1171,[2]marketing!$A$1:$I$2221,9,FALSE)</f>
        <v>43490</v>
      </c>
    </row>
    <row r="1172" spans="1:23">
      <c r="A1172">
        <v>2849</v>
      </c>
      <c r="B1172">
        <v>149638</v>
      </c>
      <c r="C1172">
        <v>0</v>
      </c>
      <c r="D1172">
        <v>1</v>
      </c>
      <c r="E1172">
        <v>68</v>
      </c>
      <c r="F1172">
        <v>1</v>
      </c>
      <c r="G1172">
        <v>0</v>
      </c>
      <c r="H1172">
        <v>0</v>
      </c>
      <c r="I1172">
        <v>0</v>
      </c>
      <c r="J1172">
        <v>0</v>
      </c>
      <c r="K1172">
        <v>0</v>
      </c>
      <c r="L1172">
        <v>1</v>
      </c>
      <c r="M1172">
        <v>0</v>
      </c>
      <c r="N1172">
        <v>0</v>
      </c>
      <c r="O1172" t="s">
        <v>23</v>
      </c>
      <c r="P1172">
        <f>VLOOKUP($A1172,[2]marketing!$A$1:$I$2221,2,FALSE)</f>
        <v>0</v>
      </c>
      <c r="Q1172">
        <f>VLOOKUP($A1172,[2]marketing!$A$1:$I$2221,3,FALSE)</f>
        <v>0</v>
      </c>
      <c r="R1172">
        <f>VLOOKUP($A1172,[2]marketing!$A$1:$I$2221,4,FALSE)</f>
        <v>0</v>
      </c>
      <c r="S1172">
        <f>VLOOKUP($A1172,[2]marketing!$A$1:$I$2221,5,FALSE)</f>
        <v>0</v>
      </c>
      <c r="T1172">
        <f>VLOOKUP($A1172,[2]marketing!$A$1:$I$2221,6,FALSE)</f>
        <v>0</v>
      </c>
      <c r="U1172">
        <f>VLOOKUP($A1172,[2]marketing!$A$1:$I$2221,7,FALSE)</f>
        <v>0</v>
      </c>
      <c r="V1172">
        <f>VLOOKUP($A1172,[2]marketing!$A$1:$I$2221,8,FALSE)</f>
        <v>0</v>
      </c>
      <c r="W1172" s="9">
        <f>VLOOKUP($A1172,[2]marketing!$A$1:$I$2221,9,FALSE)</f>
        <v>44097</v>
      </c>
    </row>
    <row r="1173" spans="1:23">
      <c r="A1173">
        <v>1588</v>
      </c>
      <c r="B1173">
        <v>149618</v>
      </c>
      <c r="C1173">
        <v>1</v>
      </c>
      <c r="D1173">
        <v>1</v>
      </c>
      <c r="E1173">
        <v>54</v>
      </c>
      <c r="F1173">
        <v>0</v>
      </c>
      <c r="G1173">
        <v>0</v>
      </c>
      <c r="H1173">
        <v>0</v>
      </c>
      <c r="I1173">
        <v>1</v>
      </c>
      <c r="J1173">
        <v>0</v>
      </c>
      <c r="K1173">
        <v>0</v>
      </c>
      <c r="L1173">
        <v>0</v>
      </c>
      <c r="M1173">
        <v>1</v>
      </c>
      <c r="N1173">
        <v>0</v>
      </c>
      <c r="O1173" t="s">
        <v>28</v>
      </c>
      <c r="P1173">
        <f>VLOOKUP($A1173,[2]marketing!$A$1:$I$2221,2,FALSE)</f>
        <v>0</v>
      </c>
      <c r="Q1173">
        <f>VLOOKUP($A1173,[2]marketing!$A$1:$I$2221,3,FALSE)</f>
        <v>0</v>
      </c>
      <c r="R1173">
        <f>VLOOKUP($A1173,[2]marketing!$A$1:$I$2221,4,FALSE)</f>
        <v>0</v>
      </c>
      <c r="S1173">
        <f>VLOOKUP($A1173,[2]marketing!$A$1:$I$2221,5,FALSE)</f>
        <v>0</v>
      </c>
      <c r="T1173">
        <f>VLOOKUP($A1173,[2]marketing!$A$1:$I$2221,6,FALSE)</f>
        <v>0</v>
      </c>
      <c r="U1173">
        <f>VLOOKUP($A1173,[2]marketing!$A$1:$I$2221,7,FALSE)</f>
        <v>0</v>
      </c>
      <c r="V1173">
        <f>VLOOKUP($A1173,[2]marketing!$A$1:$I$2221,8,FALSE)</f>
        <v>0</v>
      </c>
      <c r="W1173" s="9">
        <f>VLOOKUP($A1173,[2]marketing!$A$1:$I$2221,9,FALSE)</f>
        <v>43649</v>
      </c>
    </row>
    <row r="1174" spans="1:23">
      <c r="A1174">
        <v>1139</v>
      </c>
      <c r="B1174">
        <v>149605</v>
      </c>
      <c r="C1174">
        <v>0</v>
      </c>
      <c r="D1174">
        <v>0</v>
      </c>
      <c r="E1174">
        <v>54</v>
      </c>
      <c r="F1174">
        <v>0</v>
      </c>
      <c r="G1174">
        <v>1</v>
      </c>
      <c r="H1174">
        <v>0</v>
      </c>
      <c r="I1174">
        <v>0</v>
      </c>
      <c r="J1174">
        <v>0</v>
      </c>
      <c r="K1174">
        <v>0</v>
      </c>
      <c r="L1174">
        <v>0</v>
      </c>
      <c r="M1174">
        <v>1</v>
      </c>
      <c r="N1174">
        <v>0</v>
      </c>
      <c r="O1174" t="s">
        <v>23</v>
      </c>
      <c r="P1174">
        <f>VLOOKUP($A1174,[2]marketing!$A$1:$I$2221,2,FALSE)</f>
        <v>0</v>
      </c>
      <c r="Q1174">
        <f>VLOOKUP($A1174,[2]marketing!$A$1:$I$2221,3,FALSE)</f>
        <v>0</v>
      </c>
      <c r="R1174">
        <f>VLOOKUP($A1174,[2]marketing!$A$1:$I$2221,4,FALSE)</f>
        <v>0</v>
      </c>
      <c r="S1174">
        <f>VLOOKUP($A1174,[2]marketing!$A$1:$I$2221,5,FALSE)</f>
        <v>0</v>
      </c>
      <c r="T1174">
        <f>VLOOKUP($A1174,[2]marketing!$A$1:$I$2221,6,FALSE)</f>
        <v>0</v>
      </c>
      <c r="U1174">
        <f>VLOOKUP($A1174,[2]marketing!$A$1:$I$2221,7,FALSE)</f>
        <v>0</v>
      </c>
      <c r="V1174">
        <f>VLOOKUP($A1174,[2]marketing!$A$1:$I$2221,8,FALSE)</f>
        <v>0</v>
      </c>
      <c r="W1174" s="9">
        <f>VLOOKUP($A1174,[2]marketing!$A$1:$I$2221,9,FALSE)</f>
        <v>44160</v>
      </c>
    </row>
    <row r="1175" spans="1:23">
      <c r="A1175">
        <v>3118</v>
      </c>
      <c r="B1175">
        <v>149572</v>
      </c>
      <c r="C1175">
        <v>1</v>
      </c>
      <c r="D1175">
        <v>1</v>
      </c>
      <c r="E1175">
        <v>62</v>
      </c>
      <c r="F1175">
        <v>0</v>
      </c>
      <c r="G1175">
        <v>1</v>
      </c>
      <c r="H1175">
        <v>0</v>
      </c>
      <c r="I1175">
        <v>0</v>
      </c>
      <c r="J1175">
        <v>0</v>
      </c>
      <c r="K1175">
        <v>0</v>
      </c>
      <c r="L1175">
        <v>0</v>
      </c>
      <c r="M1175">
        <v>1</v>
      </c>
      <c r="N1175">
        <v>0</v>
      </c>
      <c r="O1175" t="s">
        <v>28</v>
      </c>
      <c r="P1175">
        <f>VLOOKUP($A1175,[2]marketing!$A$1:$I$2221,2,FALSE)</f>
        <v>0</v>
      </c>
      <c r="Q1175">
        <f>VLOOKUP($A1175,[2]marketing!$A$1:$I$2221,3,FALSE)</f>
        <v>0</v>
      </c>
      <c r="R1175">
        <f>VLOOKUP($A1175,[2]marketing!$A$1:$I$2221,4,FALSE)</f>
        <v>0</v>
      </c>
      <c r="S1175">
        <f>VLOOKUP($A1175,[2]marketing!$A$1:$I$2221,5,FALSE)</f>
        <v>0</v>
      </c>
      <c r="T1175">
        <f>VLOOKUP($A1175,[2]marketing!$A$1:$I$2221,6,FALSE)</f>
        <v>0</v>
      </c>
      <c r="U1175">
        <f>VLOOKUP($A1175,[2]marketing!$A$1:$I$2221,7,FALSE)</f>
        <v>0</v>
      </c>
      <c r="V1175">
        <f>VLOOKUP($A1175,[2]marketing!$A$1:$I$2221,8,FALSE)</f>
        <v>0</v>
      </c>
      <c r="W1175" s="9">
        <f>VLOOKUP($A1175,[2]marketing!$A$1:$I$2221,9,FALSE)</f>
        <v>43972</v>
      </c>
    </row>
    <row r="1176" spans="1:23">
      <c r="A1176">
        <v>2653</v>
      </c>
      <c r="B1176">
        <v>149544</v>
      </c>
      <c r="C1176">
        <v>1</v>
      </c>
      <c r="D1176">
        <v>0</v>
      </c>
      <c r="E1176">
        <v>44</v>
      </c>
      <c r="F1176">
        <v>0</v>
      </c>
      <c r="G1176">
        <v>1</v>
      </c>
      <c r="H1176">
        <v>0</v>
      </c>
      <c r="I1176">
        <v>0</v>
      </c>
      <c r="J1176">
        <v>0</v>
      </c>
      <c r="K1176">
        <v>0</v>
      </c>
      <c r="L1176">
        <v>0</v>
      </c>
      <c r="M1176">
        <v>0</v>
      </c>
      <c r="N1176">
        <v>1</v>
      </c>
      <c r="O1176" t="s">
        <v>26</v>
      </c>
      <c r="P1176">
        <f>VLOOKUP($A1176,[2]marketing!$A$1:$I$2221,2,FALSE)</f>
        <v>0</v>
      </c>
      <c r="Q1176">
        <f>VLOOKUP($A1176,[2]marketing!$A$1:$I$2221,3,FALSE)</f>
        <v>0</v>
      </c>
      <c r="R1176">
        <f>VLOOKUP($A1176,[2]marketing!$A$1:$I$2221,4,FALSE)</f>
        <v>0</v>
      </c>
      <c r="S1176">
        <f>VLOOKUP($A1176,[2]marketing!$A$1:$I$2221,5,FALSE)</f>
        <v>0</v>
      </c>
      <c r="T1176">
        <f>VLOOKUP($A1176,[2]marketing!$A$1:$I$2221,6,FALSE)</f>
        <v>0</v>
      </c>
      <c r="U1176">
        <f>VLOOKUP($A1176,[2]marketing!$A$1:$I$2221,7,FALSE)</f>
        <v>0</v>
      </c>
      <c r="V1176">
        <f>VLOOKUP($A1176,[2]marketing!$A$1:$I$2221,8,FALSE)</f>
        <v>0</v>
      </c>
      <c r="W1176" s="9">
        <f>VLOOKUP($A1176,[2]marketing!$A$1:$I$2221,9,FALSE)</f>
        <v>43666</v>
      </c>
    </row>
    <row r="1177" spans="1:23">
      <c r="A1177">
        <v>1845</v>
      </c>
      <c r="B1177">
        <v>149514</v>
      </c>
      <c r="C1177">
        <v>1</v>
      </c>
      <c r="D1177">
        <v>0</v>
      </c>
      <c r="E1177">
        <v>45</v>
      </c>
      <c r="F1177">
        <v>0</v>
      </c>
      <c r="G1177">
        <v>0</v>
      </c>
      <c r="H1177">
        <v>1</v>
      </c>
      <c r="I1177">
        <v>0</v>
      </c>
      <c r="J1177">
        <v>0</v>
      </c>
      <c r="K1177">
        <v>0</v>
      </c>
      <c r="L1177">
        <v>0</v>
      </c>
      <c r="M1177">
        <v>0</v>
      </c>
      <c r="N1177">
        <v>0</v>
      </c>
      <c r="O1177" t="s">
        <v>24</v>
      </c>
      <c r="P1177">
        <f>VLOOKUP($A1177,[2]marketing!$A$1:$I$2221,2,FALSE)</f>
        <v>0</v>
      </c>
      <c r="Q1177">
        <f>VLOOKUP($A1177,[2]marketing!$A$1:$I$2221,3,FALSE)</f>
        <v>0</v>
      </c>
      <c r="R1177">
        <f>VLOOKUP($A1177,[2]marketing!$A$1:$I$2221,4,FALSE)</f>
        <v>0</v>
      </c>
      <c r="S1177">
        <f>VLOOKUP($A1177,[2]marketing!$A$1:$I$2221,5,FALSE)</f>
        <v>0</v>
      </c>
      <c r="T1177">
        <f>VLOOKUP($A1177,[2]marketing!$A$1:$I$2221,6,FALSE)</f>
        <v>0</v>
      </c>
      <c r="U1177">
        <f>VLOOKUP($A1177,[2]marketing!$A$1:$I$2221,7,FALSE)</f>
        <v>0</v>
      </c>
      <c r="V1177">
        <f>VLOOKUP($A1177,[2]marketing!$A$1:$I$2221,8,FALSE)</f>
        <v>0</v>
      </c>
      <c r="W1177" s="9">
        <f>VLOOKUP($A1177,[2]marketing!$A$1:$I$2221,9,FALSE)</f>
        <v>43974</v>
      </c>
    </row>
    <row r="1178" spans="1:23">
      <c r="A1178">
        <v>1403</v>
      </c>
      <c r="B1178">
        <v>149505</v>
      </c>
      <c r="C1178">
        <v>1</v>
      </c>
      <c r="D1178">
        <v>1</v>
      </c>
      <c r="E1178">
        <v>49</v>
      </c>
      <c r="F1178">
        <v>0</v>
      </c>
      <c r="G1178">
        <v>1</v>
      </c>
      <c r="H1178">
        <v>0</v>
      </c>
      <c r="I1178">
        <v>0</v>
      </c>
      <c r="J1178">
        <v>0</v>
      </c>
      <c r="K1178">
        <v>0</v>
      </c>
      <c r="L1178">
        <v>0</v>
      </c>
      <c r="M1178">
        <v>1</v>
      </c>
      <c r="N1178">
        <v>0</v>
      </c>
      <c r="O1178" t="s">
        <v>23</v>
      </c>
      <c r="P1178">
        <f>VLOOKUP($A1178,[2]marketing!$A$1:$I$2221,2,FALSE)</f>
        <v>0</v>
      </c>
      <c r="Q1178">
        <f>VLOOKUP($A1178,[2]marketing!$A$1:$I$2221,3,FALSE)</f>
        <v>0</v>
      </c>
      <c r="R1178">
        <f>VLOOKUP($A1178,[2]marketing!$A$1:$I$2221,4,FALSE)</f>
        <v>0</v>
      </c>
      <c r="S1178">
        <f>VLOOKUP($A1178,[2]marketing!$A$1:$I$2221,5,FALSE)</f>
        <v>0</v>
      </c>
      <c r="T1178">
        <f>VLOOKUP($A1178,[2]marketing!$A$1:$I$2221,6,FALSE)</f>
        <v>0</v>
      </c>
      <c r="U1178">
        <f>VLOOKUP($A1178,[2]marketing!$A$1:$I$2221,7,FALSE)</f>
        <v>0</v>
      </c>
      <c r="V1178">
        <f>VLOOKUP($A1178,[2]marketing!$A$1:$I$2221,8,FALSE)</f>
        <v>0</v>
      </c>
      <c r="W1178" s="9">
        <f>VLOOKUP($A1178,[2]marketing!$A$1:$I$2221,9,FALSE)</f>
        <v>43687</v>
      </c>
    </row>
    <row r="1179" spans="1:23">
      <c r="A1179">
        <v>1817</v>
      </c>
      <c r="B1179">
        <v>149494</v>
      </c>
      <c r="C1179">
        <v>1</v>
      </c>
      <c r="D1179">
        <v>0</v>
      </c>
      <c r="E1179">
        <v>48</v>
      </c>
      <c r="F1179">
        <v>0</v>
      </c>
      <c r="G1179">
        <v>0</v>
      </c>
      <c r="H1179">
        <v>1</v>
      </c>
      <c r="I1179">
        <v>0</v>
      </c>
      <c r="J1179">
        <v>0</v>
      </c>
      <c r="K1179">
        <v>0</v>
      </c>
      <c r="L1179">
        <v>0</v>
      </c>
      <c r="M1179">
        <v>1</v>
      </c>
      <c r="N1179">
        <v>0</v>
      </c>
      <c r="O1179" t="s">
        <v>23</v>
      </c>
      <c r="P1179">
        <f>VLOOKUP($A1179,[2]marketing!$A$1:$I$2221,2,FALSE)</f>
        <v>0</v>
      </c>
      <c r="Q1179">
        <f>VLOOKUP($A1179,[2]marketing!$A$1:$I$2221,3,FALSE)</f>
        <v>0</v>
      </c>
      <c r="R1179">
        <f>VLOOKUP($A1179,[2]marketing!$A$1:$I$2221,4,FALSE)</f>
        <v>0</v>
      </c>
      <c r="S1179">
        <f>VLOOKUP($A1179,[2]marketing!$A$1:$I$2221,5,FALSE)</f>
        <v>0</v>
      </c>
      <c r="T1179">
        <f>VLOOKUP($A1179,[2]marketing!$A$1:$I$2221,6,FALSE)</f>
        <v>0</v>
      </c>
      <c r="U1179">
        <f>VLOOKUP($A1179,[2]marketing!$A$1:$I$2221,7,FALSE)</f>
        <v>0</v>
      </c>
      <c r="V1179">
        <f>VLOOKUP($A1179,[2]marketing!$A$1:$I$2221,8,FALSE)</f>
        <v>0</v>
      </c>
      <c r="W1179" s="9">
        <f>VLOOKUP($A1179,[2]marketing!$A$1:$I$2221,9,FALSE)</f>
        <v>43738</v>
      </c>
    </row>
    <row r="1180" spans="1:23">
      <c r="A1180">
        <v>2441</v>
      </c>
      <c r="B1180">
        <v>149476</v>
      </c>
      <c r="C1180">
        <v>0</v>
      </c>
      <c r="D1180">
        <v>1</v>
      </c>
      <c r="E1180">
        <v>57</v>
      </c>
      <c r="F1180">
        <v>1</v>
      </c>
      <c r="G1180">
        <v>0</v>
      </c>
      <c r="H1180">
        <v>0</v>
      </c>
      <c r="I1180">
        <v>0</v>
      </c>
      <c r="J1180">
        <v>0</v>
      </c>
      <c r="K1180">
        <v>0</v>
      </c>
      <c r="L1180">
        <v>0</v>
      </c>
      <c r="M1180">
        <v>1</v>
      </c>
      <c r="N1180">
        <v>0</v>
      </c>
      <c r="O1180" t="s">
        <v>23</v>
      </c>
      <c r="P1180">
        <f>VLOOKUP($A1180,[2]marketing!$A$1:$I$2221,2,FALSE)</f>
        <v>0</v>
      </c>
      <c r="Q1180">
        <f>VLOOKUP($A1180,[2]marketing!$A$1:$I$2221,3,FALSE)</f>
        <v>0</v>
      </c>
      <c r="R1180">
        <f>VLOOKUP($A1180,[2]marketing!$A$1:$I$2221,4,FALSE)</f>
        <v>0</v>
      </c>
      <c r="S1180">
        <f>VLOOKUP($A1180,[2]marketing!$A$1:$I$2221,5,FALSE)</f>
        <v>0</v>
      </c>
      <c r="T1180">
        <f>VLOOKUP($A1180,[2]marketing!$A$1:$I$2221,6,FALSE)</f>
        <v>0</v>
      </c>
      <c r="U1180">
        <f>VLOOKUP($A1180,[2]marketing!$A$1:$I$2221,7,FALSE)</f>
        <v>0</v>
      </c>
      <c r="V1180">
        <f>VLOOKUP($A1180,[2]marketing!$A$1:$I$2221,8,FALSE)</f>
        <v>0</v>
      </c>
      <c r="W1180" s="9">
        <f>VLOOKUP($A1180,[2]marketing!$A$1:$I$2221,9,FALSE)</f>
        <v>43794</v>
      </c>
    </row>
    <row r="1181" spans="1:23">
      <c r="A1181">
        <v>1637</v>
      </c>
      <c r="B1181">
        <v>149431</v>
      </c>
      <c r="C1181">
        <v>0</v>
      </c>
      <c r="D1181">
        <v>1</v>
      </c>
      <c r="E1181">
        <v>65</v>
      </c>
      <c r="F1181">
        <v>1</v>
      </c>
      <c r="G1181">
        <v>0</v>
      </c>
      <c r="H1181">
        <v>0</v>
      </c>
      <c r="I1181">
        <v>0</v>
      </c>
      <c r="J1181">
        <v>0</v>
      </c>
      <c r="K1181">
        <v>0</v>
      </c>
      <c r="L1181">
        <v>1</v>
      </c>
      <c r="M1181">
        <v>0</v>
      </c>
      <c r="N1181">
        <v>0</v>
      </c>
      <c r="O1181" t="s">
        <v>23</v>
      </c>
      <c r="P1181">
        <f>VLOOKUP($A1181,[2]marketing!$A$1:$I$2221,2,FALSE)</f>
        <v>0</v>
      </c>
      <c r="Q1181">
        <f>VLOOKUP($A1181,[2]marketing!$A$1:$I$2221,3,FALSE)</f>
        <v>0</v>
      </c>
      <c r="R1181">
        <f>VLOOKUP($A1181,[2]marketing!$A$1:$I$2221,4,FALSE)</f>
        <v>0</v>
      </c>
      <c r="S1181">
        <f>VLOOKUP($A1181,[2]marketing!$A$1:$I$2221,5,FALSE)</f>
        <v>0</v>
      </c>
      <c r="T1181">
        <f>VLOOKUP($A1181,[2]marketing!$A$1:$I$2221,6,FALSE)</f>
        <v>0</v>
      </c>
      <c r="U1181">
        <f>VLOOKUP($A1181,[2]marketing!$A$1:$I$2221,7,FALSE)</f>
        <v>0</v>
      </c>
      <c r="V1181">
        <f>VLOOKUP($A1181,[2]marketing!$A$1:$I$2221,8,FALSE)</f>
        <v>0</v>
      </c>
      <c r="W1181" s="9">
        <f>VLOOKUP($A1181,[2]marketing!$A$1:$I$2221,9,FALSE)</f>
        <v>43473</v>
      </c>
    </row>
    <row r="1182" spans="1:23">
      <c r="A1182">
        <v>2659</v>
      </c>
      <c r="B1182">
        <v>149413</v>
      </c>
      <c r="C1182">
        <v>0</v>
      </c>
      <c r="D1182">
        <v>1</v>
      </c>
      <c r="E1182">
        <v>68</v>
      </c>
      <c r="F1182">
        <v>0</v>
      </c>
      <c r="G1182">
        <v>1</v>
      </c>
      <c r="H1182">
        <v>0</v>
      </c>
      <c r="I1182">
        <v>0</v>
      </c>
      <c r="J1182">
        <v>0</v>
      </c>
      <c r="K1182">
        <v>0</v>
      </c>
      <c r="L1182">
        <v>1</v>
      </c>
      <c r="M1182">
        <v>0</v>
      </c>
      <c r="N1182">
        <v>0</v>
      </c>
      <c r="O1182" t="s">
        <v>26</v>
      </c>
      <c r="P1182">
        <f>VLOOKUP($A1182,[2]marketing!$A$1:$I$2221,2,FALSE)</f>
        <v>0</v>
      </c>
      <c r="Q1182">
        <f>VLOOKUP($A1182,[2]marketing!$A$1:$I$2221,3,FALSE)</f>
        <v>0</v>
      </c>
      <c r="R1182">
        <f>VLOOKUP($A1182,[2]marketing!$A$1:$I$2221,4,FALSE)</f>
        <v>0</v>
      </c>
      <c r="S1182">
        <f>VLOOKUP($A1182,[2]marketing!$A$1:$I$2221,5,FALSE)</f>
        <v>0</v>
      </c>
      <c r="T1182">
        <f>VLOOKUP($A1182,[2]marketing!$A$1:$I$2221,6,FALSE)</f>
        <v>0</v>
      </c>
      <c r="U1182">
        <f>VLOOKUP($A1182,[2]marketing!$A$1:$I$2221,7,FALSE)</f>
        <v>0</v>
      </c>
      <c r="V1182">
        <f>VLOOKUP($A1182,[2]marketing!$A$1:$I$2221,8,FALSE)</f>
        <v>0</v>
      </c>
      <c r="W1182" s="9">
        <f>VLOOKUP($A1182,[2]marketing!$A$1:$I$2221,9,FALSE)</f>
        <v>43921</v>
      </c>
    </row>
    <row r="1183" spans="1:23">
      <c r="A1183">
        <v>1034</v>
      </c>
      <c r="B1183">
        <v>149389</v>
      </c>
      <c r="C1183">
        <v>1</v>
      </c>
      <c r="D1183">
        <v>1</v>
      </c>
      <c r="E1183">
        <v>69</v>
      </c>
      <c r="F1183">
        <v>0</v>
      </c>
      <c r="G1183">
        <v>0</v>
      </c>
      <c r="H1183">
        <v>1</v>
      </c>
      <c r="I1183">
        <v>0</v>
      </c>
      <c r="J1183">
        <v>0</v>
      </c>
      <c r="K1183">
        <v>0</v>
      </c>
      <c r="L1183">
        <v>0</v>
      </c>
      <c r="M1183">
        <v>1</v>
      </c>
      <c r="N1183">
        <v>0</v>
      </c>
      <c r="O1183" t="s">
        <v>27</v>
      </c>
      <c r="P1183">
        <f>VLOOKUP($A1183,[2]marketing!$A$1:$I$2221,2,FALSE)</f>
        <v>0</v>
      </c>
      <c r="Q1183">
        <f>VLOOKUP($A1183,[2]marketing!$A$1:$I$2221,3,FALSE)</f>
        <v>0</v>
      </c>
      <c r="R1183">
        <f>VLOOKUP($A1183,[2]marketing!$A$1:$I$2221,4,FALSE)</f>
        <v>0</v>
      </c>
      <c r="S1183">
        <f>VLOOKUP($A1183,[2]marketing!$A$1:$I$2221,5,FALSE)</f>
        <v>0</v>
      </c>
      <c r="T1183">
        <f>VLOOKUP($A1183,[2]marketing!$A$1:$I$2221,6,FALSE)</f>
        <v>0</v>
      </c>
      <c r="U1183">
        <f>VLOOKUP($A1183,[2]marketing!$A$1:$I$2221,7,FALSE)</f>
        <v>0</v>
      </c>
      <c r="V1183">
        <f>VLOOKUP($A1183,[2]marketing!$A$1:$I$2221,8,FALSE)</f>
        <v>0</v>
      </c>
      <c r="W1183" s="9">
        <f>VLOOKUP($A1183,[2]marketing!$A$1:$I$2221,9,FALSE)</f>
        <v>43864</v>
      </c>
    </row>
    <row r="1184" spans="1:23">
      <c r="A1184">
        <v>1453</v>
      </c>
      <c r="B1184">
        <v>149269</v>
      </c>
      <c r="C1184">
        <v>1</v>
      </c>
      <c r="D1184">
        <v>0</v>
      </c>
      <c r="E1184">
        <v>49</v>
      </c>
      <c r="F1184">
        <v>0</v>
      </c>
      <c r="G1184">
        <v>0</v>
      </c>
      <c r="H1184">
        <v>0</v>
      </c>
      <c r="I1184">
        <v>1</v>
      </c>
      <c r="J1184">
        <v>0</v>
      </c>
      <c r="K1184">
        <v>0</v>
      </c>
      <c r="L1184">
        <v>0</v>
      </c>
      <c r="M1184">
        <v>0</v>
      </c>
      <c r="N1184">
        <v>1</v>
      </c>
      <c r="O1184" t="s">
        <v>26</v>
      </c>
      <c r="P1184">
        <f>VLOOKUP($A1184,[2]marketing!$A$1:$I$2221,2,FALSE)</f>
        <v>0</v>
      </c>
      <c r="Q1184">
        <f>VLOOKUP($A1184,[2]marketing!$A$1:$I$2221,3,FALSE)</f>
        <v>0</v>
      </c>
      <c r="R1184">
        <f>VLOOKUP($A1184,[2]marketing!$A$1:$I$2221,4,FALSE)</f>
        <v>0</v>
      </c>
      <c r="S1184">
        <f>VLOOKUP($A1184,[2]marketing!$A$1:$I$2221,5,FALSE)</f>
        <v>0</v>
      </c>
      <c r="T1184">
        <f>VLOOKUP($A1184,[2]marketing!$A$1:$I$2221,6,FALSE)</f>
        <v>0</v>
      </c>
      <c r="U1184">
        <f>VLOOKUP($A1184,[2]marketing!$A$1:$I$2221,7,FALSE)</f>
        <v>0</v>
      </c>
      <c r="V1184">
        <f>VLOOKUP($A1184,[2]marketing!$A$1:$I$2221,8,FALSE)</f>
        <v>0</v>
      </c>
      <c r="W1184" s="9">
        <f>VLOOKUP($A1184,[2]marketing!$A$1:$I$2221,9,FALSE)</f>
        <v>43485</v>
      </c>
    </row>
    <row r="1185" spans="1:23">
      <c r="A1185">
        <v>1992</v>
      </c>
      <c r="B1185">
        <v>149187</v>
      </c>
      <c r="C1185">
        <v>0</v>
      </c>
      <c r="D1185">
        <v>1</v>
      </c>
      <c r="E1185">
        <v>44</v>
      </c>
      <c r="F1185">
        <v>0</v>
      </c>
      <c r="G1185">
        <v>0</v>
      </c>
      <c r="H1185">
        <v>0</v>
      </c>
      <c r="I1185">
        <v>1</v>
      </c>
      <c r="J1185">
        <v>0</v>
      </c>
      <c r="K1185">
        <v>0</v>
      </c>
      <c r="L1185">
        <v>0</v>
      </c>
      <c r="M1185">
        <v>0</v>
      </c>
      <c r="N1185">
        <v>1</v>
      </c>
      <c r="O1185" t="s">
        <v>25</v>
      </c>
      <c r="P1185">
        <f>VLOOKUP($A1185,[2]marketing!$A$1:$I$2221,2,FALSE)</f>
        <v>0</v>
      </c>
      <c r="Q1185">
        <f>VLOOKUP($A1185,[2]marketing!$A$1:$I$2221,3,FALSE)</f>
        <v>0</v>
      </c>
      <c r="R1185">
        <f>VLOOKUP($A1185,[2]marketing!$A$1:$I$2221,4,FALSE)</f>
        <v>0</v>
      </c>
      <c r="S1185">
        <f>VLOOKUP($A1185,[2]marketing!$A$1:$I$2221,5,FALSE)</f>
        <v>0</v>
      </c>
      <c r="T1185">
        <f>VLOOKUP($A1185,[2]marketing!$A$1:$I$2221,6,FALSE)</f>
        <v>0</v>
      </c>
      <c r="U1185">
        <f>VLOOKUP($A1185,[2]marketing!$A$1:$I$2221,7,FALSE)</f>
        <v>0</v>
      </c>
      <c r="V1185">
        <f>VLOOKUP($A1185,[2]marketing!$A$1:$I$2221,8,FALSE)</f>
        <v>0</v>
      </c>
      <c r="W1185" s="9">
        <f>VLOOKUP($A1185,[2]marketing!$A$1:$I$2221,9,FALSE)</f>
        <v>43999</v>
      </c>
    </row>
    <row r="1186" spans="1:23">
      <c r="A1186">
        <v>1831</v>
      </c>
      <c r="B1186">
        <v>149166</v>
      </c>
      <c r="C1186">
        <v>0</v>
      </c>
      <c r="D1186">
        <v>1</v>
      </c>
      <c r="E1186">
        <v>46</v>
      </c>
      <c r="F1186">
        <v>0</v>
      </c>
      <c r="G1186">
        <v>0</v>
      </c>
      <c r="H1186">
        <v>1</v>
      </c>
      <c r="I1186">
        <v>0</v>
      </c>
      <c r="J1186">
        <v>0</v>
      </c>
      <c r="K1186">
        <v>0</v>
      </c>
      <c r="L1186">
        <v>1</v>
      </c>
      <c r="M1186">
        <v>0</v>
      </c>
      <c r="N1186">
        <v>0</v>
      </c>
      <c r="O1186" t="s">
        <v>26</v>
      </c>
      <c r="P1186">
        <f>VLOOKUP($A1186,[2]marketing!$A$1:$I$2221,2,FALSE)</f>
        <v>0</v>
      </c>
      <c r="Q1186">
        <f>VLOOKUP($A1186,[2]marketing!$A$1:$I$2221,3,FALSE)</f>
        <v>0</v>
      </c>
      <c r="R1186">
        <f>VLOOKUP($A1186,[2]marketing!$A$1:$I$2221,4,FALSE)</f>
        <v>0</v>
      </c>
      <c r="S1186">
        <f>VLOOKUP($A1186,[2]marketing!$A$1:$I$2221,5,FALSE)</f>
        <v>0</v>
      </c>
      <c r="T1186">
        <f>VLOOKUP($A1186,[2]marketing!$A$1:$I$2221,6,FALSE)</f>
        <v>0</v>
      </c>
      <c r="U1186">
        <f>VLOOKUP($A1186,[2]marketing!$A$1:$I$2221,7,FALSE)</f>
        <v>0</v>
      </c>
      <c r="V1186">
        <f>VLOOKUP($A1186,[2]marketing!$A$1:$I$2221,8,FALSE)</f>
        <v>0</v>
      </c>
      <c r="W1186" s="9">
        <f>VLOOKUP($A1186,[2]marketing!$A$1:$I$2221,9,FALSE)</f>
        <v>43787</v>
      </c>
    </row>
    <row r="1187" spans="1:23">
      <c r="A1187">
        <v>2870</v>
      </c>
      <c r="B1187">
        <v>149160</v>
      </c>
      <c r="C1187">
        <v>0</v>
      </c>
      <c r="D1187">
        <v>1</v>
      </c>
      <c r="E1187">
        <v>71</v>
      </c>
      <c r="F1187">
        <v>1</v>
      </c>
      <c r="G1187">
        <v>0</v>
      </c>
      <c r="H1187">
        <v>0</v>
      </c>
      <c r="I1187">
        <v>0</v>
      </c>
      <c r="J1187">
        <v>0</v>
      </c>
      <c r="K1187">
        <v>0</v>
      </c>
      <c r="L1187">
        <v>1</v>
      </c>
      <c r="M1187">
        <v>0</v>
      </c>
      <c r="N1187">
        <v>0</v>
      </c>
      <c r="O1187" t="s">
        <v>27</v>
      </c>
      <c r="P1187">
        <f>VLOOKUP($A1187,[2]marketing!$A$1:$I$2221,2,FALSE)</f>
        <v>0</v>
      </c>
      <c r="Q1187">
        <f>VLOOKUP($A1187,[2]marketing!$A$1:$I$2221,3,FALSE)</f>
        <v>0</v>
      </c>
      <c r="R1187">
        <f>VLOOKUP($A1187,[2]marketing!$A$1:$I$2221,4,FALSE)</f>
        <v>0</v>
      </c>
      <c r="S1187">
        <f>VLOOKUP($A1187,[2]marketing!$A$1:$I$2221,5,FALSE)</f>
        <v>0</v>
      </c>
      <c r="T1187">
        <f>VLOOKUP($A1187,[2]marketing!$A$1:$I$2221,6,FALSE)</f>
        <v>0</v>
      </c>
      <c r="U1187">
        <f>VLOOKUP($A1187,[2]marketing!$A$1:$I$2221,7,FALSE)</f>
        <v>0</v>
      </c>
      <c r="V1187">
        <f>VLOOKUP($A1187,[2]marketing!$A$1:$I$2221,8,FALSE)</f>
        <v>0</v>
      </c>
      <c r="W1187" s="9">
        <f>VLOOKUP($A1187,[2]marketing!$A$1:$I$2221,9,FALSE)</f>
        <v>43916</v>
      </c>
    </row>
    <row r="1188" spans="1:23">
      <c r="A1188">
        <v>1513</v>
      </c>
      <c r="B1188">
        <v>149154</v>
      </c>
      <c r="C1188">
        <v>1</v>
      </c>
      <c r="D1188">
        <v>1</v>
      </c>
      <c r="E1188">
        <v>60</v>
      </c>
      <c r="F1188">
        <v>0</v>
      </c>
      <c r="G1188">
        <v>1</v>
      </c>
      <c r="H1188">
        <v>0</v>
      </c>
      <c r="I1188">
        <v>0</v>
      </c>
      <c r="J1188">
        <v>0</v>
      </c>
      <c r="K1188">
        <v>0</v>
      </c>
      <c r="L1188">
        <v>0</v>
      </c>
      <c r="M1188">
        <v>0</v>
      </c>
      <c r="N1188">
        <v>1</v>
      </c>
      <c r="O1188" t="s">
        <v>26</v>
      </c>
      <c r="P1188">
        <f>VLOOKUP($A1188,[2]marketing!$A$1:$I$2221,2,FALSE)</f>
        <v>0</v>
      </c>
      <c r="Q1188">
        <f>VLOOKUP($A1188,[2]marketing!$A$1:$I$2221,3,FALSE)</f>
        <v>0</v>
      </c>
      <c r="R1188">
        <f>VLOOKUP($A1188,[2]marketing!$A$1:$I$2221,4,FALSE)</f>
        <v>0</v>
      </c>
      <c r="S1188">
        <f>VLOOKUP($A1188,[2]marketing!$A$1:$I$2221,5,FALSE)</f>
        <v>0</v>
      </c>
      <c r="T1188">
        <f>VLOOKUP($A1188,[2]marketing!$A$1:$I$2221,6,FALSE)</f>
        <v>0</v>
      </c>
      <c r="U1188">
        <f>VLOOKUP($A1188,[2]marketing!$A$1:$I$2221,7,FALSE)</f>
        <v>0</v>
      </c>
      <c r="V1188">
        <f>VLOOKUP($A1188,[2]marketing!$A$1:$I$2221,8,FALSE)</f>
        <v>0</v>
      </c>
      <c r="W1188" s="9">
        <f>VLOOKUP($A1188,[2]marketing!$A$1:$I$2221,9,FALSE)</f>
        <v>43930</v>
      </c>
    </row>
    <row r="1189" spans="1:23">
      <c r="A1189">
        <v>2262</v>
      </c>
      <c r="B1189">
        <v>149118</v>
      </c>
      <c r="C1189">
        <v>0</v>
      </c>
      <c r="D1189">
        <v>0</v>
      </c>
      <c r="E1189">
        <v>49</v>
      </c>
      <c r="F1189">
        <v>1</v>
      </c>
      <c r="G1189">
        <v>0</v>
      </c>
      <c r="H1189">
        <v>0</v>
      </c>
      <c r="I1189">
        <v>0</v>
      </c>
      <c r="J1189">
        <v>0</v>
      </c>
      <c r="K1189">
        <v>0</v>
      </c>
      <c r="L1189">
        <v>0</v>
      </c>
      <c r="M1189">
        <v>0</v>
      </c>
      <c r="N1189">
        <v>0</v>
      </c>
      <c r="O1189" t="s">
        <v>25</v>
      </c>
      <c r="P1189">
        <f>VLOOKUP($A1189,[2]marketing!$A$1:$I$2221,2,FALSE)</f>
        <v>0</v>
      </c>
      <c r="Q1189">
        <f>VLOOKUP($A1189,[2]marketing!$A$1:$I$2221,3,FALSE)</f>
        <v>1</v>
      </c>
      <c r="R1189">
        <f>VLOOKUP($A1189,[2]marketing!$A$1:$I$2221,4,FALSE)</f>
        <v>0</v>
      </c>
      <c r="S1189">
        <f>VLOOKUP($A1189,[2]marketing!$A$1:$I$2221,5,FALSE)</f>
        <v>0</v>
      </c>
      <c r="T1189">
        <f>VLOOKUP($A1189,[2]marketing!$A$1:$I$2221,6,FALSE)</f>
        <v>1</v>
      </c>
      <c r="U1189">
        <f>VLOOKUP($A1189,[2]marketing!$A$1:$I$2221,7,FALSE)</f>
        <v>0</v>
      </c>
      <c r="V1189">
        <f>VLOOKUP($A1189,[2]marketing!$A$1:$I$2221,8,FALSE)</f>
        <v>1</v>
      </c>
      <c r="W1189" s="9">
        <f>VLOOKUP($A1189,[2]marketing!$A$1:$I$2221,9,FALSE)</f>
        <v>43488</v>
      </c>
    </row>
    <row r="1190" spans="1:23">
      <c r="A1190">
        <v>1098</v>
      </c>
      <c r="B1190">
        <v>149096</v>
      </c>
      <c r="C1190">
        <v>1</v>
      </c>
      <c r="D1190">
        <v>1</v>
      </c>
      <c r="E1190">
        <v>56</v>
      </c>
      <c r="F1190">
        <v>0</v>
      </c>
      <c r="G1190">
        <v>1</v>
      </c>
      <c r="H1190">
        <v>0</v>
      </c>
      <c r="I1190">
        <v>0</v>
      </c>
      <c r="J1190">
        <v>0</v>
      </c>
      <c r="K1190">
        <v>0</v>
      </c>
      <c r="L1190">
        <v>1</v>
      </c>
      <c r="M1190">
        <v>0</v>
      </c>
      <c r="N1190">
        <v>0</v>
      </c>
      <c r="O1190" t="s">
        <v>25</v>
      </c>
      <c r="P1190">
        <f>VLOOKUP($A1190,[2]marketing!$A$1:$I$2221,2,FALSE)</f>
        <v>0</v>
      </c>
      <c r="Q1190">
        <f>VLOOKUP($A1190,[2]marketing!$A$1:$I$2221,3,FALSE)</f>
        <v>0</v>
      </c>
      <c r="R1190">
        <f>VLOOKUP($A1190,[2]marketing!$A$1:$I$2221,4,FALSE)</f>
        <v>0</v>
      </c>
      <c r="S1190">
        <f>VLOOKUP($A1190,[2]marketing!$A$1:$I$2221,5,FALSE)</f>
        <v>0</v>
      </c>
      <c r="T1190">
        <f>VLOOKUP($A1190,[2]marketing!$A$1:$I$2221,6,FALSE)</f>
        <v>0</v>
      </c>
      <c r="U1190">
        <f>VLOOKUP($A1190,[2]marketing!$A$1:$I$2221,7,FALSE)</f>
        <v>0</v>
      </c>
      <c r="V1190">
        <f>VLOOKUP($A1190,[2]marketing!$A$1:$I$2221,8,FALSE)</f>
        <v>0</v>
      </c>
      <c r="W1190" s="9">
        <f>VLOOKUP($A1190,[2]marketing!$A$1:$I$2221,9,FALSE)</f>
        <v>43890</v>
      </c>
    </row>
    <row r="1191" spans="1:23">
      <c r="A1191">
        <v>2761</v>
      </c>
      <c r="B1191">
        <v>149094</v>
      </c>
      <c r="C1191">
        <v>0</v>
      </c>
      <c r="D1191">
        <v>1</v>
      </c>
      <c r="E1191">
        <v>47</v>
      </c>
      <c r="F1191">
        <v>0</v>
      </c>
      <c r="G1191">
        <v>1</v>
      </c>
      <c r="H1191">
        <v>0</v>
      </c>
      <c r="I1191">
        <v>0</v>
      </c>
      <c r="J1191">
        <v>0</v>
      </c>
      <c r="K1191">
        <v>0</v>
      </c>
      <c r="L1191">
        <v>1</v>
      </c>
      <c r="M1191">
        <v>0</v>
      </c>
      <c r="N1191">
        <v>0</v>
      </c>
      <c r="O1191" t="s">
        <v>26</v>
      </c>
      <c r="P1191">
        <f>VLOOKUP($A1191,[2]marketing!$A$1:$I$2221,2,FALSE)</f>
        <v>0</v>
      </c>
      <c r="Q1191">
        <f>VLOOKUP($A1191,[2]marketing!$A$1:$I$2221,3,FALSE)</f>
        <v>0</v>
      </c>
      <c r="R1191">
        <f>VLOOKUP($A1191,[2]marketing!$A$1:$I$2221,4,FALSE)</f>
        <v>0</v>
      </c>
      <c r="S1191">
        <f>VLOOKUP($A1191,[2]marketing!$A$1:$I$2221,5,FALSE)</f>
        <v>0</v>
      </c>
      <c r="T1191">
        <f>VLOOKUP($A1191,[2]marketing!$A$1:$I$2221,6,FALSE)</f>
        <v>0</v>
      </c>
      <c r="U1191">
        <f>VLOOKUP($A1191,[2]marketing!$A$1:$I$2221,7,FALSE)</f>
        <v>0</v>
      </c>
      <c r="V1191">
        <f>VLOOKUP($A1191,[2]marketing!$A$1:$I$2221,8,FALSE)</f>
        <v>0</v>
      </c>
      <c r="W1191" s="9">
        <f>VLOOKUP($A1191,[2]marketing!$A$1:$I$2221,9,FALSE)</f>
        <v>43522</v>
      </c>
    </row>
    <row r="1192" spans="1:23">
      <c r="A1192">
        <v>2665</v>
      </c>
      <c r="B1192">
        <v>149090</v>
      </c>
      <c r="C1192">
        <v>0</v>
      </c>
      <c r="D1192">
        <v>1</v>
      </c>
      <c r="E1192">
        <v>69</v>
      </c>
      <c r="F1192">
        <v>0</v>
      </c>
      <c r="G1192">
        <v>0</v>
      </c>
      <c r="H1192">
        <v>1</v>
      </c>
      <c r="I1192">
        <v>0</v>
      </c>
      <c r="J1192">
        <v>0</v>
      </c>
      <c r="K1192">
        <v>0</v>
      </c>
      <c r="L1192">
        <v>1</v>
      </c>
      <c r="M1192">
        <v>0</v>
      </c>
      <c r="N1192">
        <v>0</v>
      </c>
      <c r="O1192" t="s">
        <v>26</v>
      </c>
      <c r="P1192">
        <f>VLOOKUP($A1192,[2]marketing!$A$1:$I$2221,2,FALSE)</f>
        <v>0</v>
      </c>
      <c r="Q1192">
        <f>VLOOKUP($A1192,[2]marketing!$A$1:$I$2221,3,FALSE)</f>
        <v>0</v>
      </c>
      <c r="R1192">
        <f>VLOOKUP($A1192,[2]marketing!$A$1:$I$2221,4,FALSE)</f>
        <v>0</v>
      </c>
      <c r="S1192">
        <f>VLOOKUP($A1192,[2]marketing!$A$1:$I$2221,5,FALSE)</f>
        <v>0</v>
      </c>
      <c r="T1192">
        <f>VLOOKUP($A1192,[2]marketing!$A$1:$I$2221,6,FALSE)</f>
        <v>0</v>
      </c>
      <c r="U1192">
        <f>VLOOKUP($A1192,[2]marketing!$A$1:$I$2221,7,FALSE)</f>
        <v>0</v>
      </c>
      <c r="V1192">
        <f>VLOOKUP($A1192,[2]marketing!$A$1:$I$2221,8,FALSE)</f>
        <v>0</v>
      </c>
      <c r="W1192" s="9">
        <f>VLOOKUP($A1192,[2]marketing!$A$1:$I$2221,9,FALSE)</f>
        <v>43823</v>
      </c>
    </row>
    <row r="1193" spans="1:23">
      <c r="A1193">
        <v>2147</v>
      </c>
      <c r="B1193">
        <v>148985</v>
      </c>
      <c r="C1193">
        <v>0</v>
      </c>
      <c r="D1193">
        <v>1</v>
      </c>
      <c r="E1193">
        <v>52</v>
      </c>
      <c r="F1193">
        <v>0</v>
      </c>
      <c r="G1193">
        <v>1</v>
      </c>
      <c r="H1193">
        <v>0</v>
      </c>
      <c r="I1193">
        <v>0</v>
      </c>
      <c r="J1193">
        <v>0</v>
      </c>
      <c r="K1193">
        <v>0</v>
      </c>
      <c r="L1193">
        <v>0</v>
      </c>
      <c r="M1193">
        <v>0</v>
      </c>
      <c r="N1193">
        <v>0</v>
      </c>
      <c r="O1193" t="s">
        <v>23</v>
      </c>
      <c r="P1193">
        <f>VLOOKUP($A1193,[2]marketing!$A$1:$I$2221,2,FALSE)</f>
        <v>0</v>
      </c>
      <c r="Q1193">
        <f>VLOOKUP($A1193,[2]marketing!$A$1:$I$2221,3,FALSE)</f>
        <v>0</v>
      </c>
      <c r="R1193">
        <f>VLOOKUP($A1193,[2]marketing!$A$1:$I$2221,4,FALSE)</f>
        <v>0</v>
      </c>
      <c r="S1193">
        <f>VLOOKUP($A1193,[2]marketing!$A$1:$I$2221,5,FALSE)</f>
        <v>0</v>
      </c>
      <c r="T1193">
        <f>VLOOKUP($A1193,[2]marketing!$A$1:$I$2221,6,FALSE)</f>
        <v>0</v>
      </c>
      <c r="U1193">
        <f>VLOOKUP($A1193,[2]marketing!$A$1:$I$2221,7,FALSE)</f>
        <v>0</v>
      </c>
      <c r="V1193">
        <f>VLOOKUP($A1193,[2]marketing!$A$1:$I$2221,8,FALSE)</f>
        <v>0</v>
      </c>
      <c r="W1193" s="9">
        <f>VLOOKUP($A1193,[2]marketing!$A$1:$I$2221,9,FALSE)</f>
        <v>43809</v>
      </c>
    </row>
    <row r="1194" spans="1:23">
      <c r="A1194">
        <v>1038</v>
      </c>
      <c r="B1194">
        <v>148948</v>
      </c>
      <c r="C1194">
        <v>0</v>
      </c>
      <c r="D1194">
        <v>0</v>
      </c>
      <c r="E1194">
        <v>77</v>
      </c>
      <c r="F1194">
        <v>1</v>
      </c>
      <c r="G1194">
        <v>0</v>
      </c>
      <c r="H1194">
        <v>0</v>
      </c>
      <c r="I1194">
        <v>0</v>
      </c>
      <c r="J1194">
        <v>0</v>
      </c>
      <c r="K1194">
        <v>0</v>
      </c>
      <c r="L1194">
        <v>0</v>
      </c>
      <c r="M1194">
        <v>0</v>
      </c>
      <c r="N1194">
        <v>1</v>
      </c>
      <c r="O1194" t="s">
        <v>25</v>
      </c>
      <c r="P1194">
        <f>VLOOKUP($A1194,[2]marketing!$A$1:$I$2221,2,FALSE)</f>
        <v>1</v>
      </c>
      <c r="Q1194">
        <f>VLOOKUP($A1194,[2]marketing!$A$1:$I$2221,3,FALSE)</f>
        <v>0</v>
      </c>
      <c r="R1194">
        <f>VLOOKUP($A1194,[2]marketing!$A$1:$I$2221,4,FALSE)</f>
        <v>0</v>
      </c>
      <c r="S1194">
        <f>VLOOKUP($A1194,[2]marketing!$A$1:$I$2221,5,FALSE)</f>
        <v>0</v>
      </c>
      <c r="T1194">
        <f>VLOOKUP($A1194,[2]marketing!$A$1:$I$2221,6,FALSE)</f>
        <v>0</v>
      </c>
      <c r="U1194">
        <f>VLOOKUP($A1194,[2]marketing!$A$1:$I$2221,7,FALSE)</f>
        <v>0</v>
      </c>
      <c r="V1194">
        <f>VLOOKUP($A1194,[2]marketing!$A$1:$I$2221,8,FALSE)</f>
        <v>1</v>
      </c>
      <c r="W1194" s="9">
        <f>VLOOKUP($A1194,[2]marketing!$A$1:$I$2221,9,FALSE)</f>
        <v>43655</v>
      </c>
    </row>
    <row r="1195" spans="1:23">
      <c r="A1195">
        <v>1875</v>
      </c>
      <c r="B1195">
        <v>148948</v>
      </c>
      <c r="C1195">
        <v>0</v>
      </c>
      <c r="D1195">
        <v>0</v>
      </c>
      <c r="E1195">
        <v>77</v>
      </c>
      <c r="F1195">
        <v>1</v>
      </c>
      <c r="G1195">
        <v>0</v>
      </c>
      <c r="H1195">
        <v>0</v>
      </c>
      <c r="I1195">
        <v>0</v>
      </c>
      <c r="J1195">
        <v>0</v>
      </c>
      <c r="K1195">
        <v>0</v>
      </c>
      <c r="L1195">
        <v>0</v>
      </c>
      <c r="M1195">
        <v>0</v>
      </c>
      <c r="N1195">
        <v>1</v>
      </c>
      <c r="O1195" t="s">
        <v>24</v>
      </c>
      <c r="P1195">
        <f>VLOOKUP($A1195,[2]marketing!$A$1:$I$2221,2,FALSE)</f>
        <v>1</v>
      </c>
      <c r="Q1195">
        <f>VLOOKUP($A1195,[2]marketing!$A$1:$I$2221,3,FALSE)</f>
        <v>0</v>
      </c>
      <c r="R1195">
        <f>VLOOKUP($A1195,[2]marketing!$A$1:$I$2221,4,FALSE)</f>
        <v>0</v>
      </c>
      <c r="S1195">
        <f>VLOOKUP($A1195,[2]marketing!$A$1:$I$2221,5,FALSE)</f>
        <v>0</v>
      </c>
      <c r="T1195">
        <f>VLOOKUP($A1195,[2]marketing!$A$1:$I$2221,6,FALSE)</f>
        <v>0</v>
      </c>
      <c r="U1195">
        <f>VLOOKUP($A1195,[2]marketing!$A$1:$I$2221,7,FALSE)</f>
        <v>0</v>
      </c>
      <c r="V1195">
        <f>VLOOKUP($A1195,[2]marketing!$A$1:$I$2221,8,FALSE)</f>
        <v>1</v>
      </c>
      <c r="W1195" s="9">
        <f>VLOOKUP($A1195,[2]marketing!$A$1:$I$2221,9,FALSE)</f>
        <v>43655</v>
      </c>
    </row>
    <row r="1196" spans="1:23">
      <c r="A1196">
        <v>1496</v>
      </c>
      <c r="B1196">
        <v>148920</v>
      </c>
      <c r="C1196">
        <v>0</v>
      </c>
      <c r="D1196">
        <v>2</v>
      </c>
      <c r="E1196">
        <v>56</v>
      </c>
      <c r="F1196">
        <v>0</v>
      </c>
      <c r="G1196">
        <v>1</v>
      </c>
      <c r="H1196">
        <v>0</v>
      </c>
      <c r="I1196">
        <v>0</v>
      </c>
      <c r="J1196">
        <v>0</v>
      </c>
      <c r="K1196">
        <v>0</v>
      </c>
      <c r="L1196">
        <v>1</v>
      </c>
      <c r="M1196">
        <v>0</v>
      </c>
      <c r="N1196">
        <v>0</v>
      </c>
      <c r="O1196" t="s">
        <v>27</v>
      </c>
      <c r="P1196">
        <f>VLOOKUP($A1196,[2]marketing!$A$1:$I$2221,2,FALSE)</f>
        <v>0</v>
      </c>
      <c r="Q1196">
        <f>VLOOKUP($A1196,[2]marketing!$A$1:$I$2221,3,FALSE)</f>
        <v>1</v>
      </c>
      <c r="R1196">
        <f>VLOOKUP($A1196,[2]marketing!$A$1:$I$2221,4,FALSE)</f>
        <v>0</v>
      </c>
      <c r="S1196">
        <f>VLOOKUP($A1196,[2]marketing!$A$1:$I$2221,5,FALSE)</f>
        <v>0</v>
      </c>
      <c r="T1196">
        <f>VLOOKUP($A1196,[2]marketing!$A$1:$I$2221,6,FALSE)</f>
        <v>0</v>
      </c>
      <c r="U1196">
        <f>VLOOKUP($A1196,[2]marketing!$A$1:$I$2221,7,FALSE)</f>
        <v>0</v>
      </c>
      <c r="V1196">
        <f>VLOOKUP($A1196,[2]marketing!$A$1:$I$2221,8,FALSE)</f>
        <v>0</v>
      </c>
      <c r="W1196" s="9">
        <f>VLOOKUP($A1196,[2]marketing!$A$1:$I$2221,9,FALSE)</f>
        <v>43916</v>
      </c>
    </row>
    <row r="1197" spans="1:23">
      <c r="A1197">
        <v>2275</v>
      </c>
      <c r="B1197">
        <v>148918</v>
      </c>
      <c r="C1197">
        <v>1</v>
      </c>
      <c r="D1197">
        <v>1</v>
      </c>
      <c r="E1197">
        <v>57</v>
      </c>
      <c r="F1197">
        <v>0</v>
      </c>
      <c r="G1197">
        <v>0</v>
      </c>
      <c r="H1197">
        <v>1</v>
      </c>
      <c r="I1197">
        <v>0</v>
      </c>
      <c r="J1197">
        <v>0</v>
      </c>
      <c r="K1197">
        <v>0</v>
      </c>
      <c r="L1197">
        <v>0</v>
      </c>
      <c r="M1197">
        <v>0</v>
      </c>
      <c r="N1197">
        <v>1</v>
      </c>
      <c r="O1197" t="s">
        <v>26</v>
      </c>
      <c r="P1197">
        <f>VLOOKUP($A1197,[2]marketing!$A$1:$I$2221,2,FALSE)</f>
        <v>0</v>
      </c>
      <c r="Q1197">
        <f>VLOOKUP($A1197,[2]marketing!$A$1:$I$2221,3,FALSE)</f>
        <v>0</v>
      </c>
      <c r="R1197">
        <f>VLOOKUP($A1197,[2]marketing!$A$1:$I$2221,4,FALSE)</f>
        <v>0</v>
      </c>
      <c r="S1197">
        <f>VLOOKUP($A1197,[2]marketing!$A$1:$I$2221,5,FALSE)</f>
        <v>0</v>
      </c>
      <c r="T1197">
        <f>VLOOKUP($A1197,[2]marketing!$A$1:$I$2221,6,FALSE)</f>
        <v>0</v>
      </c>
      <c r="U1197">
        <f>VLOOKUP($A1197,[2]marketing!$A$1:$I$2221,7,FALSE)</f>
        <v>0</v>
      </c>
      <c r="V1197">
        <f>VLOOKUP($A1197,[2]marketing!$A$1:$I$2221,8,FALSE)</f>
        <v>0</v>
      </c>
      <c r="W1197" s="9">
        <f>VLOOKUP($A1197,[2]marketing!$A$1:$I$2221,9,FALSE)</f>
        <v>44090</v>
      </c>
    </row>
    <row r="1198" spans="1:23">
      <c r="A1198">
        <v>2766</v>
      </c>
      <c r="B1198">
        <v>148918</v>
      </c>
      <c r="C1198">
        <v>1</v>
      </c>
      <c r="D1198">
        <v>1</v>
      </c>
      <c r="E1198">
        <v>57</v>
      </c>
      <c r="F1198">
        <v>0</v>
      </c>
      <c r="G1198">
        <v>0</v>
      </c>
      <c r="H1198">
        <v>1</v>
      </c>
      <c r="I1198">
        <v>0</v>
      </c>
      <c r="J1198">
        <v>0</v>
      </c>
      <c r="K1198">
        <v>0</v>
      </c>
      <c r="L1198">
        <v>0</v>
      </c>
      <c r="M1198">
        <v>0</v>
      </c>
      <c r="N1198">
        <v>1</v>
      </c>
      <c r="O1198" t="s">
        <v>25</v>
      </c>
      <c r="P1198">
        <f>VLOOKUP($A1198,[2]marketing!$A$1:$I$2221,2,FALSE)</f>
        <v>0</v>
      </c>
      <c r="Q1198">
        <f>VLOOKUP($A1198,[2]marketing!$A$1:$I$2221,3,FALSE)</f>
        <v>0</v>
      </c>
      <c r="R1198">
        <f>VLOOKUP($A1198,[2]marketing!$A$1:$I$2221,4,FALSE)</f>
        <v>0</v>
      </c>
      <c r="S1198">
        <f>VLOOKUP($A1198,[2]marketing!$A$1:$I$2221,5,FALSE)</f>
        <v>0</v>
      </c>
      <c r="T1198">
        <f>VLOOKUP($A1198,[2]marketing!$A$1:$I$2221,6,FALSE)</f>
        <v>0</v>
      </c>
      <c r="U1198">
        <f>VLOOKUP($A1198,[2]marketing!$A$1:$I$2221,7,FALSE)</f>
        <v>0</v>
      </c>
      <c r="V1198">
        <f>VLOOKUP($A1198,[2]marketing!$A$1:$I$2221,8,FALSE)</f>
        <v>0</v>
      </c>
      <c r="W1198" s="9">
        <f>VLOOKUP($A1198,[2]marketing!$A$1:$I$2221,9,FALSE)</f>
        <v>44090</v>
      </c>
    </row>
    <row r="1199" spans="1:23">
      <c r="A1199">
        <v>2355</v>
      </c>
      <c r="B1199">
        <v>148904</v>
      </c>
      <c r="C1199">
        <v>0</v>
      </c>
      <c r="D1199">
        <v>1</v>
      </c>
      <c r="E1199">
        <v>60</v>
      </c>
      <c r="F1199">
        <v>0</v>
      </c>
      <c r="G1199">
        <v>0</v>
      </c>
      <c r="H1199">
        <v>1</v>
      </c>
      <c r="I1199">
        <v>0</v>
      </c>
      <c r="J1199">
        <v>0</v>
      </c>
      <c r="K1199">
        <v>0</v>
      </c>
      <c r="L1199">
        <v>1</v>
      </c>
      <c r="M1199">
        <v>0</v>
      </c>
      <c r="N1199">
        <v>0</v>
      </c>
      <c r="O1199" t="s">
        <v>24</v>
      </c>
      <c r="P1199">
        <f>VLOOKUP($A1199,[2]marketing!$A$1:$I$2221,2,FALSE)</f>
        <v>0</v>
      </c>
      <c r="Q1199">
        <f>VLOOKUP($A1199,[2]marketing!$A$1:$I$2221,3,FALSE)</f>
        <v>0</v>
      </c>
      <c r="R1199">
        <f>VLOOKUP($A1199,[2]marketing!$A$1:$I$2221,4,FALSE)</f>
        <v>0</v>
      </c>
      <c r="S1199">
        <f>VLOOKUP($A1199,[2]marketing!$A$1:$I$2221,5,FALSE)</f>
        <v>0</v>
      </c>
      <c r="T1199">
        <f>VLOOKUP($A1199,[2]marketing!$A$1:$I$2221,6,FALSE)</f>
        <v>0</v>
      </c>
      <c r="U1199">
        <f>VLOOKUP($A1199,[2]marketing!$A$1:$I$2221,7,FALSE)</f>
        <v>0</v>
      </c>
      <c r="V1199">
        <f>VLOOKUP($A1199,[2]marketing!$A$1:$I$2221,8,FALSE)</f>
        <v>0</v>
      </c>
      <c r="W1199" s="9">
        <f>VLOOKUP($A1199,[2]marketing!$A$1:$I$2221,9,FALSE)</f>
        <v>43594</v>
      </c>
    </row>
    <row r="1200" spans="1:23">
      <c r="A1200">
        <v>2939</v>
      </c>
      <c r="B1200">
        <v>148877</v>
      </c>
      <c r="C1200">
        <v>0</v>
      </c>
      <c r="D1200">
        <v>1</v>
      </c>
      <c r="E1200">
        <v>54</v>
      </c>
      <c r="F1200">
        <v>1</v>
      </c>
      <c r="G1200">
        <v>0</v>
      </c>
      <c r="H1200">
        <v>0</v>
      </c>
      <c r="I1200">
        <v>0</v>
      </c>
      <c r="J1200">
        <v>0</v>
      </c>
      <c r="K1200">
        <v>0</v>
      </c>
      <c r="L1200">
        <v>1</v>
      </c>
      <c r="M1200">
        <v>0</v>
      </c>
      <c r="N1200">
        <v>0</v>
      </c>
      <c r="O1200" t="s">
        <v>23</v>
      </c>
      <c r="P1200">
        <f>VLOOKUP($A1200,[2]marketing!$A$1:$I$2221,2,FALSE)</f>
        <v>0</v>
      </c>
      <c r="Q1200">
        <f>VLOOKUP($A1200,[2]marketing!$A$1:$I$2221,3,FALSE)</f>
        <v>0</v>
      </c>
      <c r="R1200">
        <f>VLOOKUP($A1200,[2]marketing!$A$1:$I$2221,4,FALSE)</f>
        <v>0</v>
      </c>
      <c r="S1200">
        <f>VLOOKUP($A1200,[2]marketing!$A$1:$I$2221,5,FALSE)</f>
        <v>0</v>
      </c>
      <c r="T1200">
        <f>VLOOKUP($A1200,[2]marketing!$A$1:$I$2221,6,FALSE)</f>
        <v>0</v>
      </c>
      <c r="U1200">
        <f>VLOOKUP($A1200,[2]marketing!$A$1:$I$2221,7,FALSE)</f>
        <v>0</v>
      </c>
      <c r="V1200">
        <f>VLOOKUP($A1200,[2]marketing!$A$1:$I$2221,8,FALSE)</f>
        <v>0</v>
      </c>
      <c r="W1200" s="9">
        <f>VLOOKUP($A1200,[2]marketing!$A$1:$I$2221,9,FALSE)</f>
        <v>43993</v>
      </c>
    </row>
    <row r="1201" spans="1:23">
      <c r="A1201">
        <v>1548</v>
      </c>
      <c r="B1201">
        <v>148799</v>
      </c>
      <c r="C1201">
        <v>0</v>
      </c>
      <c r="D1201">
        <v>1</v>
      </c>
      <c r="E1201">
        <v>57</v>
      </c>
      <c r="F1201">
        <v>1</v>
      </c>
      <c r="G1201">
        <v>0</v>
      </c>
      <c r="H1201">
        <v>0</v>
      </c>
      <c r="I1201">
        <v>0</v>
      </c>
      <c r="J1201">
        <v>0</v>
      </c>
      <c r="K1201">
        <v>0</v>
      </c>
      <c r="L1201">
        <v>0</v>
      </c>
      <c r="M1201">
        <v>0</v>
      </c>
      <c r="N1201">
        <v>1</v>
      </c>
      <c r="O1201" t="s">
        <v>25</v>
      </c>
      <c r="P1201">
        <f>VLOOKUP($A1201,[2]marketing!$A$1:$I$2221,2,FALSE)</f>
        <v>0</v>
      </c>
      <c r="Q1201">
        <f>VLOOKUP($A1201,[2]marketing!$A$1:$I$2221,3,FALSE)</f>
        <v>0</v>
      </c>
      <c r="R1201">
        <f>VLOOKUP($A1201,[2]marketing!$A$1:$I$2221,4,FALSE)</f>
        <v>0</v>
      </c>
      <c r="S1201">
        <f>VLOOKUP($A1201,[2]marketing!$A$1:$I$2221,5,FALSE)</f>
        <v>0</v>
      </c>
      <c r="T1201">
        <f>VLOOKUP($A1201,[2]marketing!$A$1:$I$2221,6,FALSE)</f>
        <v>0</v>
      </c>
      <c r="U1201">
        <f>VLOOKUP($A1201,[2]marketing!$A$1:$I$2221,7,FALSE)</f>
        <v>0</v>
      </c>
      <c r="V1201">
        <f>VLOOKUP($A1201,[2]marketing!$A$1:$I$2221,8,FALSE)</f>
        <v>0</v>
      </c>
      <c r="W1201" s="9">
        <f>VLOOKUP($A1201,[2]marketing!$A$1:$I$2221,9,FALSE)</f>
        <v>43932</v>
      </c>
    </row>
    <row r="1202" spans="1:23">
      <c r="A1202">
        <v>3029</v>
      </c>
      <c r="B1202">
        <v>148794</v>
      </c>
      <c r="C1202">
        <v>1</v>
      </c>
      <c r="D1202">
        <v>1</v>
      </c>
      <c r="E1202">
        <v>67</v>
      </c>
      <c r="F1202">
        <v>0</v>
      </c>
      <c r="G1202">
        <v>0</v>
      </c>
      <c r="H1202">
        <v>0</v>
      </c>
      <c r="I1202">
        <v>1</v>
      </c>
      <c r="J1202">
        <v>0</v>
      </c>
      <c r="K1202">
        <v>0</v>
      </c>
      <c r="L1202">
        <v>1</v>
      </c>
      <c r="M1202">
        <v>0</v>
      </c>
      <c r="N1202">
        <v>0</v>
      </c>
      <c r="O1202" t="s">
        <v>23</v>
      </c>
      <c r="P1202">
        <f>VLOOKUP($A1202,[2]marketing!$A$1:$I$2221,2,FALSE)</f>
        <v>0</v>
      </c>
      <c r="Q1202">
        <f>VLOOKUP($A1202,[2]marketing!$A$1:$I$2221,3,FALSE)</f>
        <v>0</v>
      </c>
      <c r="R1202">
        <f>VLOOKUP($A1202,[2]marketing!$A$1:$I$2221,4,FALSE)</f>
        <v>0</v>
      </c>
      <c r="S1202">
        <f>VLOOKUP($A1202,[2]marketing!$A$1:$I$2221,5,FALSE)</f>
        <v>0</v>
      </c>
      <c r="T1202">
        <f>VLOOKUP($A1202,[2]marketing!$A$1:$I$2221,6,FALSE)</f>
        <v>0</v>
      </c>
      <c r="U1202">
        <f>VLOOKUP($A1202,[2]marketing!$A$1:$I$2221,7,FALSE)</f>
        <v>0</v>
      </c>
      <c r="V1202">
        <f>VLOOKUP($A1202,[2]marketing!$A$1:$I$2221,8,FALSE)</f>
        <v>0</v>
      </c>
      <c r="W1202" s="9">
        <f>VLOOKUP($A1202,[2]marketing!$A$1:$I$2221,9,FALSE)</f>
        <v>44165</v>
      </c>
    </row>
    <row r="1203" spans="1:23">
      <c r="A1203">
        <v>1812</v>
      </c>
      <c r="B1203">
        <v>148789</v>
      </c>
      <c r="C1203">
        <v>0</v>
      </c>
      <c r="D1203">
        <v>0</v>
      </c>
      <c r="E1203">
        <v>28</v>
      </c>
      <c r="F1203">
        <v>0</v>
      </c>
      <c r="G1203">
        <v>0</v>
      </c>
      <c r="H1203">
        <v>1</v>
      </c>
      <c r="I1203">
        <v>0</v>
      </c>
      <c r="J1203">
        <v>0</v>
      </c>
      <c r="K1203">
        <v>0</v>
      </c>
      <c r="L1203">
        <v>1</v>
      </c>
      <c r="M1203">
        <v>0</v>
      </c>
      <c r="N1203">
        <v>0</v>
      </c>
      <c r="O1203" t="s">
        <v>25</v>
      </c>
      <c r="P1203">
        <f>VLOOKUP($A1203,[2]marketing!$A$1:$I$2221,2,FALSE)</f>
        <v>0</v>
      </c>
      <c r="Q1203">
        <f>VLOOKUP($A1203,[2]marketing!$A$1:$I$2221,3,FALSE)</f>
        <v>0</v>
      </c>
      <c r="R1203">
        <f>VLOOKUP($A1203,[2]marketing!$A$1:$I$2221,4,FALSE)</f>
        <v>0</v>
      </c>
      <c r="S1203">
        <f>VLOOKUP($A1203,[2]marketing!$A$1:$I$2221,5,FALSE)</f>
        <v>0</v>
      </c>
      <c r="T1203">
        <f>VLOOKUP($A1203,[2]marketing!$A$1:$I$2221,6,FALSE)</f>
        <v>0</v>
      </c>
      <c r="U1203">
        <f>VLOOKUP($A1203,[2]marketing!$A$1:$I$2221,7,FALSE)</f>
        <v>0</v>
      </c>
      <c r="V1203">
        <f>VLOOKUP($A1203,[2]marketing!$A$1:$I$2221,8,FALSE)</f>
        <v>0</v>
      </c>
      <c r="W1203" s="9">
        <f>VLOOKUP($A1203,[2]marketing!$A$1:$I$2221,9,FALSE)</f>
        <v>43511</v>
      </c>
    </row>
    <row r="1204" spans="1:23">
      <c r="A1204">
        <v>1723</v>
      </c>
      <c r="B1204">
        <v>148767</v>
      </c>
      <c r="C1204">
        <v>1</v>
      </c>
      <c r="D1204">
        <v>2</v>
      </c>
      <c r="E1204">
        <v>70</v>
      </c>
      <c r="F1204">
        <v>0</v>
      </c>
      <c r="G1204">
        <v>0</v>
      </c>
      <c r="H1204">
        <v>1</v>
      </c>
      <c r="I1204">
        <v>0</v>
      </c>
      <c r="J1204">
        <v>0</v>
      </c>
      <c r="K1204">
        <v>0</v>
      </c>
      <c r="L1204">
        <v>0</v>
      </c>
      <c r="M1204">
        <v>0</v>
      </c>
      <c r="N1204">
        <v>1</v>
      </c>
      <c r="O1204" t="s">
        <v>26</v>
      </c>
      <c r="P1204">
        <f>VLOOKUP($A1204,[2]marketing!$A$1:$I$2221,2,FALSE)</f>
        <v>0</v>
      </c>
      <c r="Q1204">
        <f>VLOOKUP($A1204,[2]marketing!$A$1:$I$2221,3,FALSE)</f>
        <v>0</v>
      </c>
      <c r="R1204">
        <f>VLOOKUP($A1204,[2]marketing!$A$1:$I$2221,4,FALSE)</f>
        <v>0</v>
      </c>
      <c r="S1204">
        <f>VLOOKUP($A1204,[2]marketing!$A$1:$I$2221,5,FALSE)</f>
        <v>0</v>
      </c>
      <c r="T1204">
        <f>VLOOKUP($A1204,[2]marketing!$A$1:$I$2221,6,FALSE)</f>
        <v>0</v>
      </c>
      <c r="U1204">
        <f>VLOOKUP($A1204,[2]marketing!$A$1:$I$2221,7,FALSE)</f>
        <v>0</v>
      </c>
      <c r="V1204">
        <f>VLOOKUP($A1204,[2]marketing!$A$1:$I$2221,8,FALSE)</f>
        <v>0</v>
      </c>
      <c r="W1204" s="9">
        <f>VLOOKUP($A1204,[2]marketing!$A$1:$I$2221,9,FALSE)</f>
        <v>43989</v>
      </c>
    </row>
    <row r="1205" spans="1:23">
      <c r="A1205">
        <v>2311</v>
      </c>
      <c r="B1205">
        <v>148752</v>
      </c>
      <c r="C1205">
        <v>1</v>
      </c>
      <c r="D1205">
        <v>1</v>
      </c>
      <c r="E1205">
        <v>51</v>
      </c>
      <c r="F1205">
        <v>0</v>
      </c>
      <c r="G1205">
        <v>1</v>
      </c>
      <c r="H1205">
        <v>0</v>
      </c>
      <c r="I1205">
        <v>0</v>
      </c>
      <c r="J1205">
        <v>0</v>
      </c>
      <c r="K1205">
        <v>0</v>
      </c>
      <c r="L1205">
        <v>1</v>
      </c>
      <c r="M1205">
        <v>0</v>
      </c>
      <c r="N1205">
        <v>0</v>
      </c>
      <c r="O1205" t="s">
        <v>26</v>
      </c>
      <c r="P1205">
        <f>VLOOKUP($A1205,[2]marketing!$A$1:$I$2221,2,FALSE)</f>
        <v>0</v>
      </c>
      <c r="Q1205">
        <f>VLOOKUP($A1205,[2]marketing!$A$1:$I$2221,3,FALSE)</f>
        <v>0</v>
      </c>
      <c r="R1205">
        <f>VLOOKUP($A1205,[2]marketing!$A$1:$I$2221,4,FALSE)</f>
        <v>0</v>
      </c>
      <c r="S1205">
        <f>VLOOKUP($A1205,[2]marketing!$A$1:$I$2221,5,FALSE)</f>
        <v>0</v>
      </c>
      <c r="T1205">
        <f>VLOOKUP($A1205,[2]marketing!$A$1:$I$2221,6,FALSE)</f>
        <v>0</v>
      </c>
      <c r="U1205">
        <f>VLOOKUP($A1205,[2]marketing!$A$1:$I$2221,7,FALSE)</f>
        <v>0</v>
      </c>
      <c r="V1205">
        <f>VLOOKUP($A1205,[2]marketing!$A$1:$I$2221,8,FALSE)</f>
        <v>1</v>
      </c>
      <c r="W1205" s="9">
        <f>VLOOKUP($A1205,[2]marketing!$A$1:$I$2221,9,FALSE)</f>
        <v>43604</v>
      </c>
    </row>
    <row r="1206" spans="1:23">
      <c r="A1206">
        <v>1746</v>
      </c>
      <c r="B1206">
        <v>148726</v>
      </c>
      <c r="C1206">
        <v>0</v>
      </c>
      <c r="D1206">
        <v>1</v>
      </c>
      <c r="E1206">
        <v>65</v>
      </c>
      <c r="F1206">
        <v>0</v>
      </c>
      <c r="G1206">
        <v>1</v>
      </c>
      <c r="H1206">
        <v>0</v>
      </c>
      <c r="I1206">
        <v>0</v>
      </c>
      <c r="J1206">
        <v>0</v>
      </c>
      <c r="K1206">
        <v>0</v>
      </c>
      <c r="L1206">
        <v>1</v>
      </c>
      <c r="M1206">
        <v>0</v>
      </c>
      <c r="N1206">
        <v>0</v>
      </c>
      <c r="O1206" t="s">
        <v>25</v>
      </c>
      <c r="P1206">
        <f>VLOOKUP($A1206,[2]marketing!$A$1:$I$2221,2,FALSE)</f>
        <v>0</v>
      </c>
      <c r="Q1206">
        <f>VLOOKUP($A1206,[2]marketing!$A$1:$I$2221,3,FALSE)</f>
        <v>0</v>
      </c>
      <c r="R1206">
        <f>VLOOKUP($A1206,[2]marketing!$A$1:$I$2221,4,FALSE)</f>
        <v>0</v>
      </c>
      <c r="S1206">
        <f>VLOOKUP($A1206,[2]marketing!$A$1:$I$2221,5,FALSE)</f>
        <v>0</v>
      </c>
      <c r="T1206">
        <f>VLOOKUP($A1206,[2]marketing!$A$1:$I$2221,6,FALSE)</f>
        <v>0</v>
      </c>
      <c r="U1206">
        <f>VLOOKUP($A1206,[2]marketing!$A$1:$I$2221,7,FALSE)</f>
        <v>0</v>
      </c>
      <c r="V1206">
        <f>VLOOKUP($A1206,[2]marketing!$A$1:$I$2221,8,FALSE)</f>
        <v>0</v>
      </c>
      <c r="W1206" s="9">
        <f>VLOOKUP($A1206,[2]marketing!$A$1:$I$2221,9,FALSE)</f>
        <v>43740</v>
      </c>
    </row>
    <row r="1207" spans="1:23">
      <c r="A1207">
        <v>1195</v>
      </c>
      <c r="B1207">
        <v>148721</v>
      </c>
      <c r="C1207">
        <v>1</v>
      </c>
      <c r="D1207">
        <v>1</v>
      </c>
      <c r="E1207">
        <v>57</v>
      </c>
      <c r="F1207">
        <v>1</v>
      </c>
      <c r="G1207">
        <v>0</v>
      </c>
      <c r="H1207">
        <v>0</v>
      </c>
      <c r="I1207">
        <v>0</v>
      </c>
      <c r="J1207">
        <v>0</v>
      </c>
      <c r="K1207">
        <v>0</v>
      </c>
      <c r="L1207">
        <v>0</v>
      </c>
      <c r="M1207">
        <v>1</v>
      </c>
      <c r="N1207">
        <v>0</v>
      </c>
      <c r="O1207" t="s">
        <v>26</v>
      </c>
      <c r="P1207">
        <f>VLOOKUP($A1207,[2]marketing!$A$1:$I$2221,2,FALSE)</f>
        <v>0</v>
      </c>
      <c r="Q1207">
        <f>VLOOKUP($A1207,[2]marketing!$A$1:$I$2221,3,FALSE)</f>
        <v>0</v>
      </c>
      <c r="R1207">
        <f>VLOOKUP($A1207,[2]marketing!$A$1:$I$2221,4,FALSE)</f>
        <v>0</v>
      </c>
      <c r="S1207">
        <f>VLOOKUP($A1207,[2]marketing!$A$1:$I$2221,5,FALSE)</f>
        <v>0</v>
      </c>
      <c r="T1207">
        <f>VLOOKUP($A1207,[2]marketing!$A$1:$I$2221,6,FALSE)</f>
        <v>0</v>
      </c>
      <c r="U1207">
        <f>VLOOKUP($A1207,[2]marketing!$A$1:$I$2221,7,FALSE)</f>
        <v>0</v>
      </c>
      <c r="V1207">
        <f>VLOOKUP($A1207,[2]marketing!$A$1:$I$2221,8,FALSE)</f>
        <v>0</v>
      </c>
      <c r="W1207" s="9">
        <f>VLOOKUP($A1207,[2]marketing!$A$1:$I$2221,9,FALSE)</f>
        <v>43756</v>
      </c>
    </row>
    <row r="1208" spans="1:23">
      <c r="A1208">
        <v>3064</v>
      </c>
      <c r="B1208">
        <v>148699</v>
      </c>
      <c r="C1208">
        <v>1</v>
      </c>
      <c r="D1208">
        <v>1</v>
      </c>
      <c r="E1208">
        <v>70</v>
      </c>
      <c r="F1208">
        <v>0</v>
      </c>
      <c r="G1208">
        <v>1</v>
      </c>
      <c r="H1208">
        <v>0</v>
      </c>
      <c r="I1208">
        <v>0</v>
      </c>
      <c r="J1208">
        <v>0</v>
      </c>
      <c r="K1208">
        <v>0</v>
      </c>
      <c r="L1208">
        <v>0</v>
      </c>
      <c r="M1208">
        <v>0</v>
      </c>
      <c r="N1208">
        <v>1</v>
      </c>
      <c r="O1208" t="s">
        <v>28</v>
      </c>
      <c r="P1208">
        <f>VLOOKUP($A1208,[2]marketing!$A$1:$I$2221,2,FALSE)</f>
        <v>0</v>
      </c>
      <c r="Q1208">
        <f>VLOOKUP($A1208,[2]marketing!$A$1:$I$2221,3,FALSE)</f>
        <v>0</v>
      </c>
      <c r="R1208">
        <f>VLOOKUP($A1208,[2]marketing!$A$1:$I$2221,4,FALSE)</f>
        <v>0</v>
      </c>
      <c r="S1208">
        <f>VLOOKUP($A1208,[2]marketing!$A$1:$I$2221,5,FALSE)</f>
        <v>0</v>
      </c>
      <c r="T1208">
        <f>VLOOKUP($A1208,[2]marketing!$A$1:$I$2221,6,FALSE)</f>
        <v>0</v>
      </c>
      <c r="U1208">
        <f>VLOOKUP($A1208,[2]marketing!$A$1:$I$2221,7,FALSE)</f>
        <v>0</v>
      </c>
      <c r="V1208">
        <f>VLOOKUP($A1208,[2]marketing!$A$1:$I$2221,8,FALSE)</f>
        <v>0</v>
      </c>
      <c r="W1208" s="9">
        <f>VLOOKUP($A1208,[2]marketing!$A$1:$I$2221,9,FALSE)</f>
        <v>43764</v>
      </c>
    </row>
    <row r="1209" spans="1:23">
      <c r="A1209">
        <v>1409</v>
      </c>
      <c r="B1209">
        <v>148686</v>
      </c>
      <c r="C1209">
        <v>1</v>
      </c>
      <c r="D1209">
        <v>2</v>
      </c>
      <c r="E1209">
        <v>67</v>
      </c>
      <c r="F1209">
        <v>0</v>
      </c>
      <c r="G1209">
        <v>1</v>
      </c>
      <c r="H1209">
        <v>0</v>
      </c>
      <c r="I1209">
        <v>0</v>
      </c>
      <c r="J1209">
        <v>0</v>
      </c>
      <c r="K1209">
        <v>0</v>
      </c>
      <c r="L1209">
        <v>1</v>
      </c>
      <c r="M1209">
        <v>0</v>
      </c>
      <c r="N1209">
        <v>0</v>
      </c>
      <c r="O1209" t="s">
        <v>23</v>
      </c>
      <c r="P1209">
        <f>VLOOKUP($A1209,[2]marketing!$A$1:$I$2221,2,FALSE)</f>
        <v>0</v>
      </c>
      <c r="Q1209">
        <f>VLOOKUP($A1209,[2]marketing!$A$1:$I$2221,3,FALSE)</f>
        <v>0</v>
      </c>
      <c r="R1209">
        <f>VLOOKUP($A1209,[2]marketing!$A$1:$I$2221,4,FALSE)</f>
        <v>0</v>
      </c>
      <c r="S1209">
        <f>VLOOKUP($A1209,[2]marketing!$A$1:$I$2221,5,FALSE)</f>
        <v>0</v>
      </c>
      <c r="T1209">
        <f>VLOOKUP($A1209,[2]marketing!$A$1:$I$2221,6,FALSE)</f>
        <v>0</v>
      </c>
      <c r="U1209">
        <f>VLOOKUP($A1209,[2]marketing!$A$1:$I$2221,7,FALSE)</f>
        <v>0</v>
      </c>
      <c r="V1209">
        <f>VLOOKUP($A1209,[2]marketing!$A$1:$I$2221,8,FALSE)</f>
        <v>0</v>
      </c>
      <c r="W1209" s="9">
        <f>VLOOKUP($A1209,[2]marketing!$A$1:$I$2221,9,FALSE)</f>
        <v>43961</v>
      </c>
    </row>
    <row r="1210" spans="1:23">
      <c r="A1210">
        <v>2104</v>
      </c>
      <c r="B1210">
        <v>148526</v>
      </c>
      <c r="C1210">
        <v>1</v>
      </c>
      <c r="D1210">
        <v>0</v>
      </c>
      <c r="E1210">
        <v>41</v>
      </c>
      <c r="F1210">
        <v>0</v>
      </c>
      <c r="G1210">
        <v>0</v>
      </c>
      <c r="H1210">
        <v>1</v>
      </c>
      <c r="I1210">
        <v>0</v>
      </c>
      <c r="J1210">
        <v>0</v>
      </c>
      <c r="K1210">
        <v>0</v>
      </c>
      <c r="L1210">
        <v>1</v>
      </c>
      <c r="M1210">
        <v>0</v>
      </c>
      <c r="N1210">
        <v>0</v>
      </c>
      <c r="O1210" t="s">
        <v>28</v>
      </c>
      <c r="P1210">
        <f>VLOOKUP($A1210,[2]marketing!$A$1:$I$2221,2,FALSE)</f>
        <v>0</v>
      </c>
      <c r="Q1210">
        <f>VLOOKUP($A1210,[2]marketing!$A$1:$I$2221,3,FALSE)</f>
        <v>0</v>
      </c>
      <c r="R1210">
        <f>VLOOKUP($A1210,[2]marketing!$A$1:$I$2221,4,FALSE)</f>
        <v>0</v>
      </c>
      <c r="S1210">
        <f>VLOOKUP($A1210,[2]marketing!$A$1:$I$2221,5,FALSE)</f>
        <v>0</v>
      </c>
      <c r="T1210">
        <f>VLOOKUP($A1210,[2]marketing!$A$1:$I$2221,6,FALSE)</f>
        <v>0</v>
      </c>
      <c r="U1210">
        <f>VLOOKUP($A1210,[2]marketing!$A$1:$I$2221,7,FALSE)</f>
        <v>0</v>
      </c>
      <c r="V1210">
        <f>VLOOKUP($A1210,[2]marketing!$A$1:$I$2221,8,FALSE)</f>
        <v>0</v>
      </c>
      <c r="W1210" s="9">
        <f>VLOOKUP($A1210,[2]marketing!$A$1:$I$2221,9,FALSE)</f>
        <v>43981</v>
      </c>
    </row>
    <row r="1211" spans="1:23">
      <c r="A1211">
        <v>2571</v>
      </c>
      <c r="B1211">
        <v>148432</v>
      </c>
      <c r="C1211">
        <v>0</v>
      </c>
      <c r="D1211">
        <v>1</v>
      </c>
      <c r="E1211">
        <v>47</v>
      </c>
      <c r="F1211">
        <v>0</v>
      </c>
      <c r="G1211">
        <v>0</v>
      </c>
      <c r="H1211">
        <v>1</v>
      </c>
      <c r="I1211">
        <v>0</v>
      </c>
      <c r="J1211">
        <v>0</v>
      </c>
      <c r="K1211">
        <v>0</v>
      </c>
      <c r="L1211">
        <v>0</v>
      </c>
      <c r="M1211">
        <v>0</v>
      </c>
      <c r="N1211">
        <v>1</v>
      </c>
      <c r="O1211" t="s">
        <v>24</v>
      </c>
      <c r="P1211">
        <f>VLOOKUP($A1211,[2]marketing!$A$1:$I$2221,2,FALSE)</f>
        <v>0</v>
      </c>
      <c r="Q1211">
        <f>VLOOKUP($A1211,[2]marketing!$A$1:$I$2221,3,FALSE)</f>
        <v>0</v>
      </c>
      <c r="R1211">
        <f>VLOOKUP($A1211,[2]marketing!$A$1:$I$2221,4,FALSE)</f>
        <v>0</v>
      </c>
      <c r="S1211">
        <f>VLOOKUP($A1211,[2]marketing!$A$1:$I$2221,5,FALSE)</f>
        <v>0</v>
      </c>
      <c r="T1211">
        <f>VLOOKUP($A1211,[2]marketing!$A$1:$I$2221,6,FALSE)</f>
        <v>0</v>
      </c>
      <c r="U1211">
        <f>VLOOKUP($A1211,[2]marketing!$A$1:$I$2221,7,FALSE)</f>
        <v>0</v>
      </c>
      <c r="V1211">
        <f>VLOOKUP($A1211,[2]marketing!$A$1:$I$2221,8,FALSE)</f>
        <v>1</v>
      </c>
      <c r="W1211" s="9">
        <f>VLOOKUP($A1211,[2]marketing!$A$1:$I$2221,9,FALSE)</f>
        <v>43549</v>
      </c>
    </row>
    <row r="1212" spans="1:23">
      <c r="A1212">
        <v>3145</v>
      </c>
      <c r="B1212">
        <v>148432</v>
      </c>
      <c r="C1212">
        <v>0</v>
      </c>
      <c r="D1212">
        <v>1</v>
      </c>
      <c r="E1212">
        <v>47</v>
      </c>
      <c r="F1212">
        <v>0</v>
      </c>
      <c r="G1212">
        <v>0</v>
      </c>
      <c r="H1212">
        <v>1</v>
      </c>
      <c r="I1212">
        <v>0</v>
      </c>
      <c r="J1212">
        <v>0</v>
      </c>
      <c r="K1212">
        <v>0</v>
      </c>
      <c r="L1212">
        <v>0</v>
      </c>
      <c r="M1212">
        <v>0</v>
      </c>
      <c r="N1212">
        <v>1</v>
      </c>
      <c r="O1212" t="s">
        <v>26</v>
      </c>
      <c r="P1212">
        <f>VLOOKUP($A1212,[2]marketing!$A$1:$I$2221,2,FALSE)</f>
        <v>0</v>
      </c>
      <c r="Q1212">
        <f>VLOOKUP($A1212,[2]marketing!$A$1:$I$2221,3,FALSE)</f>
        <v>0</v>
      </c>
      <c r="R1212">
        <f>VLOOKUP($A1212,[2]marketing!$A$1:$I$2221,4,FALSE)</f>
        <v>0</v>
      </c>
      <c r="S1212">
        <f>VLOOKUP($A1212,[2]marketing!$A$1:$I$2221,5,FALSE)</f>
        <v>0</v>
      </c>
      <c r="T1212">
        <f>VLOOKUP($A1212,[2]marketing!$A$1:$I$2221,6,FALSE)</f>
        <v>0</v>
      </c>
      <c r="U1212">
        <f>VLOOKUP($A1212,[2]marketing!$A$1:$I$2221,7,FALSE)</f>
        <v>0</v>
      </c>
      <c r="V1212">
        <f>VLOOKUP($A1212,[2]marketing!$A$1:$I$2221,8,FALSE)</f>
        <v>0</v>
      </c>
      <c r="W1212" s="9">
        <f>VLOOKUP($A1212,[2]marketing!$A$1:$I$2221,9,FALSE)</f>
        <v>43549</v>
      </c>
    </row>
    <row r="1213" spans="1:23">
      <c r="A1213">
        <v>3170</v>
      </c>
      <c r="B1213">
        <v>148432</v>
      </c>
      <c r="C1213">
        <v>0</v>
      </c>
      <c r="D1213">
        <v>1</v>
      </c>
      <c r="E1213">
        <v>47</v>
      </c>
      <c r="F1213">
        <v>0</v>
      </c>
      <c r="G1213">
        <v>0</v>
      </c>
      <c r="H1213">
        <v>1</v>
      </c>
      <c r="I1213">
        <v>0</v>
      </c>
      <c r="J1213">
        <v>0</v>
      </c>
      <c r="K1213">
        <v>0</v>
      </c>
      <c r="L1213">
        <v>0</v>
      </c>
      <c r="M1213">
        <v>0</v>
      </c>
      <c r="N1213">
        <v>1</v>
      </c>
      <c r="O1213" t="s">
        <v>27</v>
      </c>
      <c r="P1213">
        <f>VLOOKUP($A1213,[2]marketing!$A$1:$I$2221,2,FALSE)</f>
        <v>0</v>
      </c>
      <c r="Q1213">
        <f>VLOOKUP($A1213,[2]marketing!$A$1:$I$2221,3,FALSE)</f>
        <v>0</v>
      </c>
      <c r="R1213">
        <f>VLOOKUP($A1213,[2]marketing!$A$1:$I$2221,4,FALSE)</f>
        <v>0</v>
      </c>
      <c r="S1213">
        <f>VLOOKUP($A1213,[2]marketing!$A$1:$I$2221,5,FALSE)</f>
        <v>0</v>
      </c>
      <c r="T1213">
        <f>VLOOKUP($A1213,[2]marketing!$A$1:$I$2221,6,FALSE)</f>
        <v>0</v>
      </c>
      <c r="U1213">
        <f>VLOOKUP($A1213,[2]marketing!$A$1:$I$2221,7,FALSE)</f>
        <v>0</v>
      </c>
      <c r="V1213">
        <f>VLOOKUP($A1213,[2]marketing!$A$1:$I$2221,8,FALSE)</f>
        <v>1</v>
      </c>
      <c r="W1213" s="9">
        <f>VLOOKUP($A1213,[2]marketing!$A$1:$I$2221,9,FALSE)</f>
        <v>43549</v>
      </c>
    </row>
    <row r="1214" spans="1:23">
      <c r="A1214">
        <v>1485</v>
      </c>
      <c r="B1214">
        <v>148330</v>
      </c>
      <c r="C1214">
        <v>0</v>
      </c>
      <c r="D1214">
        <v>1</v>
      </c>
      <c r="E1214">
        <v>59</v>
      </c>
      <c r="F1214">
        <v>0</v>
      </c>
      <c r="G1214">
        <v>0</v>
      </c>
      <c r="H1214">
        <v>0</v>
      </c>
      <c r="I1214">
        <v>1</v>
      </c>
      <c r="J1214">
        <v>0</v>
      </c>
      <c r="K1214">
        <v>0</v>
      </c>
      <c r="L1214">
        <v>0</v>
      </c>
      <c r="M1214">
        <v>1</v>
      </c>
      <c r="N1214">
        <v>0</v>
      </c>
      <c r="O1214" t="s">
        <v>24</v>
      </c>
      <c r="P1214">
        <f>VLOOKUP($A1214,[2]marketing!$A$1:$I$2221,2,FALSE)</f>
        <v>0</v>
      </c>
      <c r="Q1214">
        <f>VLOOKUP($A1214,[2]marketing!$A$1:$I$2221,3,FALSE)</f>
        <v>0</v>
      </c>
      <c r="R1214">
        <f>VLOOKUP($A1214,[2]marketing!$A$1:$I$2221,4,FALSE)</f>
        <v>0</v>
      </c>
      <c r="S1214">
        <f>VLOOKUP($A1214,[2]marketing!$A$1:$I$2221,5,FALSE)</f>
        <v>0</v>
      </c>
      <c r="T1214">
        <f>VLOOKUP($A1214,[2]marketing!$A$1:$I$2221,6,FALSE)</f>
        <v>0</v>
      </c>
      <c r="U1214">
        <f>VLOOKUP($A1214,[2]marketing!$A$1:$I$2221,7,FALSE)</f>
        <v>0</v>
      </c>
      <c r="V1214">
        <f>VLOOKUP($A1214,[2]marketing!$A$1:$I$2221,8,FALSE)</f>
        <v>0</v>
      </c>
      <c r="W1214" s="9">
        <f>VLOOKUP($A1214,[2]marketing!$A$1:$I$2221,9,FALSE)</f>
        <v>43942</v>
      </c>
    </row>
    <row r="1215" spans="1:23">
      <c r="A1215">
        <v>1598</v>
      </c>
      <c r="B1215">
        <v>148240</v>
      </c>
      <c r="C1215">
        <v>0</v>
      </c>
      <c r="D1215">
        <v>0</v>
      </c>
      <c r="E1215">
        <v>51</v>
      </c>
      <c r="F1215">
        <v>0</v>
      </c>
      <c r="G1215">
        <v>0</v>
      </c>
      <c r="H1215">
        <v>1</v>
      </c>
      <c r="I1215">
        <v>0</v>
      </c>
      <c r="J1215">
        <v>0</v>
      </c>
      <c r="K1215">
        <v>0</v>
      </c>
      <c r="L1215">
        <v>0</v>
      </c>
      <c r="M1215">
        <v>0</v>
      </c>
      <c r="N1215">
        <v>1</v>
      </c>
      <c r="O1215" t="s">
        <v>27</v>
      </c>
      <c r="P1215">
        <f>VLOOKUP($A1215,[2]marketing!$A$1:$I$2221,2,FALSE)</f>
        <v>0</v>
      </c>
      <c r="Q1215">
        <f>VLOOKUP($A1215,[2]marketing!$A$1:$I$2221,3,FALSE)</f>
        <v>0</v>
      </c>
      <c r="R1215">
        <f>VLOOKUP($A1215,[2]marketing!$A$1:$I$2221,4,FALSE)</f>
        <v>0</v>
      </c>
      <c r="S1215">
        <f>VLOOKUP($A1215,[2]marketing!$A$1:$I$2221,5,FALSE)</f>
        <v>0</v>
      </c>
      <c r="T1215">
        <f>VLOOKUP($A1215,[2]marketing!$A$1:$I$2221,6,FALSE)</f>
        <v>0</v>
      </c>
      <c r="U1215">
        <f>VLOOKUP($A1215,[2]marketing!$A$1:$I$2221,7,FALSE)</f>
        <v>0</v>
      </c>
      <c r="V1215">
        <f>VLOOKUP($A1215,[2]marketing!$A$1:$I$2221,8,FALSE)</f>
        <v>1</v>
      </c>
      <c r="W1215" s="9">
        <f>VLOOKUP($A1215,[2]marketing!$A$1:$I$2221,9,FALSE)</f>
        <v>43571</v>
      </c>
    </row>
    <row r="1216" spans="1:23">
      <c r="A1216">
        <v>2997</v>
      </c>
      <c r="B1216">
        <v>148195</v>
      </c>
      <c r="C1216">
        <v>1</v>
      </c>
      <c r="D1216">
        <v>1</v>
      </c>
      <c r="E1216">
        <v>64</v>
      </c>
      <c r="F1216">
        <v>0</v>
      </c>
      <c r="G1216">
        <v>1</v>
      </c>
      <c r="H1216">
        <v>0</v>
      </c>
      <c r="I1216">
        <v>0</v>
      </c>
      <c r="J1216">
        <v>0</v>
      </c>
      <c r="K1216">
        <v>0</v>
      </c>
      <c r="L1216">
        <v>1</v>
      </c>
      <c r="M1216">
        <v>0</v>
      </c>
      <c r="N1216">
        <v>0</v>
      </c>
      <c r="O1216" t="s">
        <v>24</v>
      </c>
      <c r="P1216">
        <f>VLOOKUP($A1216,[2]marketing!$A$1:$I$2221,2,FALSE)</f>
        <v>0</v>
      </c>
      <c r="Q1216">
        <f>VLOOKUP($A1216,[2]marketing!$A$1:$I$2221,3,FALSE)</f>
        <v>0</v>
      </c>
      <c r="R1216">
        <f>VLOOKUP($A1216,[2]marketing!$A$1:$I$2221,4,FALSE)</f>
        <v>0</v>
      </c>
      <c r="S1216">
        <f>VLOOKUP($A1216,[2]marketing!$A$1:$I$2221,5,FALSE)</f>
        <v>0</v>
      </c>
      <c r="T1216">
        <f>VLOOKUP($A1216,[2]marketing!$A$1:$I$2221,6,FALSE)</f>
        <v>0</v>
      </c>
      <c r="U1216">
        <f>VLOOKUP($A1216,[2]marketing!$A$1:$I$2221,7,FALSE)</f>
        <v>0</v>
      </c>
      <c r="V1216">
        <f>VLOOKUP($A1216,[2]marketing!$A$1:$I$2221,8,FALSE)</f>
        <v>0</v>
      </c>
      <c r="W1216" s="9">
        <f>VLOOKUP($A1216,[2]marketing!$A$1:$I$2221,9,FALSE)</f>
        <v>44009</v>
      </c>
    </row>
    <row r="1217" spans="1:23">
      <c r="A1217">
        <v>1785</v>
      </c>
      <c r="B1217">
        <v>148192</v>
      </c>
      <c r="C1217">
        <v>0</v>
      </c>
      <c r="D1217">
        <v>0</v>
      </c>
      <c r="E1217">
        <v>62</v>
      </c>
      <c r="F1217">
        <v>0</v>
      </c>
      <c r="G1217">
        <v>1</v>
      </c>
      <c r="H1217">
        <v>0</v>
      </c>
      <c r="I1217">
        <v>0</v>
      </c>
      <c r="J1217">
        <v>0</v>
      </c>
      <c r="K1217">
        <v>0</v>
      </c>
      <c r="L1217">
        <v>1</v>
      </c>
      <c r="M1217">
        <v>0</v>
      </c>
      <c r="N1217">
        <v>0</v>
      </c>
      <c r="O1217" t="s">
        <v>24</v>
      </c>
      <c r="P1217">
        <f>VLOOKUP($A1217,[2]marketing!$A$1:$I$2221,2,FALSE)</f>
        <v>0</v>
      </c>
      <c r="Q1217">
        <f>VLOOKUP($A1217,[2]marketing!$A$1:$I$2221,3,FALSE)</f>
        <v>1</v>
      </c>
      <c r="R1217">
        <f>VLOOKUP($A1217,[2]marketing!$A$1:$I$2221,4,FALSE)</f>
        <v>0</v>
      </c>
      <c r="S1217">
        <f>VLOOKUP($A1217,[2]marketing!$A$1:$I$2221,5,FALSE)</f>
        <v>1</v>
      </c>
      <c r="T1217">
        <f>VLOOKUP($A1217,[2]marketing!$A$1:$I$2221,6,FALSE)</f>
        <v>1</v>
      </c>
      <c r="U1217">
        <f>VLOOKUP($A1217,[2]marketing!$A$1:$I$2221,7,FALSE)</f>
        <v>0</v>
      </c>
      <c r="V1217">
        <f>VLOOKUP($A1217,[2]marketing!$A$1:$I$2221,8,FALSE)</f>
        <v>1</v>
      </c>
      <c r="W1217" s="9">
        <f>VLOOKUP($A1217,[2]marketing!$A$1:$I$2221,9,FALSE)</f>
        <v>43719</v>
      </c>
    </row>
    <row r="1218" spans="1:23">
      <c r="A1218">
        <v>2808</v>
      </c>
      <c r="B1218">
        <v>148186</v>
      </c>
      <c r="C1218">
        <v>1</v>
      </c>
      <c r="D1218">
        <v>0</v>
      </c>
      <c r="E1218">
        <v>46</v>
      </c>
      <c r="F1218">
        <v>0</v>
      </c>
      <c r="G1218">
        <v>0</v>
      </c>
      <c r="H1218">
        <v>0</v>
      </c>
      <c r="I1218">
        <v>1</v>
      </c>
      <c r="J1218">
        <v>0</v>
      </c>
      <c r="K1218">
        <v>0</v>
      </c>
      <c r="L1218">
        <v>1</v>
      </c>
      <c r="M1218">
        <v>0</v>
      </c>
      <c r="N1218">
        <v>0</v>
      </c>
      <c r="O1218" t="s">
        <v>25</v>
      </c>
      <c r="P1218">
        <f>VLOOKUP($A1218,[2]marketing!$A$1:$I$2221,2,FALSE)</f>
        <v>0</v>
      </c>
      <c r="Q1218">
        <f>VLOOKUP($A1218,[2]marketing!$A$1:$I$2221,3,FALSE)</f>
        <v>0</v>
      </c>
      <c r="R1218">
        <f>VLOOKUP($A1218,[2]marketing!$A$1:$I$2221,4,FALSE)</f>
        <v>0</v>
      </c>
      <c r="S1218">
        <f>VLOOKUP($A1218,[2]marketing!$A$1:$I$2221,5,FALSE)</f>
        <v>0</v>
      </c>
      <c r="T1218">
        <f>VLOOKUP($A1218,[2]marketing!$A$1:$I$2221,6,FALSE)</f>
        <v>0</v>
      </c>
      <c r="U1218">
        <f>VLOOKUP($A1218,[2]marketing!$A$1:$I$2221,7,FALSE)</f>
        <v>0</v>
      </c>
      <c r="V1218">
        <f>VLOOKUP($A1218,[2]marketing!$A$1:$I$2221,8,FALSE)</f>
        <v>0</v>
      </c>
      <c r="W1218" s="9">
        <f>VLOOKUP($A1218,[2]marketing!$A$1:$I$2221,9,FALSE)</f>
        <v>44067</v>
      </c>
    </row>
    <row r="1219" spans="1:23">
      <c r="A1219">
        <v>1355</v>
      </c>
      <c r="B1219">
        <v>148178</v>
      </c>
      <c r="C1219">
        <v>1</v>
      </c>
      <c r="D1219">
        <v>1</v>
      </c>
      <c r="E1219">
        <v>45</v>
      </c>
      <c r="F1219">
        <v>0</v>
      </c>
      <c r="G1219">
        <v>1</v>
      </c>
      <c r="H1219">
        <v>0</v>
      </c>
      <c r="I1219">
        <v>0</v>
      </c>
      <c r="J1219">
        <v>0</v>
      </c>
      <c r="K1219">
        <v>0</v>
      </c>
      <c r="L1219">
        <v>1</v>
      </c>
      <c r="M1219">
        <v>0</v>
      </c>
      <c r="N1219">
        <v>0</v>
      </c>
      <c r="O1219" t="s">
        <v>23</v>
      </c>
      <c r="P1219">
        <f>VLOOKUP($A1219,[2]marketing!$A$1:$I$2221,2,FALSE)</f>
        <v>0</v>
      </c>
      <c r="Q1219">
        <f>VLOOKUP($A1219,[2]marketing!$A$1:$I$2221,3,FALSE)</f>
        <v>0</v>
      </c>
      <c r="R1219">
        <f>VLOOKUP($A1219,[2]marketing!$A$1:$I$2221,4,FALSE)</f>
        <v>0</v>
      </c>
      <c r="S1219">
        <f>VLOOKUP($A1219,[2]marketing!$A$1:$I$2221,5,FALSE)</f>
        <v>0</v>
      </c>
      <c r="T1219">
        <f>VLOOKUP($A1219,[2]marketing!$A$1:$I$2221,6,FALSE)</f>
        <v>0</v>
      </c>
      <c r="U1219">
        <f>VLOOKUP($A1219,[2]marketing!$A$1:$I$2221,7,FALSE)</f>
        <v>0</v>
      </c>
      <c r="V1219">
        <f>VLOOKUP($A1219,[2]marketing!$A$1:$I$2221,8,FALSE)</f>
        <v>0</v>
      </c>
      <c r="W1219" s="9">
        <f>VLOOKUP($A1219,[2]marketing!$A$1:$I$2221,9,FALSE)</f>
        <v>43559</v>
      </c>
    </row>
    <row r="1220" spans="1:23">
      <c r="A1220">
        <v>3077</v>
      </c>
      <c r="B1220">
        <v>148150</v>
      </c>
      <c r="C1220">
        <v>0</v>
      </c>
      <c r="D1220">
        <v>1</v>
      </c>
      <c r="E1220">
        <v>71</v>
      </c>
      <c r="F1220">
        <v>0</v>
      </c>
      <c r="G1220">
        <v>1</v>
      </c>
      <c r="H1220">
        <v>0</v>
      </c>
      <c r="I1220">
        <v>0</v>
      </c>
      <c r="J1220">
        <v>0</v>
      </c>
      <c r="K1220">
        <v>0</v>
      </c>
      <c r="L1220">
        <v>0</v>
      </c>
      <c r="M1220">
        <v>1</v>
      </c>
      <c r="N1220">
        <v>0</v>
      </c>
      <c r="O1220" t="s">
        <v>23</v>
      </c>
      <c r="P1220">
        <f>VLOOKUP($A1220,[2]marketing!$A$1:$I$2221,2,FALSE)</f>
        <v>0</v>
      </c>
      <c r="Q1220">
        <f>VLOOKUP($A1220,[2]marketing!$A$1:$I$2221,3,FALSE)</f>
        <v>0</v>
      </c>
      <c r="R1220">
        <f>VLOOKUP($A1220,[2]marketing!$A$1:$I$2221,4,FALSE)</f>
        <v>0</v>
      </c>
      <c r="S1220">
        <f>VLOOKUP($A1220,[2]marketing!$A$1:$I$2221,5,FALSE)</f>
        <v>0</v>
      </c>
      <c r="T1220">
        <f>VLOOKUP($A1220,[2]marketing!$A$1:$I$2221,6,FALSE)</f>
        <v>0</v>
      </c>
      <c r="U1220">
        <f>VLOOKUP($A1220,[2]marketing!$A$1:$I$2221,7,FALSE)</f>
        <v>0</v>
      </c>
      <c r="V1220">
        <f>VLOOKUP($A1220,[2]marketing!$A$1:$I$2221,8,FALSE)</f>
        <v>0</v>
      </c>
      <c r="W1220" s="9">
        <f>VLOOKUP($A1220,[2]marketing!$A$1:$I$2221,9,FALSE)</f>
        <v>43782</v>
      </c>
    </row>
    <row r="1221" spans="1:23">
      <c r="A1221">
        <v>2161</v>
      </c>
      <c r="B1221">
        <v>148070</v>
      </c>
      <c r="C1221">
        <v>0</v>
      </c>
      <c r="D1221">
        <v>1</v>
      </c>
      <c r="E1221">
        <v>70</v>
      </c>
      <c r="F1221">
        <v>0</v>
      </c>
      <c r="G1221">
        <v>0</v>
      </c>
      <c r="H1221">
        <v>0</v>
      </c>
      <c r="I1221">
        <v>1</v>
      </c>
      <c r="J1221">
        <v>0</v>
      </c>
      <c r="K1221">
        <v>0</v>
      </c>
      <c r="L1221">
        <v>1</v>
      </c>
      <c r="M1221">
        <v>0</v>
      </c>
      <c r="N1221">
        <v>0</v>
      </c>
      <c r="O1221" t="s">
        <v>26</v>
      </c>
      <c r="P1221">
        <f>VLOOKUP($A1221,[2]marketing!$A$1:$I$2221,2,FALSE)</f>
        <v>0</v>
      </c>
      <c r="Q1221">
        <f>VLOOKUP($A1221,[2]marketing!$A$1:$I$2221,3,FALSE)</f>
        <v>0</v>
      </c>
      <c r="R1221">
        <f>VLOOKUP($A1221,[2]marketing!$A$1:$I$2221,4,FALSE)</f>
        <v>0</v>
      </c>
      <c r="S1221">
        <f>VLOOKUP($A1221,[2]marketing!$A$1:$I$2221,5,FALSE)</f>
        <v>0</v>
      </c>
      <c r="T1221">
        <f>VLOOKUP($A1221,[2]marketing!$A$1:$I$2221,6,FALSE)</f>
        <v>0</v>
      </c>
      <c r="U1221">
        <f>VLOOKUP($A1221,[2]marketing!$A$1:$I$2221,7,FALSE)</f>
        <v>1</v>
      </c>
      <c r="V1221">
        <f>VLOOKUP($A1221,[2]marketing!$A$1:$I$2221,8,FALSE)</f>
        <v>0</v>
      </c>
      <c r="W1221" s="9">
        <f>VLOOKUP($A1221,[2]marketing!$A$1:$I$2221,9,FALSE)</f>
        <v>43636</v>
      </c>
    </row>
    <row r="1222" spans="1:23">
      <c r="A1222">
        <v>1389</v>
      </c>
      <c r="B1222">
        <v>148006</v>
      </c>
      <c r="C1222">
        <v>1</v>
      </c>
      <c r="D1222">
        <v>1</v>
      </c>
      <c r="E1222">
        <v>55</v>
      </c>
      <c r="F1222">
        <v>0</v>
      </c>
      <c r="G1222">
        <v>1</v>
      </c>
      <c r="H1222">
        <v>0</v>
      </c>
      <c r="I1222">
        <v>0</v>
      </c>
      <c r="J1222">
        <v>0</v>
      </c>
      <c r="K1222">
        <v>0</v>
      </c>
      <c r="L1222">
        <v>1</v>
      </c>
      <c r="M1222">
        <v>0</v>
      </c>
      <c r="N1222">
        <v>0</v>
      </c>
      <c r="O1222" t="s">
        <v>24</v>
      </c>
      <c r="P1222">
        <f>VLOOKUP($A1222,[2]marketing!$A$1:$I$2221,2,FALSE)</f>
        <v>0</v>
      </c>
      <c r="Q1222">
        <f>VLOOKUP($A1222,[2]marketing!$A$1:$I$2221,3,FALSE)</f>
        <v>0</v>
      </c>
      <c r="R1222">
        <f>VLOOKUP($A1222,[2]marketing!$A$1:$I$2221,4,FALSE)</f>
        <v>0</v>
      </c>
      <c r="S1222">
        <f>VLOOKUP($A1222,[2]marketing!$A$1:$I$2221,5,FALSE)</f>
        <v>0</v>
      </c>
      <c r="T1222">
        <f>VLOOKUP($A1222,[2]marketing!$A$1:$I$2221,6,FALSE)</f>
        <v>0</v>
      </c>
      <c r="U1222">
        <f>VLOOKUP($A1222,[2]marketing!$A$1:$I$2221,7,FALSE)</f>
        <v>0</v>
      </c>
      <c r="V1222">
        <f>VLOOKUP($A1222,[2]marketing!$A$1:$I$2221,8,FALSE)</f>
        <v>0</v>
      </c>
      <c r="W1222" s="9">
        <f>VLOOKUP($A1222,[2]marketing!$A$1:$I$2221,9,FALSE)</f>
        <v>44148</v>
      </c>
    </row>
    <row r="1223" spans="1:23">
      <c r="A1223">
        <v>2541</v>
      </c>
      <c r="B1223">
        <v>147958</v>
      </c>
      <c r="C1223">
        <v>0</v>
      </c>
      <c r="D1223">
        <v>1</v>
      </c>
      <c r="E1223">
        <v>68</v>
      </c>
      <c r="F1223">
        <v>0</v>
      </c>
      <c r="G1223">
        <v>0</v>
      </c>
      <c r="H1223">
        <v>1</v>
      </c>
      <c r="I1223">
        <v>0</v>
      </c>
      <c r="J1223">
        <v>0</v>
      </c>
      <c r="K1223">
        <v>0</v>
      </c>
      <c r="L1223">
        <v>1</v>
      </c>
      <c r="M1223">
        <v>0</v>
      </c>
      <c r="N1223">
        <v>0</v>
      </c>
      <c r="O1223" t="s">
        <v>24</v>
      </c>
      <c r="P1223">
        <f>VLOOKUP($A1223,[2]marketing!$A$1:$I$2221,2,FALSE)</f>
        <v>0</v>
      </c>
      <c r="Q1223">
        <f>VLOOKUP($A1223,[2]marketing!$A$1:$I$2221,3,FALSE)</f>
        <v>0</v>
      </c>
      <c r="R1223">
        <f>VLOOKUP($A1223,[2]marketing!$A$1:$I$2221,4,FALSE)</f>
        <v>0</v>
      </c>
      <c r="S1223">
        <f>VLOOKUP($A1223,[2]marketing!$A$1:$I$2221,5,FALSE)</f>
        <v>0</v>
      </c>
      <c r="T1223">
        <f>VLOOKUP($A1223,[2]marketing!$A$1:$I$2221,6,FALSE)</f>
        <v>0</v>
      </c>
      <c r="U1223">
        <f>VLOOKUP($A1223,[2]marketing!$A$1:$I$2221,7,FALSE)</f>
        <v>0</v>
      </c>
      <c r="V1223">
        <f>VLOOKUP($A1223,[2]marketing!$A$1:$I$2221,8,FALSE)</f>
        <v>0</v>
      </c>
      <c r="W1223" s="9">
        <f>VLOOKUP($A1223,[2]marketing!$A$1:$I$2221,9,FALSE)</f>
        <v>43642</v>
      </c>
    </row>
    <row r="1224" spans="1:23">
      <c r="A1224">
        <v>1088</v>
      </c>
      <c r="B1224">
        <v>147916</v>
      </c>
      <c r="C1224">
        <v>0</v>
      </c>
      <c r="D1224">
        <v>1</v>
      </c>
      <c r="E1224">
        <v>60</v>
      </c>
      <c r="F1224">
        <v>0</v>
      </c>
      <c r="G1224">
        <v>0</v>
      </c>
      <c r="H1224">
        <v>0</v>
      </c>
      <c r="I1224">
        <v>0</v>
      </c>
      <c r="J1224">
        <v>1</v>
      </c>
      <c r="K1224">
        <v>0</v>
      </c>
      <c r="L1224">
        <v>1</v>
      </c>
      <c r="M1224">
        <v>0</v>
      </c>
      <c r="N1224">
        <v>0</v>
      </c>
      <c r="O1224" t="s">
        <v>27</v>
      </c>
      <c r="P1224">
        <f>VLOOKUP($A1224,[2]marketing!$A$1:$I$2221,2,FALSE)</f>
        <v>0</v>
      </c>
      <c r="Q1224">
        <f>VLOOKUP($A1224,[2]marketing!$A$1:$I$2221,3,FALSE)</f>
        <v>1</v>
      </c>
      <c r="R1224">
        <f>VLOOKUP($A1224,[2]marketing!$A$1:$I$2221,4,FALSE)</f>
        <v>0</v>
      </c>
      <c r="S1224">
        <f>VLOOKUP($A1224,[2]marketing!$A$1:$I$2221,5,FALSE)</f>
        <v>0</v>
      </c>
      <c r="T1224">
        <f>VLOOKUP($A1224,[2]marketing!$A$1:$I$2221,6,FALSE)</f>
        <v>0</v>
      </c>
      <c r="U1224">
        <f>VLOOKUP($A1224,[2]marketing!$A$1:$I$2221,7,FALSE)</f>
        <v>0</v>
      </c>
      <c r="V1224">
        <f>VLOOKUP($A1224,[2]marketing!$A$1:$I$2221,8,FALSE)</f>
        <v>0</v>
      </c>
      <c r="W1224" s="9">
        <f>VLOOKUP($A1224,[2]marketing!$A$1:$I$2221,9,FALSE)</f>
        <v>43584</v>
      </c>
    </row>
    <row r="1225" spans="1:23">
      <c r="A1225">
        <v>1889</v>
      </c>
      <c r="B1225">
        <v>147889</v>
      </c>
      <c r="C1225">
        <v>1</v>
      </c>
      <c r="D1225">
        <v>0</v>
      </c>
      <c r="E1225">
        <v>46</v>
      </c>
      <c r="F1225">
        <v>0</v>
      </c>
      <c r="G1225">
        <v>0</v>
      </c>
      <c r="H1225">
        <v>0</v>
      </c>
      <c r="I1225">
        <v>1</v>
      </c>
      <c r="J1225">
        <v>0</v>
      </c>
      <c r="K1225">
        <v>0</v>
      </c>
      <c r="L1225">
        <v>1</v>
      </c>
      <c r="M1225">
        <v>0</v>
      </c>
      <c r="N1225">
        <v>0</v>
      </c>
      <c r="O1225" t="s">
        <v>23</v>
      </c>
      <c r="P1225">
        <f>VLOOKUP($A1225,[2]marketing!$A$1:$I$2221,2,FALSE)</f>
        <v>0</v>
      </c>
      <c r="Q1225">
        <f>VLOOKUP($A1225,[2]marketing!$A$1:$I$2221,3,FALSE)</f>
        <v>0</v>
      </c>
      <c r="R1225">
        <f>VLOOKUP($A1225,[2]marketing!$A$1:$I$2221,4,FALSE)</f>
        <v>0</v>
      </c>
      <c r="S1225">
        <f>VLOOKUP($A1225,[2]marketing!$A$1:$I$2221,5,FALSE)</f>
        <v>0</v>
      </c>
      <c r="T1225">
        <f>VLOOKUP($A1225,[2]marketing!$A$1:$I$2221,6,FALSE)</f>
        <v>0</v>
      </c>
      <c r="U1225">
        <f>VLOOKUP($A1225,[2]marketing!$A$1:$I$2221,7,FALSE)</f>
        <v>0</v>
      </c>
      <c r="V1225">
        <f>VLOOKUP($A1225,[2]marketing!$A$1:$I$2221,8,FALSE)</f>
        <v>0</v>
      </c>
      <c r="W1225" s="9">
        <f>VLOOKUP($A1225,[2]marketing!$A$1:$I$2221,9,FALSE)</f>
        <v>43992</v>
      </c>
    </row>
    <row r="1226" spans="1:23">
      <c r="A1226">
        <v>1531</v>
      </c>
      <c r="B1226">
        <v>147850</v>
      </c>
      <c r="C1226">
        <v>1</v>
      </c>
      <c r="D1226">
        <v>0</v>
      </c>
      <c r="E1226">
        <v>40</v>
      </c>
      <c r="F1226">
        <v>0</v>
      </c>
      <c r="G1226">
        <v>1</v>
      </c>
      <c r="H1226">
        <v>0</v>
      </c>
      <c r="I1226">
        <v>0</v>
      </c>
      <c r="J1226">
        <v>0</v>
      </c>
      <c r="K1226">
        <v>0</v>
      </c>
      <c r="L1226">
        <v>1</v>
      </c>
      <c r="M1226">
        <v>0</v>
      </c>
      <c r="N1226">
        <v>0</v>
      </c>
      <c r="O1226" t="s">
        <v>26</v>
      </c>
      <c r="P1226">
        <f>VLOOKUP($A1226,[2]marketing!$A$1:$I$2221,2,FALSE)</f>
        <v>0</v>
      </c>
      <c r="Q1226">
        <f>VLOOKUP($A1226,[2]marketing!$A$1:$I$2221,3,FALSE)</f>
        <v>0</v>
      </c>
      <c r="R1226">
        <f>VLOOKUP($A1226,[2]marketing!$A$1:$I$2221,4,FALSE)</f>
        <v>0</v>
      </c>
      <c r="S1226">
        <f>VLOOKUP($A1226,[2]marketing!$A$1:$I$2221,5,FALSE)</f>
        <v>0</v>
      </c>
      <c r="T1226">
        <f>VLOOKUP($A1226,[2]marketing!$A$1:$I$2221,6,FALSE)</f>
        <v>0</v>
      </c>
      <c r="U1226">
        <f>VLOOKUP($A1226,[2]marketing!$A$1:$I$2221,7,FALSE)</f>
        <v>0</v>
      </c>
      <c r="V1226">
        <f>VLOOKUP($A1226,[2]marketing!$A$1:$I$2221,8,FALSE)</f>
        <v>0</v>
      </c>
      <c r="W1226" s="9">
        <f>VLOOKUP($A1226,[2]marketing!$A$1:$I$2221,9,FALSE)</f>
        <v>43960</v>
      </c>
    </row>
    <row r="1227" spans="1:23">
      <c r="A1227">
        <v>1092</v>
      </c>
      <c r="B1227">
        <v>147823</v>
      </c>
      <c r="C1227">
        <v>0</v>
      </c>
      <c r="D1227">
        <v>1</v>
      </c>
      <c r="E1227">
        <v>60</v>
      </c>
      <c r="F1227">
        <v>0</v>
      </c>
      <c r="G1227">
        <v>0</v>
      </c>
      <c r="H1227">
        <v>1</v>
      </c>
      <c r="I1227">
        <v>0</v>
      </c>
      <c r="J1227">
        <v>0</v>
      </c>
      <c r="K1227">
        <v>0</v>
      </c>
      <c r="L1227">
        <v>0</v>
      </c>
      <c r="M1227">
        <v>0</v>
      </c>
      <c r="N1227">
        <v>0</v>
      </c>
      <c r="O1227" t="s">
        <v>25</v>
      </c>
      <c r="P1227">
        <f>VLOOKUP($A1227,[2]marketing!$A$1:$I$2221,2,FALSE)</f>
        <v>0</v>
      </c>
      <c r="Q1227">
        <f>VLOOKUP($A1227,[2]marketing!$A$1:$I$2221,3,FALSE)</f>
        <v>0</v>
      </c>
      <c r="R1227">
        <f>VLOOKUP($A1227,[2]marketing!$A$1:$I$2221,4,FALSE)</f>
        <v>0</v>
      </c>
      <c r="S1227">
        <f>VLOOKUP($A1227,[2]marketing!$A$1:$I$2221,5,FALSE)</f>
        <v>0</v>
      </c>
      <c r="T1227">
        <f>VLOOKUP($A1227,[2]marketing!$A$1:$I$2221,6,FALSE)</f>
        <v>0</v>
      </c>
      <c r="U1227">
        <f>VLOOKUP($A1227,[2]marketing!$A$1:$I$2221,7,FALSE)</f>
        <v>0</v>
      </c>
      <c r="V1227">
        <f>VLOOKUP($A1227,[2]marketing!$A$1:$I$2221,8,FALSE)</f>
        <v>0</v>
      </c>
      <c r="W1227" s="9">
        <f>VLOOKUP($A1227,[2]marketing!$A$1:$I$2221,9,FALSE)</f>
        <v>43827</v>
      </c>
    </row>
    <row r="1228" spans="1:23">
      <c r="A1228">
        <v>1566</v>
      </c>
      <c r="B1228">
        <v>147821</v>
      </c>
      <c r="C1228">
        <v>1</v>
      </c>
      <c r="D1228">
        <v>1</v>
      </c>
      <c r="E1228">
        <v>53</v>
      </c>
      <c r="F1228">
        <v>0</v>
      </c>
      <c r="G1228">
        <v>0</v>
      </c>
      <c r="H1228">
        <v>0</v>
      </c>
      <c r="I1228">
        <v>1</v>
      </c>
      <c r="J1228">
        <v>0</v>
      </c>
      <c r="K1228">
        <v>0</v>
      </c>
      <c r="L1228">
        <v>0</v>
      </c>
      <c r="M1228">
        <v>0</v>
      </c>
      <c r="N1228">
        <v>0</v>
      </c>
      <c r="O1228" t="s">
        <v>25</v>
      </c>
      <c r="P1228">
        <f>VLOOKUP($A1228,[2]marketing!$A$1:$I$2221,2,FALSE)</f>
        <v>0</v>
      </c>
      <c r="Q1228">
        <f>VLOOKUP($A1228,[2]marketing!$A$1:$I$2221,3,FALSE)</f>
        <v>0</v>
      </c>
      <c r="R1228">
        <f>VLOOKUP($A1228,[2]marketing!$A$1:$I$2221,4,FALSE)</f>
        <v>0</v>
      </c>
      <c r="S1228">
        <f>VLOOKUP($A1228,[2]marketing!$A$1:$I$2221,5,FALSE)</f>
        <v>0</v>
      </c>
      <c r="T1228">
        <f>VLOOKUP($A1228,[2]marketing!$A$1:$I$2221,6,FALSE)</f>
        <v>0</v>
      </c>
      <c r="U1228">
        <f>VLOOKUP($A1228,[2]marketing!$A$1:$I$2221,7,FALSE)</f>
        <v>0</v>
      </c>
      <c r="V1228">
        <f>VLOOKUP($A1228,[2]marketing!$A$1:$I$2221,8,FALSE)</f>
        <v>0</v>
      </c>
      <c r="W1228" s="9">
        <f>VLOOKUP($A1228,[2]marketing!$A$1:$I$2221,9,FALSE)</f>
        <v>43916</v>
      </c>
    </row>
    <row r="1229" spans="1:23">
      <c r="A1229">
        <v>2744</v>
      </c>
      <c r="B1229">
        <v>147808</v>
      </c>
      <c r="C1229">
        <v>0</v>
      </c>
      <c r="D1229">
        <v>1</v>
      </c>
      <c r="E1229">
        <v>45</v>
      </c>
      <c r="F1229">
        <v>0</v>
      </c>
      <c r="G1229">
        <v>1</v>
      </c>
      <c r="H1229">
        <v>0</v>
      </c>
      <c r="I1229">
        <v>0</v>
      </c>
      <c r="J1229">
        <v>0</v>
      </c>
      <c r="K1229">
        <v>0</v>
      </c>
      <c r="L1229">
        <v>0</v>
      </c>
      <c r="M1229">
        <v>1</v>
      </c>
      <c r="N1229">
        <v>0</v>
      </c>
      <c r="O1229" t="s">
        <v>27</v>
      </c>
      <c r="P1229">
        <f>VLOOKUP($A1229,[2]marketing!$A$1:$I$2221,2,FALSE)</f>
        <v>1</v>
      </c>
      <c r="Q1229">
        <f>VLOOKUP($A1229,[2]marketing!$A$1:$I$2221,3,FALSE)</f>
        <v>0</v>
      </c>
      <c r="R1229">
        <f>VLOOKUP($A1229,[2]marketing!$A$1:$I$2221,4,FALSE)</f>
        <v>0</v>
      </c>
      <c r="S1229">
        <f>VLOOKUP($A1229,[2]marketing!$A$1:$I$2221,5,FALSE)</f>
        <v>0</v>
      </c>
      <c r="T1229">
        <f>VLOOKUP($A1229,[2]marketing!$A$1:$I$2221,6,FALSE)</f>
        <v>0</v>
      </c>
      <c r="U1229">
        <f>VLOOKUP($A1229,[2]marketing!$A$1:$I$2221,7,FALSE)</f>
        <v>0</v>
      </c>
      <c r="V1229">
        <f>VLOOKUP($A1229,[2]marketing!$A$1:$I$2221,8,FALSE)</f>
        <v>0</v>
      </c>
      <c r="W1229" s="9">
        <f>VLOOKUP($A1229,[2]marketing!$A$1:$I$2221,9,FALSE)</f>
        <v>43916</v>
      </c>
    </row>
    <row r="1230" spans="1:23">
      <c r="A1230">
        <v>2812</v>
      </c>
      <c r="B1230">
        <v>147743</v>
      </c>
      <c r="C1230">
        <v>0</v>
      </c>
      <c r="D1230">
        <v>1</v>
      </c>
      <c r="E1230">
        <v>63</v>
      </c>
      <c r="F1230">
        <v>0</v>
      </c>
      <c r="G1230">
        <v>1</v>
      </c>
      <c r="H1230">
        <v>0</v>
      </c>
      <c r="I1230">
        <v>0</v>
      </c>
      <c r="J1230">
        <v>0</v>
      </c>
      <c r="K1230">
        <v>0</v>
      </c>
      <c r="L1230">
        <v>1</v>
      </c>
      <c r="M1230">
        <v>0</v>
      </c>
      <c r="N1230">
        <v>0</v>
      </c>
      <c r="O1230" t="s">
        <v>28</v>
      </c>
      <c r="P1230">
        <f>VLOOKUP($A1230,[2]marketing!$A$1:$I$2221,2,FALSE)</f>
        <v>0</v>
      </c>
      <c r="Q1230">
        <f>VLOOKUP($A1230,[2]marketing!$A$1:$I$2221,3,FALSE)</f>
        <v>1</v>
      </c>
      <c r="R1230">
        <f>VLOOKUP($A1230,[2]marketing!$A$1:$I$2221,4,FALSE)</f>
        <v>0</v>
      </c>
      <c r="S1230">
        <f>VLOOKUP($A1230,[2]marketing!$A$1:$I$2221,5,FALSE)</f>
        <v>0</v>
      </c>
      <c r="T1230">
        <f>VLOOKUP($A1230,[2]marketing!$A$1:$I$2221,6,FALSE)</f>
        <v>0</v>
      </c>
      <c r="U1230">
        <f>VLOOKUP($A1230,[2]marketing!$A$1:$I$2221,7,FALSE)</f>
        <v>0</v>
      </c>
      <c r="V1230">
        <f>VLOOKUP($A1230,[2]marketing!$A$1:$I$2221,8,FALSE)</f>
        <v>0</v>
      </c>
      <c r="W1230" s="9">
        <f>VLOOKUP($A1230,[2]marketing!$A$1:$I$2221,9,FALSE)</f>
        <v>43704</v>
      </c>
    </row>
    <row r="1231" spans="1:23">
      <c r="A1231">
        <v>2020</v>
      </c>
      <c r="B1231">
        <v>147703</v>
      </c>
      <c r="C1231">
        <v>0</v>
      </c>
      <c r="D1231">
        <v>1</v>
      </c>
      <c r="E1231">
        <v>67</v>
      </c>
      <c r="F1231">
        <v>0</v>
      </c>
      <c r="G1231">
        <v>1</v>
      </c>
      <c r="H1231">
        <v>0</v>
      </c>
      <c r="I1231">
        <v>0</v>
      </c>
      <c r="J1231">
        <v>0</v>
      </c>
      <c r="K1231">
        <v>0</v>
      </c>
      <c r="L1231">
        <v>1</v>
      </c>
      <c r="M1231">
        <v>0</v>
      </c>
      <c r="N1231">
        <v>0</v>
      </c>
      <c r="O1231" t="s">
        <v>28</v>
      </c>
      <c r="P1231">
        <f>VLOOKUP($A1231,[2]marketing!$A$1:$I$2221,2,FALSE)</f>
        <v>0</v>
      </c>
      <c r="Q1231">
        <f>VLOOKUP($A1231,[2]marketing!$A$1:$I$2221,3,FALSE)</f>
        <v>0</v>
      </c>
      <c r="R1231">
        <f>VLOOKUP($A1231,[2]marketing!$A$1:$I$2221,4,FALSE)</f>
        <v>0</v>
      </c>
      <c r="S1231">
        <f>VLOOKUP($A1231,[2]marketing!$A$1:$I$2221,5,FALSE)</f>
        <v>0</v>
      </c>
      <c r="T1231">
        <f>VLOOKUP($A1231,[2]marketing!$A$1:$I$2221,6,FALSE)</f>
        <v>0</v>
      </c>
      <c r="U1231">
        <f>VLOOKUP($A1231,[2]marketing!$A$1:$I$2221,7,FALSE)</f>
        <v>0</v>
      </c>
      <c r="V1231">
        <f>VLOOKUP($A1231,[2]marketing!$A$1:$I$2221,8,FALSE)</f>
        <v>0</v>
      </c>
      <c r="W1231" s="9">
        <f>VLOOKUP($A1231,[2]marketing!$A$1:$I$2221,9,FALSE)</f>
        <v>43772</v>
      </c>
    </row>
    <row r="1232" spans="1:23">
      <c r="A1232">
        <v>1552</v>
      </c>
      <c r="B1232">
        <v>147691</v>
      </c>
      <c r="C1232">
        <v>0</v>
      </c>
      <c r="D1232">
        <v>1</v>
      </c>
      <c r="E1232">
        <v>41</v>
      </c>
      <c r="F1232">
        <v>0</v>
      </c>
      <c r="G1232">
        <v>0</v>
      </c>
      <c r="H1232">
        <v>1</v>
      </c>
      <c r="I1232">
        <v>0</v>
      </c>
      <c r="J1232">
        <v>0</v>
      </c>
      <c r="K1232">
        <v>0</v>
      </c>
      <c r="L1232">
        <v>1</v>
      </c>
      <c r="M1232">
        <v>0</v>
      </c>
      <c r="N1232">
        <v>0</v>
      </c>
      <c r="O1232" t="s">
        <v>28</v>
      </c>
      <c r="P1232">
        <f>VLOOKUP($A1232,[2]marketing!$A$1:$I$2221,2,FALSE)</f>
        <v>0</v>
      </c>
      <c r="Q1232">
        <f>VLOOKUP($A1232,[2]marketing!$A$1:$I$2221,3,FALSE)</f>
        <v>0</v>
      </c>
      <c r="R1232">
        <f>VLOOKUP($A1232,[2]marketing!$A$1:$I$2221,4,FALSE)</f>
        <v>0</v>
      </c>
      <c r="S1232">
        <f>VLOOKUP($A1232,[2]marketing!$A$1:$I$2221,5,FALSE)</f>
        <v>0</v>
      </c>
      <c r="T1232">
        <f>VLOOKUP($A1232,[2]marketing!$A$1:$I$2221,6,FALSE)</f>
        <v>0</v>
      </c>
      <c r="U1232">
        <f>VLOOKUP($A1232,[2]marketing!$A$1:$I$2221,7,FALSE)</f>
        <v>0</v>
      </c>
      <c r="V1232">
        <f>VLOOKUP($A1232,[2]marketing!$A$1:$I$2221,8,FALSE)</f>
        <v>0</v>
      </c>
      <c r="W1232" s="9">
        <f>VLOOKUP($A1232,[2]marketing!$A$1:$I$2221,9,FALSE)</f>
        <v>43809</v>
      </c>
    </row>
    <row r="1233" spans="1:23">
      <c r="A1233">
        <v>1514</v>
      </c>
      <c r="B1233">
        <v>147682</v>
      </c>
      <c r="C1233">
        <v>0</v>
      </c>
      <c r="D1233">
        <v>1</v>
      </c>
      <c r="E1233">
        <v>45</v>
      </c>
      <c r="F1233">
        <v>0</v>
      </c>
      <c r="G1233">
        <v>0</v>
      </c>
      <c r="H1233">
        <v>0</v>
      </c>
      <c r="I1233">
        <v>0</v>
      </c>
      <c r="J1233">
        <v>1</v>
      </c>
      <c r="K1233">
        <v>0</v>
      </c>
      <c r="L1233">
        <v>0</v>
      </c>
      <c r="M1233">
        <v>0</v>
      </c>
      <c r="N1233">
        <v>0</v>
      </c>
      <c r="O1233" t="s">
        <v>27</v>
      </c>
      <c r="P1233">
        <f>VLOOKUP($A1233,[2]marketing!$A$1:$I$2221,2,FALSE)</f>
        <v>0</v>
      </c>
      <c r="Q1233">
        <f>VLOOKUP($A1233,[2]marketing!$A$1:$I$2221,3,FALSE)</f>
        <v>0</v>
      </c>
      <c r="R1233">
        <f>VLOOKUP($A1233,[2]marketing!$A$1:$I$2221,4,FALSE)</f>
        <v>0</v>
      </c>
      <c r="S1233">
        <f>VLOOKUP($A1233,[2]marketing!$A$1:$I$2221,5,FALSE)</f>
        <v>0</v>
      </c>
      <c r="T1233">
        <f>VLOOKUP($A1233,[2]marketing!$A$1:$I$2221,6,FALSE)</f>
        <v>0</v>
      </c>
      <c r="U1233">
        <f>VLOOKUP($A1233,[2]marketing!$A$1:$I$2221,7,FALSE)</f>
        <v>0</v>
      </c>
      <c r="V1233">
        <f>VLOOKUP($A1233,[2]marketing!$A$1:$I$2221,8,FALSE)</f>
        <v>0</v>
      </c>
      <c r="W1233" s="9">
        <f>VLOOKUP($A1233,[2]marketing!$A$1:$I$2221,9,FALSE)</f>
        <v>43669</v>
      </c>
    </row>
    <row r="1234" spans="1:23">
      <c r="A1234">
        <v>1675</v>
      </c>
      <c r="B1234">
        <v>147570</v>
      </c>
      <c r="C1234">
        <v>1</v>
      </c>
      <c r="D1234">
        <v>1</v>
      </c>
      <c r="E1234">
        <v>71</v>
      </c>
      <c r="F1234">
        <v>0</v>
      </c>
      <c r="G1234">
        <v>0</v>
      </c>
      <c r="H1234">
        <v>0</v>
      </c>
      <c r="I1234">
        <v>0</v>
      </c>
      <c r="J1234">
        <v>1</v>
      </c>
      <c r="K1234">
        <v>0</v>
      </c>
      <c r="L1234">
        <v>0</v>
      </c>
      <c r="M1234">
        <v>1</v>
      </c>
      <c r="N1234">
        <v>0</v>
      </c>
      <c r="O1234" t="s">
        <v>26</v>
      </c>
      <c r="P1234">
        <f>VLOOKUP($A1234,[2]marketing!$A$1:$I$2221,2,FALSE)</f>
        <v>0</v>
      </c>
      <c r="Q1234">
        <f>VLOOKUP($A1234,[2]marketing!$A$1:$I$2221,3,FALSE)</f>
        <v>0</v>
      </c>
      <c r="R1234">
        <f>VLOOKUP($A1234,[2]marketing!$A$1:$I$2221,4,FALSE)</f>
        <v>0</v>
      </c>
      <c r="S1234">
        <f>VLOOKUP($A1234,[2]marketing!$A$1:$I$2221,5,FALSE)</f>
        <v>0</v>
      </c>
      <c r="T1234">
        <f>VLOOKUP($A1234,[2]marketing!$A$1:$I$2221,6,FALSE)</f>
        <v>0</v>
      </c>
      <c r="U1234">
        <f>VLOOKUP($A1234,[2]marketing!$A$1:$I$2221,7,FALSE)</f>
        <v>0</v>
      </c>
      <c r="V1234">
        <f>VLOOKUP($A1234,[2]marketing!$A$1:$I$2221,8,FALSE)</f>
        <v>1</v>
      </c>
      <c r="W1234" s="9">
        <f>VLOOKUP($A1234,[2]marketing!$A$1:$I$2221,9,FALSE)</f>
        <v>43772</v>
      </c>
    </row>
    <row r="1235" spans="1:23">
      <c r="A1235">
        <v>1562</v>
      </c>
      <c r="B1235">
        <v>147472</v>
      </c>
      <c r="C1235">
        <v>1</v>
      </c>
      <c r="D1235">
        <v>1</v>
      </c>
      <c r="E1235">
        <v>54</v>
      </c>
      <c r="F1235">
        <v>0</v>
      </c>
      <c r="G1235">
        <v>0</v>
      </c>
      <c r="H1235">
        <v>0</v>
      </c>
      <c r="I1235">
        <v>1</v>
      </c>
      <c r="J1235">
        <v>0</v>
      </c>
      <c r="K1235">
        <v>0</v>
      </c>
      <c r="L1235">
        <v>0</v>
      </c>
      <c r="M1235">
        <v>0</v>
      </c>
      <c r="N1235">
        <v>1</v>
      </c>
      <c r="O1235" t="s">
        <v>27</v>
      </c>
      <c r="P1235">
        <f>VLOOKUP($A1235,[2]marketing!$A$1:$I$2221,2,FALSE)</f>
        <v>0</v>
      </c>
      <c r="Q1235">
        <f>VLOOKUP($A1235,[2]marketing!$A$1:$I$2221,3,FALSE)</f>
        <v>0</v>
      </c>
      <c r="R1235">
        <f>VLOOKUP($A1235,[2]marketing!$A$1:$I$2221,4,FALSE)</f>
        <v>0</v>
      </c>
      <c r="S1235">
        <f>VLOOKUP($A1235,[2]marketing!$A$1:$I$2221,5,FALSE)</f>
        <v>0</v>
      </c>
      <c r="T1235">
        <f>VLOOKUP($A1235,[2]marketing!$A$1:$I$2221,6,FALSE)</f>
        <v>0</v>
      </c>
      <c r="U1235">
        <f>VLOOKUP($A1235,[2]marketing!$A$1:$I$2221,7,FALSE)</f>
        <v>0</v>
      </c>
      <c r="V1235">
        <f>VLOOKUP($A1235,[2]marketing!$A$1:$I$2221,8,FALSE)</f>
        <v>0</v>
      </c>
      <c r="W1235" s="9">
        <f>VLOOKUP($A1235,[2]marketing!$A$1:$I$2221,9,FALSE)</f>
        <v>43882</v>
      </c>
    </row>
    <row r="1236" spans="1:23">
      <c r="A1236">
        <v>2156</v>
      </c>
      <c r="B1236">
        <v>147353</v>
      </c>
      <c r="C1236">
        <v>0</v>
      </c>
      <c r="D1236">
        <v>1</v>
      </c>
      <c r="E1236">
        <v>60</v>
      </c>
      <c r="F1236">
        <v>0</v>
      </c>
      <c r="G1236">
        <v>1</v>
      </c>
      <c r="H1236">
        <v>0</v>
      </c>
      <c r="I1236">
        <v>0</v>
      </c>
      <c r="J1236">
        <v>0</v>
      </c>
      <c r="K1236">
        <v>0</v>
      </c>
      <c r="L1236">
        <v>0</v>
      </c>
      <c r="M1236">
        <v>1</v>
      </c>
      <c r="N1236">
        <v>0</v>
      </c>
      <c r="O1236" t="s">
        <v>27</v>
      </c>
      <c r="P1236">
        <f>VLOOKUP($A1236,[2]marketing!$A$1:$I$2221,2,FALSE)</f>
        <v>0</v>
      </c>
      <c r="Q1236">
        <f>VLOOKUP($A1236,[2]marketing!$A$1:$I$2221,3,FALSE)</f>
        <v>0</v>
      </c>
      <c r="R1236">
        <f>VLOOKUP($A1236,[2]marketing!$A$1:$I$2221,4,FALSE)</f>
        <v>0</v>
      </c>
      <c r="S1236">
        <f>VLOOKUP($A1236,[2]marketing!$A$1:$I$2221,5,FALSE)</f>
        <v>0</v>
      </c>
      <c r="T1236">
        <f>VLOOKUP($A1236,[2]marketing!$A$1:$I$2221,6,FALSE)</f>
        <v>0</v>
      </c>
      <c r="U1236">
        <f>VLOOKUP($A1236,[2]marketing!$A$1:$I$2221,7,FALSE)</f>
        <v>0</v>
      </c>
      <c r="V1236">
        <f>VLOOKUP($A1236,[2]marketing!$A$1:$I$2221,8,FALSE)</f>
        <v>0</v>
      </c>
      <c r="W1236" s="9">
        <f>VLOOKUP($A1236,[2]marketing!$A$1:$I$2221,9,FALSE)</f>
        <v>43940</v>
      </c>
    </row>
    <row r="1237" spans="1:23">
      <c r="A1237">
        <v>1519</v>
      </c>
      <c r="B1237">
        <v>147352</v>
      </c>
      <c r="C1237">
        <v>0</v>
      </c>
      <c r="D1237">
        <v>1</v>
      </c>
      <c r="E1237">
        <v>69</v>
      </c>
      <c r="F1237">
        <v>0</v>
      </c>
      <c r="G1237">
        <v>0</v>
      </c>
      <c r="H1237">
        <v>0</v>
      </c>
      <c r="I1237">
        <v>1</v>
      </c>
      <c r="J1237">
        <v>0</v>
      </c>
      <c r="K1237">
        <v>0</v>
      </c>
      <c r="L1237">
        <v>0</v>
      </c>
      <c r="M1237">
        <v>1</v>
      </c>
      <c r="N1237">
        <v>0</v>
      </c>
      <c r="O1237" t="s">
        <v>26</v>
      </c>
      <c r="P1237">
        <f>VLOOKUP($A1237,[2]marketing!$A$1:$I$2221,2,FALSE)</f>
        <v>0</v>
      </c>
      <c r="Q1237">
        <f>VLOOKUP($A1237,[2]marketing!$A$1:$I$2221,3,FALSE)</f>
        <v>0</v>
      </c>
      <c r="R1237">
        <f>VLOOKUP($A1237,[2]marketing!$A$1:$I$2221,4,FALSE)</f>
        <v>0</v>
      </c>
      <c r="S1237">
        <f>VLOOKUP($A1237,[2]marketing!$A$1:$I$2221,5,FALSE)</f>
        <v>0</v>
      </c>
      <c r="T1237">
        <f>VLOOKUP($A1237,[2]marketing!$A$1:$I$2221,6,FALSE)</f>
        <v>0</v>
      </c>
      <c r="U1237">
        <f>VLOOKUP($A1237,[2]marketing!$A$1:$I$2221,7,FALSE)</f>
        <v>0</v>
      </c>
      <c r="V1237">
        <f>VLOOKUP($A1237,[2]marketing!$A$1:$I$2221,8,FALSE)</f>
        <v>0</v>
      </c>
      <c r="W1237" s="9">
        <f>VLOOKUP($A1237,[2]marketing!$A$1:$I$2221,9,FALSE)</f>
        <v>43724</v>
      </c>
    </row>
    <row r="1238" spans="1:23">
      <c r="A1238">
        <v>2382</v>
      </c>
      <c r="B1238">
        <v>147352</v>
      </c>
      <c r="C1238">
        <v>0</v>
      </c>
      <c r="D1238">
        <v>1</v>
      </c>
      <c r="E1238">
        <v>69</v>
      </c>
      <c r="F1238">
        <v>0</v>
      </c>
      <c r="G1238">
        <v>0</v>
      </c>
      <c r="H1238">
        <v>0</v>
      </c>
      <c r="I1238">
        <v>1</v>
      </c>
      <c r="J1238">
        <v>0</v>
      </c>
      <c r="K1238">
        <v>0</v>
      </c>
      <c r="L1238">
        <v>0</v>
      </c>
      <c r="M1238">
        <v>1</v>
      </c>
      <c r="N1238">
        <v>0</v>
      </c>
      <c r="O1238" t="s">
        <v>25</v>
      </c>
      <c r="P1238">
        <f>VLOOKUP($A1238,[2]marketing!$A$1:$I$2221,2,FALSE)</f>
        <v>0</v>
      </c>
      <c r="Q1238">
        <f>VLOOKUP($A1238,[2]marketing!$A$1:$I$2221,3,FALSE)</f>
        <v>0</v>
      </c>
      <c r="R1238">
        <f>VLOOKUP($A1238,[2]marketing!$A$1:$I$2221,4,FALSE)</f>
        <v>0</v>
      </c>
      <c r="S1238">
        <f>VLOOKUP($A1238,[2]marketing!$A$1:$I$2221,5,FALSE)</f>
        <v>0</v>
      </c>
      <c r="T1238">
        <f>VLOOKUP($A1238,[2]marketing!$A$1:$I$2221,6,FALSE)</f>
        <v>0</v>
      </c>
      <c r="U1238">
        <f>VLOOKUP($A1238,[2]marketing!$A$1:$I$2221,7,FALSE)</f>
        <v>0</v>
      </c>
      <c r="V1238">
        <f>VLOOKUP($A1238,[2]marketing!$A$1:$I$2221,8,FALSE)</f>
        <v>0</v>
      </c>
      <c r="W1238" s="9">
        <f>VLOOKUP($A1238,[2]marketing!$A$1:$I$2221,9,FALSE)</f>
        <v>43724</v>
      </c>
    </row>
    <row r="1239" spans="1:23">
      <c r="A1239">
        <v>3130</v>
      </c>
      <c r="B1239">
        <v>147320</v>
      </c>
      <c r="C1239">
        <v>0</v>
      </c>
      <c r="D1239">
        <v>1</v>
      </c>
      <c r="E1239">
        <v>63</v>
      </c>
      <c r="F1239">
        <v>0</v>
      </c>
      <c r="G1239">
        <v>0</v>
      </c>
      <c r="H1239">
        <v>0</v>
      </c>
      <c r="I1239">
        <v>1</v>
      </c>
      <c r="J1239">
        <v>0</v>
      </c>
      <c r="K1239">
        <v>0</v>
      </c>
      <c r="L1239">
        <v>1</v>
      </c>
      <c r="M1239">
        <v>0</v>
      </c>
      <c r="N1239">
        <v>0</v>
      </c>
      <c r="O1239" t="s">
        <v>28</v>
      </c>
      <c r="P1239">
        <f>VLOOKUP($A1239,[2]marketing!$A$1:$I$2221,2,FALSE)</f>
        <v>0</v>
      </c>
      <c r="Q1239">
        <f>VLOOKUP($A1239,[2]marketing!$A$1:$I$2221,3,FALSE)</f>
        <v>0</v>
      </c>
      <c r="R1239">
        <f>VLOOKUP($A1239,[2]marketing!$A$1:$I$2221,4,FALSE)</f>
        <v>0</v>
      </c>
      <c r="S1239">
        <f>VLOOKUP($A1239,[2]marketing!$A$1:$I$2221,5,FALSE)</f>
        <v>0</v>
      </c>
      <c r="T1239">
        <f>VLOOKUP($A1239,[2]marketing!$A$1:$I$2221,6,FALSE)</f>
        <v>0</v>
      </c>
      <c r="U1239">
        <f>VLOOKUP($A1239,[2]marketing!$A$1:$I$2221,7,FALSE)</f>
        <v>0</v>
      </c>
      <c r="V1239">
        <f>VLOOKUP($A1239,[2]marketing!$A$1:$I$2221,8,FALSE)</f>
        <v>0</v>
      </c>
      <c r="W1239" s="9">
        <f>VLOOKUP($A1239,[2]marketing!$A$1:$I$2221,9,FALSE)</f>
        <v>43836</v>
      </c>
    </row>
    <row r="1240" spans="1:23">
      <c r="A1240">
        <v>2532</v>
      </c>
      <c r="B1240">
        <v>147175</v>
      </c>
      <c r="C1240">
        <v>1</v>
      </c>
      <c r="D1240">
        <v>1</v>
      </c>
      <c r="E1240">
        <v>58</v>
      </c>
      <c r="F1240">
        <v>0</v>
      </c>
      <c r="G1240">
        <v>0</v>
      </c>
      <c r="H1240">
        <v>0</v>
      </c>
      <c r="I1240">
        <v>1</v>
      </c>
      <c r="J1240">
        <v>0</v>
      </c>
      <c r="K1240">
        <v>0</v>
      </c>
      <c r="L1240">
        <v>0</v>
      </c>
      <c r="M1240">
        <v>1</v>
      </c>
      <c r="N1240">
        <v>0</v>
      </c>
      <c r="O1240" t="s">
        <v>25</v>
      </c>
      <c r="P1240">
        <f>VLOOKUP($A1240,[2]marketing!$A$1:$I$2221,2,FALSE)</f>
        <v>1</v>
      </c>
      <c r="Q1240">
        <f>VLOOKUP($A1240,[2]marketing!$A$1:$I$2221,3,FALSE)</f>
        <v>0</v>
      </c>
      <c r="R1240">
        <f>VLOOKUP($A1240,[2]marketing!$A$1:$I$2221,4,FALSE)</f>
        <v>0</v>
      </c>
      <c r="S1240">
        <f>VLOOKUP($A1240,[2]marketing!$A$1:$I$2221,5,FALSE)</f>
        <v>0</v>
      </c>
      <c r="T1240">
        <f>VLOOKUP($A1240,[2]marketing!$A$1:$I$2221,6,FALSE)</f>
        <v>0</v>
      </c>
      <c r="U1240">
        <f>VLOOKUP($A1240,[2]marketing!$A$1:$I$2221,7,FALSE)</f>
        <v>0</v>
      </c>
      <c r="V1240">
        <f>VLOOKUP($A1240,[2]marketing!$A$1:$I$2221,8,FALSE)</f>
        <v>1</v>
      </c>
      <c r="W1240" s="9">
        <f>VLOOKUP($A1240,[2]marketing!$A$1:$I$2221,9,FALSE)</f>
        <v>43559</v>
      </c>
    </row>
    <row r="1241" spans="1:23">
      <c r="A1241">
        <v>2245</v>
      </c>
      <c r="B1241">
        <v>147139</v>
      </c>
      <c r="C1241">
        <v>1</v>
      </c>
      <c r="D1241">
        <v>1</v>
      </c>
      <c r="E1241">
        <v>68</v>
      </c>
      <c r="F1241">
        <v>0</v>
      </c>
      <c r="G1241">
        <v>0</v>
      </c>
      <c r="H1241">
        <v>1</v>
      </c>
      <c r="I1241">
        <v>0</v>
      </c>
      <c r="J1241">
        <v>0</v>
      </c>
      <c r="K1241">
        <v>0</v>
      </c>
      <c r="L1241">
        <v>1</v>
      </c>
      <c r="M1241">
        <v>0</v>
      </c>
      <c r="N1241">
        <v>0</v>
      </c>
      <c r="O1241" t="s">
        <v>26</v>
      </c>
      <c r="P1241">
        <f>VLOOKUP($A1241,[2]marketing!$A$1:$I$2221,2,FALSE)</f>
        <v>0</v>
      </c>
      <c r="Q1241">
        <f>VLOOKUP($A1241,[2]marketing!$A$1:$I$2221,3,FALSE)</f>
        <v>0</v>
      </c>
      <c r="R1241">
        <f>VLOOKUP($A1241,[2]marketing!$A$1:$I$2221,4,FALSE)</f>
        <v>0</v>
      </c>
      <c r="S1241">
        <f>VLOOKUP($A1241,[2]marketing!$A$1:$I$2221,5,FALSE)</f>
        <v>0</v>
      </c>
      <c r="T1241">
        <f>VLOOKUP($A1241,[2]marketing!$A$1:$I$2221,6,FALSE)</f>
        <v>0</v>
      </c>
      <c r="U1241">
        <f>VLOOKUP($A1241,[2]marketing!$A$1:$I$2221,7,FALSE)</f>
        <v>0</v>
      </c>
      <c r="V1241">
        <f>VLOOKUP($A1241,[2]marketing!$A$1:$I$2221,8,FALSE)</f>
        <v>1</v>
      </c>
      <c r="W1241" s="9">
        <f>VLOOKUP($A1241,[2]marketing!$A$1:$I$2221,9,FALSE)</f>
        <v>44053</v>
      </c>
    </row>
    <row r="1242" spans="1:23">
      <c r="A1242">
        <v>2602</v>
      </c>
      <c r="B1242">
        <v>147111</v>
      </c>
      <c r="C1242">
        <v>0</v>
      </c>
      <c r="D1242">
        <v>1</v>
      </c>
      <c r="E1242">
        <v>49</v>
      </c>
      <c r="F1242">
        <v>0</v>
      </c>
      <c r="G1242">
        <v>0</v>
      </c>
      <c r="H1242">
        <v>0</v>
      </c>
      <c r="I1242">
        <v>0</v>
      </c>
      <c r="J1242">
        <v>1</v>
      </c>
      <c r="K1242">
        <v>0</v>
      </c>
      <c r="L1242">
        <v>0</v>
      </c>
      <c r="M1242">
        <v>0</v>
      </c>
      <c r="N1242">
        <v>1</v>
      </c>
      <c r="O1242" t="s">
        <v>28</v>
      </c>
      <c r="P1242">
        <f>VLOOKUP($A1242,[2]marketing!$A$1:$I$2221,2,FALSE)</f>
        <v>0</v>
      </c>
      <c r="Q1242">
        <f>VLOOKUP($A1242,[2]marketing!$A$1:$I$2221,3,FALSE)</f>
        <v>0</v>
      </c>
      <c r="R1242">
        <f>VLOOKUP($A1242,[2]marketing!$A$1:$I$2221,4,FALSE)</f>
        <v>0</v>
      </c>
      <c r="S1242">
        <f>VLOOKUP($A1242,[2]marketing!$A$1:$I$2221,5,FALSE)</f>
        <v>0</v>
      </c>
      <c r="T1242">
        <f>VLOOKUP($A1242,[2]marketing!$A$1:$I$2221,6,FALSE)</f>
        <v>0</v>
      </c>
      <c r="U1242">
        <f>VLOOKUP($A1242,[2]marketing!$A$1:$I$2221,7,FALSE)</f>
        <v>0</v>
      </c>
      <c r="V1242">
        <f>VLOOKUP($A1242,[2]marketing!$A$1:$I$2221,8,FALSE)</f>
        <v>0</v>
      </c>
      <c r="W1242" s="9">
        <f>VLOOKUP($A1242,[2]marketing!$A$1:$I$2221,9,FALSE)</f>
        <v>43509</v>
      </c>
    </row>
    <row r="1243" spans="1:23">
      <c r="A1243">
        <v>1307</v>
      </c>
      <c r="B1243">
        <v>147025</v>
      </c>
      <c r="C1243">
        <v>1</v>
      </c>
      <c r="D1243">
        <v>1</v>
      </c>
      <c r="E1243">
        <v>55</v>
      </c>
      <c r="F1243">
        <v>1</v>
      </c>
      <c r="G1243">
        <v>0</v>
      </c>
      <c r="H1243">
        <v>0</v>
      </c>
      <c r="I1243">
        <v>0</v>
      </c>
      <c r="J1243">
        <v>0</v>
      </c>
      <c r="K1243">
        <v>0</v>
      </c>
      <c r="L1243">
        <v>0</v>
      </c>
      <c r="M1243">
        <v>0</v>
      </c>
      <c r="N1243">
        <v>1</v>
      </c>
      <c r="O1243" t="s">
        <v>23</v>
      </c>
      <c r="P1243">
        <f>VLOOKUP($A1243,[2]marketing!$A$1:$I$2221,2,FALSE)</f>
        <v>0</v>
      </c>
      <c r="Q1243">
        <f>VLOOKUP($A1243,[2]marketing!$A$1:$I$2221,3,FALSE)</f>
        <v>0</v>
      </c>
      <c r="R1243">
        <f>VLOOKUP($A1243,[2]marketing!$A$1:$I$2221,4,FALSE)</f>
        <v>0</v>
      </c>
      <c r="S1243">
        <f>VLOOKUP($A1243,[2]marketing!$A$1:$I$2221,5,FALSE)</f>
        <v>0</v>
      </c>
      <c r="T1243">
        <f>VLOOKUP($A1243,[2]marketing!$A$1:$I$2221,6,FALSE)</f>
        <v>0</v>
      </c>
      <c r="U1243">
        <f>VLOOKUP($A1243,[2]marketing!$A$1:$I$2221,7,FALSE)</f>
        <v>0</v>
      </c>
      <c r="V1243">
        <f>VLOOKUP($A1243,[2]marketing!$A$1:$I$2221,8,FALSE)</f>
        <v>0</v>
      </c>
      <c r="W1243" s="9">
        <f>VLOOKUP($A1243,[2]marketing!$A$1:$I$2221,9,FALSE)</f>
        <v>44028</v>
      </c>
    </row>
    <row r="1244" spans="1:23">
      <c r="A1244">
        <v>2346</v>
      </c>
      <c r="B1244">
        <v>147025</v>
      </c>
      <c r="C1244">
        <v>0</v>
      </c>
      <c r="D1244">
        <v>1</v>
      </c>
      <c r="E1244">
        <v>44</v>
      </c>
      <c r="F1244">
        <v>0</v>
      </c>
      <c r="G1244">
        <v>0</v>
      </c>
      <c r="H1244">
        <v>1</v>
      </c>
      <c r="I1244">
        <v>0</v>
      </c>
      <c r="J1244">
        <v>0</v>
      </c>
      <c r="K1244">
        <v>0</v>
      </c>
      <c r="L1244">
        <v>1</v>
      </c>
      <c r="M1244">
        <v>0</v>
      </c>
      <c r="N1244">
        <v>0</v>
      </c>
      <c r="O1244" t="s">
        <v>25</v>
      </c>
      <c r="P1244">
        <f>VLOOKUP($A1244,[2]marketing!$A$1:$I$2221,2,FALSE)</f>
        <v>0</v>
      </c>
      <c r="Q1244">
        <f>VLOOKUP($A1244,[2]marketing!$A$1:$I$2221,3,FALSE)</f>
        <v>0</v>
      </c>
      <c r="R1244">
        <f>VLOOKUP($A1244,[2]marketing!$A$1:$I$2221,4,FALSE)</f>
        <v>0</v>
      </c>
      <c r="S1244">
        <f>VLOOKUP($A1244,[2]marketing!$A$1:$I$2221,5,FALSE)</f>
        <v>0</v>
      </c>
      <c r="T1244">
        <f>VLOOKUP($A1244,[2]marketing!$A$1:$I$2221,6,FALSE)</f>
        <v>0</v>
      </c>
      <c r="U1244">
        <f>VLOOKUP($A1244,[2]marketing!$A$1:$I$2221,7,FALSE)</f>
        <v>0</v>
      </c>
      <c r="V1244">
        <f>VLOOKUP($A1244,[2]marketing!$A$1:$I$2221,8,FALSE)</f>
        <v>0</v>
      </c>
      <c r="W1244" s="9">
        <f>VLOOKUP($A1244,[2]marketing!$A$1:$I$2221,9,FALSE)</f>
        <v>43934</v>
      </c>
    </row>
    <row r="1245" spans="1:23">
      <c r="A1245">
        <v>2100</v>
      </c>
      <c r="B1245">
        <v>147025</v>
      </c>
      <c r="C1245">
        <v>0</v>
      </c>
      <c r="D1245">
        <v>1</v>
      </c>
      <c r="E1245">
        <v>42</v>
      </c>
      <c r="F1245">
        <v>0</v>
      </c>
      <c r="G1245">
        <v>1</v>
      </c>
      <c r="H1245">
        <v>0</v>
      </c>
      <c r="I1245">
        <v>0</v>
      </c>
      <c r="J1245">
        <v>0</v>
      </c>
      <c r="K1245">
        <v>0</v>
      </c>
      <c r="L1245">
        <v>0</v>
      </c>
      <c r="M1245">
        <v>0</v>
      </c>
      <c r="N1245">
        <v>0</v>
      </c>
      <c r="O1245" t="s">
        <v>25</v>
      </c>
      <c r="P1245">
        <f>VLOOKUP($A1245,[2]marketing!$A$1:$I$2221,2,FALSE)</f>
        <v>0</v>
      </c>
      <c r="Q1245">
        <f>VLOOKUP($A1245,[2]marketing!$A$1:$I$2221,3,FALSE)</f>
        <v>0</v>
      </c>
      <c r="R1245">
        <f>VLOOKUP($A1245,[2]marketing!$A$1:$I$2221,4,FALSE)</f>
        <v>0</v>
      </c>
      <c r="S1245">
        <f>VLOOKUP($A1245,[2]marketing!$A$1:$I$2221,5,FALSE)</f>
        <v>0</v>
      </c>
      <c r="T1245">
        <f>VLOOKUP($A1245,[2]marketing!$A$1:$I$2221,6,FALSE)</f>
        <v>0</v>
      </c>
      <c r="U1245">
        <f>VLOOKUP($A1245,[2]marketing!$A$1:$I$2221,7,FALSE)</f>
        <v>0</v>
      </c>
      <c r="V1245">
        <f>VLOOKUP($A1245,[2]marketing!$A$1:$I$2221,8,FALSE)</f>
        <v>0</v>
      </c>
      <c r="W1245" s="9">
        <f>VLOOKUP($A1245,[2]marketing!$A$1:$I$2221,9,FALSE)</f>
        <v>43878</v>
      </c>
    </row>
    <row r="1246" spans="1:23">
      <c r="A1246">
        <v>2296</v>
      </c>
      <c r="B1246">
        <v>147009</v>
      </c>
      <c r="C1246">
        <v>0</v>
      </c>
      <c r="D1246">
        <v>1</v>
      </c>
      <c r="E1246">
        <v>55</v>
      </c>
      <c r="F1246">
        <v>0</v>
      </c>
      <c r="G1246">
        <v>0</v>
      </c>
      <c r="H1246">
        <v>0</v>
      </c>
      <c r="I1246">
        <v>1</v>
      </c>
      <c r="J1246">
        <v>0</v>
      </c>
      <c r="K1246">
        <v>0</v>
      </c>
      <c r="L1246">
        <v>1</v>
      </c>
      <c r="M1246">
        <v>0</v>
      </c>
      <c r="N1246">
        <v>0</v>
      </c>
      <c r="O1246" t="s">
        <v>28</v>
      </c>
      <c r="P1246">
        <f>VLOOKUP($A1246,[2]marketing!$A$1:$I$2221,2,FALSE)</f>
        <v>0</v>
      </c>
      <c r="Q1246">
        <f>VLOOKUP($A1246,[2]marketing!$A$1:$I$2221,3,FALSE)</f>
        <v>0</v>
      </c>
      <c r="R1246">
        <f>VLOOKUP($A1246,[2]marketing!$A$1:$I$2221,4,FALSE)</f>
        <v>0</v>
      </c>
      <c r="S1246">
        <f>VLOOKUP($A1246,[2]marketing!$A$1:$I$2221,5,FALSE)</f>
        <v>0</v>
      </c>
      <c r="T1246">
        <f>VLOOKUP($A1246,[2]marketing!$A$1:$I$2221,6,FALSE)</f>
        <v>0</v>
      </c>
      <c r="U1246">
        <f>VLOOKUP($A1246,[2]marketing!$A$1:$I$2221,7,FALSE)</f>
        <v>0</v>
      </c>
      <c r="V1246">
        <f>VLOOKUP($A1246,[2]marketing!$A$1:$I$2221,8,FALSE)</f>
        <v>0</v>
      </c>
      <c r="W1246" s="9">
        <f>VLOOKUP($A1246,[2]marketing!$A$1:$I$2221,9,FALSE)</f>
        <v>43897</v>
      </c>
    </row>
    <row r="1247" spans="1:23">
      <c r="A1247">
        <v>2932</v>
      </c>
      <c r="B1247">
        <v>146998</v>
      </c>
      <c r="C1247">
        <v>0</v>
      </c>
      <c r="D1247">
        <v>1</v>
      </c>
      <c r="E1247">
        <v>64</v>
      </c>
      <c r="F1247">
        <v>0</v>
      </c>
      <c r="G1247">
        <v>0</v>
      </c>
      <c r="H1247">
        <v>1</v>
      </c>
      <c r="I1247">
        <v>0</v>
      </c>
      <c r="J1247">
        <v>0</v>
      </c>
      <c r="K1247">
        <v>0</v>
      </c>
      <c r="L1247">
        <v>1</v>
      </c>
      <c r="M1247">
        <v>0</v>
      </c>
      <c r="N1247">
        <v>0</v>
      </c>
      <c r="O1247" t="s">
        <v>28</v>
      </c>
      <c r="P1247">
        <f>VLOOKUP($A1247,[2]marketing!$A$1:$I$2221,2,FALSE)</f>
        <v>1</v>
      </c>
      <c r="Q1247">
        <f>VLOOKUP($A1247,[2]marketing!$A$1:$I$2221,3,FALSE)</f>
        <v>0</v>
      </c>
      <c r="R1247">
        <f>VLOOKUP($A1247,[2]marketing!$A$1:$I$2221,4,FALSE)</f>
        <v>0</v>
      </c>
      <c r="S1247">
        <f>VLOOKUP($A1247,[2]marketing!$A$1:$I$2221,5,FALSE)</f>
        <v>0</v>
      </c>
      <c r="T1247">
        <f>VLOOKUP($A1247,[2]marketing!$A$1:$I$2221,6,FALSE)</f>
        <v>0</v>
      </c>
      <c r="U1247">
        <f>VLOOKUP($A1247,[2]marketing!$A$1:$I$2221,7,FALSE)</f>
        <v>0</v>
      </c>
      <c r="V1247">
        <f>VLOOKUP($A1247,[2]marketing!$A$1:$I$2221,8,FALSE)</f>
        <v>0</v>
      </c>
      <c r="W1247" s="9">
        <f>VLOOKUP($A1247,[2]marketing!$A$1:$I$2221,9,FALSE)</f>
        <v>43553</v>
      </c>
    </row>
    <row r="1248" spans="1:23">
      <c r="A1248">
        <v>1782</v>
      </c>
      <c r="B1248">
        <v>146984</v>
      </c>
      <c r="C1248">
        <v>1</v>
      </c>
      <c r="D1248">
        <v>1</v>
      </c>
      <c r="E1248">
        <v>64</v>
      </c>
      <c r="F1248">
        <v>0</v>
      </c>
      <c r="G1248">
        <v>0</v>
      </c>
      <c r="H1248">
        <v>0</v>
      </c>
      <c r="I1248">
        <v>0</v>
      </c>
      <c r="J1248">
        <v>1</v>
      </c>
      <c r="K1248">
        <v>0</v>
      </c>
      <c r="L1248">
        <v>1</v>
      </c>
      <c r="M1248">
        <v>0</v>
      </c>
      <c r="N1248">
        <v>0</v>
      </c>
      <c r="O1248" t="s">
        <v>25</v>
      </c>
      <c r="P1248">
        <f>VLOOKUP($A1248,[2]marketing!$A$1:$I$2221,2,FALSE)</f>
        <v>0</v>
      </c>
      <c r="Q1248">
        <f>VLOOKUP($A1248,[2]marketing!$A$1:$I$2221,3,FALSE)</f>
        <v>0</v>
      </c>
      <c r="R1248">
        <f>VLOOKUP($A1248,[2]marketing!$A$1:$I$2221,4,FALSE)</f>
        <v>0</v>
      </c>
      <c r="S1248">
        <f>VLOOKUP($A1248,[2]marketing!$A$1:$I$2221,5,FALSE)</f>
        <v>0</v>
      </c>
      <c r="T1248">
        <f>VLOOKUP($A1248,[2]marketing!$A$1:$I$2221,6,FALSE)</f>
        <v>0</v>
      </c>
      <c r="U1248">
        <f>VLOOKUP($A1248,[2]marketing!$A$1:$I$2221,7,FALSE)</f>
        <v>0</v>
      </c>
      <c r="V1248">
        <f>VLOOKUP($A1248,[2]marketing!$A$1:$I$2221,8,FALSE)</f>
        <v>0</v>
      </c>
      <c r="W1248" s="9">
        <f>VLOOKUP($A1248,[2]marketing!$A$1:$I$2221,9,FALSE)</f>
        <v>43708</v>
      </c>
    </row>
    <row r="1249" spans="1:23">
      <c r="A1249">
        <v>2108</v>
      </c>
      <c r="B1249">
        <v>146931</v>
      </c>
      <c r="C1249">
        <v>2</v>
      </c>
      <c r="D1249">
        <v>1</v>
      </c>
      <c r="E1249">
        <v>43</v>
      </c>
      <c r="F1249">
        <v>0</v>
      </c>
      <c r="G1249">
        <v>0</v>
      </c>
      <c r="H1249">
        <v>0</v>
      </c>
      <c r="I1249">
        <v>1</v>
      </c>
      <c r="J1249">
        <v>0</v>
      </c>
      <c r="K1249">
        <v>0</v>
      </c>
      <c r="L1249">
        <v>1</v>
      </c>
      <c r="M1249">
        <v>0</v>
      </c>
      <c r="N1249">
        <v>0</v>
      </c>
      <c r="O1249" t="s">
        <v>27</v>
      </c>
      <c r="P1249">
        <f>VLOOKUP($A1249,[2]marketing!$A$1:$I$2221,2,FALSE)</f>
        <v>0</v>
      </c>
      <c r="Q1249">
        <f>VLOOKUP($A1249,[2]marketing!$A$1:$I$2221,3,FALSE)</f>
        <v>0</v>
      </c>
      <c r="R1249">
        <f>VLOOKUP($A1249,[2]marketing!$A$1:$I$2221,4,FALSE)</f>
        <v>0</v>
      </c>
      <c r="S1249">
        <f>VLOOKUP($A1249,[2]marketing!$A$1:$I$2221,5,FALSE)</f>
        <v>0</v>
      </c>
      <c r="T1249">
        <f>VLOOKUP($A1249,[2]marketing!$A$1:$I$2221,6,FALSE)</f>
        <v>0</v>
      </c>
      <c r="U1249">
        <f>VLOOKUP($A1249,[2]marketing!$A$1:$I$2221,7,FALSE)</f>
        <v>0</v>
      </c>
      <c r="V1249">
        <f>VLOOKUP($A1249,[2]marketing!$A$1:$I$2221,8,FALSE)</f>
        <v>0</v>
      </c>
      <c r="W1249" s="9">
        <f>VLOOKUP($A1249,[2]marketing!$A$1:$I$2221,9,FALSE)</f>
        <v>44102</v>
      </c>
    </row>
    <row r="1250" spans="1:23">
      <c r="A1250">
        <v>1397</v>
      </c>
      <c r="B1250">
        <v>146923</v>
      </c>
      <c r="C1250">
        <v>1</v>
      </c>
      <c r="D1250">
        <v>0</v>
      </c>
      <c r="E1250">
        <v>33</v>
      </c>
      <c r="F1250">
        <v>0</v>
      </c>
      <c r="G1250">
        <v>0</v>
      </c>
      <c r="H1250">
        <v>1</v>
      </c>
      <c r="I1250">
        <v>0</v>
      </c>
      <c r="J1250">
        <v>0</v>
      </c>
      <c r="K1250">
        <v>0</v>
      </c>
      <c r="L1250">
        <v>1</v>
      </c>
      <c r="M1250">
        <v>0</v>
      </c>
      <c r="N1250">
        <v>0</v>
      </c>
      <c r="O1250" t="s">
        <v>23</v>
      </c>
      <c r="P1250">
        <f>VLOOKUP($A1250,[2]marketing!$A$1:$I$2221,2,FALSE)</f>
        <v>0</v>
      </c>
      <c r="Q1250">
        <f>VLOOKUP($A1250,[2]marketing!$A$1:$I$2221,3,FALSE)</f>
        <v>0</v>
      </c>
      <c r="R1250">
        <f>VLOOKUP($A1250,[2]marketing!$A$1:$I$2221,4,FALSE)</f>
        <v>0</v>
      </c>
      <c r="S1250">
        <f>VLOOKUP($A1250,[2]marketing!$A$1:$I$2221,5,FALSE)</f>
        <v>0</v>
      </c>
      <c r="T1250">
        <f>VLOOKUP($A1250,[2]marketing!$A$1:$I$2221,6,FALSE)</f>
        <v>0</v>
      </c>
      <c r="U1250">
        <f>VLOOKUP($A1250,[2]marketing!$A$1:$I$2221,7,FALSE)</f>
        <v>0</v>
      </c>
      <c r="V1250">
        <f>VLOOKUP($A1250,[2]marketing!$A$1:$I$2221,8,FALSE)</f>
        <v>0</v>
      </c>
      <c r="W1250" s="9">
        <f>VLOOKUP($A1250,[2]marketing!$A$1:$I$2221,9,FALSE)</f>
        <v>43492</v>
      </c>
    </row>
    <row r="1251" spans="1:23">
      <c r="A1251">
        <v>2705</v>
      </c>
      <c r="B1251">
        <v>146910</v>
      </c>
      <c r="C1251">
        <v>1</v>
      </c>
      <c r="D1251">
        <v>1</v>
      </c>
      <c r="E1251">
        <v>56</v>
      </c>
      <c r="F1251">
        <v>0</v>
      </c>
      <c r="G1251">
        <v>0</v>
      </c>
      <c r="H1251">
        <v>0</v>
      </c>
      <c r="I1251">
        <v>1</v>
      </c>
      <c r="J1251">
        <v>0</v>
      </c>
      <c r="K1251">
        <v>0</v>
      </c>
      <c r="L1251">
        <v>0</v>
      </c>
      <c r="M1251">
        <v>0</v>
      </c>
      <c r="N1251">
        <v>1</v>
      </c>
      <c r="O1251" t="s">
        <v>23</v>
      </c>
      <c r="P1251">
        <f>VLOOKUP($A1251,[2]marketing!$A$1:$I$2221,2,FALSE)</f>
        <v>0</v>
      </c>
      <c r="Q1251">
        <f>VLOOKUP($A1251,[2]marketing!$A$1:$I$2221,3,FALSE)</f>
        <v>0</v>
      </c>
      <c r="R1251">
        <f>VLOOKUP($A1251,[2]marketing!$A$1:$I$2221,4,FALSE)</f>
        <v>0</v>
      </c>
      <c r="S1251">
        <f>VLOOKUP($A1251,[2]marketing!$A$1:$I$2221,5,FALSE)</f>
        <v>0</v>
      </c>
      <c r="T1251">
        <f>VLOOKUP($A1251,[2]marketing!$A$1:$I$2221,6,FALSE)</f>
        <v>0</v>
      </c>
      <c r="U1251">
        <f>VLOOKUP($A1251,[2]marketing!$A$1:$I$2221,7,FALSE)</f>
        <v>0</v>
      </c>
      <c r="V1251">
        <f>VLOOKUP($A1251,[2]marketing!$A$1:$I$2221,8,FALSE)</f>
        <v>0</v>
      </c>
      <c r="W1251" s="9">
        <f>VLOOKUP($A1251,[2]marketing!$A$1:$I$2221,9,FALSE)</f>
        <v>44070</v>
      </c>
    </row>
    <row r="1252" spans="1:23">
      <c r="A1252">
        <v>2760</v>
      </c>
      <c r="B1252">
        <v>146904</v>
      </c>
      <c r="C1252">
        <v>1</v>
      </c>
      <c r="D1252">
        <v>1</v>
      </c>
      <c r="E1252">
        <v>53</v>
      </c>
      <c r="F1252">
        <v>0</v>
      </c>
      <c r="G1252">
        <v>0</v>
      </c>
      <c r="H1252">
        <v>1</v>
      </c>
      <c r="I1252">
        <v>0</v>
      </c>
      <c r="J1252">
        <v>0</v>
      </c>
      <c r="K1252">
        <v>0</v>
      </c>
      <c r="L1252">
        <v>1</v>
      </c>
      <c r="M1252">
        <v>0</v>
      </c>
      <c r="N1252">
        <v>0</v>
      </c>
      <c r="O1252" t="s">
        <v>25</v>
      </c>
      <c r="P1252">
        <f>VLOOKUP($A1252,[2]marketing!$A$1:$I$2221,2,FALSE)</f>
        <v>0</v>
      </c>
      <c r="Q1252">
        <f>VLOOKUP($A1252,[2]marketing!$A$1:$I$2221,3,FALSE)</f>
        <v>0</v>
      </c>
      <c r="R1252">
        <f>VLOOKUP($A1252,[2]marketing!$A$1:$I$2221,4,FALSE)</f>
        <v>0</v>
      </c>
      <c r="S1252">
        <f>VLOOKUP($A1252,[2]marketing!$A$1:$I$2221,5,FALSE)</f>
        <v>0</v>
      </c>
      <c r="T1252">
        <f>VLOOKUP($A1252,[2]marketing!$A$1:$I$2221,6,FALSE)</f>
        <v>0</v>
      </c>
      <c r="U1252">
        <f>VLOOKUP($A1252,[2]marketing!$A$1:$I$2221,7,FALSE)</f>
        <v>0</v>
      </c>
      <c r="V1252">
        <f>VLOOKUP($A1252,[2]marketing!$A$1:$I$2221,8,FALSE)</f>
        <v>0</v>
      </c>
      <c r="W1252" s="9">
        <f>VLOOKUP($A1252,[2]marketing!$A$1:$I$2221,9,FALSE)</f>
        <v>43565</v>
      </c>
    </row>
    <row r="1253" spans="1:23">
      <c r="A1253">
        <v>1749</v>
      </c>
      <c r="B1253">
        <v>146891</v>
      </c>
      <c r="C1253">
        <v>0</v>
      </c>
      <c r="D1253">
        <v>1</v>
      </c>
      <c r="E1253">
        <v>55</v>
      </c>
      <c r="F1253">
        <v>0</v>
      </c>
      <c r="G1253">
        <v>1</v>
      </c>
      <c r="H1253">
        <v>0</v>
      </c>
      <c r="I1253">
        <v>0</v>
      </c>
      <c r="J1253">
        <v>0</v>
      </c>
      <c r="K1253">
        <v>0</v>
      </c>
      <c r="L1253">
        <v>0</v>
      </c>
      <c r="M1253">
        <v>0</v>
      </c>
      <c r="N1253">
        <v>0</v>
      </c>
      <c r="O1253" t="s">
        <v>24</v>
      </c>
      <c r="P1253">
        <f>VLOOKUP($A1253,[2]marketing!$A$1:$I$2221,2,FALSE)</f>
        <v>0</v>
      </c>
      <c r="Q1253">
        <f>VLOOKUP($A1253,[2]marketing!$A$1:$I$2221,3,FALSE)</f>
        <v>0</v>
      </c>
      <c r="R1253">
        <f>VLOOKUP($A1253,[2]marketing!$A$1:$I$2221,4,FALSE)</f>
        <v>0</v>
      </c>
      <c r="S1253">
        <f>VLOOKUP($A1253,[2]marketing!$A$1:$I$2221,5,FALSE)</f>
        <v>0</v>
      </c>
      <c r="T1253">
        <f>VLOOKUP($A1253,[2]marketing!$A$1:$I$2221,6,FALSE)</f>
        <v>0</v>
      </c>
      <c r="U1253">
        <f>VLOOKUP($A1253,[2]marketing!$A$1:$I$2221,7,FALSE)</f>
        <v>0</v>
      </c>
      <c r="V1253">
        <f>VLOOKUP($A1253,[2]marketing!$A$1:$I$2221,8,FALSE)</f>
        <v>0</v>
      </c>
      <c r="W1253" s="9">
        <f>VLOOKUP($A1253,[2]marketing!$A$1:$I$2221,9,FALSE)</f>
        <v>43867</v>
      </c>
    </row>
    <row r="1254" spans="1:23">
      <c r="A1254">
        <v>2177</v>
      </c>
      <c r="B1254">
        <v>146891</v>
      </c>
      <c r="C1254">
        <v>0</v>
      </c>
      <c r="D1254">
        <v>1</v>
      </c>
      <c r="E1254">
        <v>55</v>
      </c>
      <c r="F1254">
        <v>0</v>
      </c>
      <c r="G1254">
        <v>1</v>
      </c>
      <c r="H1254">
        <v>0</v>
      </c>
      <c r="I1254">
        <v>0</v>
      </c>
      <c r="J1254">
        <v>0</v>
      </c>
      <c r="K1254">
        <v>0</v>
      </c>
      <c r="L1254">
        <v>0</v>
      </c>
      <c r="M1254">
        <v>0</v>
      </c>
      <c r="N1254">
        <v>0</v>
      </c>
      <c r="O1254" t="s">
        <v>23</v>
      </c>
      <c r="P1254">
        <f>VLOOKUP($A1254,[2]marketing!$A$1:$I$2221,2,FALSE)</f>
        <v>0</v>
      </c>
      <c r="Q1254">
        <f>VLOOKUP($A1254,[2]marketing!$A$1:$I$2221,3,FALSE)</f>
        <v>0</v>
      </c>
      <c r="R1254">
        <f>VLOOKUP($A1254,[2]marketing!$A$1:$I$2221,4,FALSE)</f>
        <v>0</v>
      </c>
      <c r="S1254">
        <f>VLOOKUP($A1254,[2]marketing!$A$1:$I$2221,5,FALSE)</f>
        <v>0</v>
      </c>
      <c r="T1254">
        <f>VLOOKUP($A1254,[2]marketing!$A$1:$I$2221,6,FALSE)</f>
        <v>0</v>
      </c>
      <c r="U1254">
        <f>VLOOKUP($A1254,[2]marketing!$A$1:$I$2221,7,FALSE)</f>
        <v>0</v>
      </c>
      <c r="V1254">
        <f>VLOOKUP($A1254,[2]marketing!$A$1:$I$2221,8,FALSE)</f>
        <v>0</v>
      </c>
      <c r="W1254" s="9">
        <f>VLOOKUP($A1254,[2]marketing!$A$1:$I$2221,9,FALSE)</f>
        <v>43867</v>
      </c>
    </row>
    <row r="1255" spans="1:23">
      <c r="A1255">
        <v>1187</v>
      </c>
      <c r="B1255">
        <v>146854</v>
      </c>
      <c r="C1255">
        <v>1</v>
      </c>
      <c r="D1255">
        <v>1</v>
      </c>
      <c r="E1255">
        <v>47</v>
      </c>
      <c r="F1255">
        <v>0</v>
      </c>
      <c r="G1255">
        <v>0</v>
      </c>
      <c r="H1255">
        <v>1</v>
      </c>
      <c r="I1255">
        <v>0</v>
      </c>
      <c r="J1255">
        <v>0</v>
      </c>
      <c r="K1255">
        <v>0</v>
      </c>
      <c r="L1255">
        <v>0</v>
      </c>
      <c r="M1255">
        <v>0</v>
      </c>
      <c r="N1255">
        <v>1</v>
      </c>
      <c r="O1255" t="s">
        <v>23</v>
      </c>
      <c r="P1255">
        <f>VLOOKUP($A1255,[2]marketing!$A$1:$I$2221,2,FALSE)</f>
        <v>1</v>
      </c>
      <c r="Q1255">
        <f>VLOOKUP($A1255,[2]marketing!$A$1:$I$2221,3,FALSE)</f>
        <v>0</v>
      </c>
      <c r="R1255">
        <f>VLOOKUP($A1255,[2]marketing!$A$1:$I$2221,4,FALSE)</f>
        <v>0</v>
      </c>
      <c r="S1255">
        <f>VLOOKUP($A1255,[2]marketing!$A$1:$I$2221,5,FALSE)</f>
        <v>0</v>
      </c>
      <c r="T1255">
        <f>VLOOKUP($A1255,[2]marketing!$A$1:$I$2221,6,FALSE)</f>
        <v>0</v>
      </c>
      <c r="U1255">
        <f>VLOOKUP($A1255,[2]marketing!$A$1:$I$2221,7,FALSE)</f>
        <v>0</v>
      </c>
      <c r="V1255">
        <f>VLOOKUP($A1255,[2]marketing!$A$1:$I$2221,8,FALSE)</f>
        <v>1</v>
      </c>
      <c r="W1255" s="9">
        <f>VLOOKUP($A1255,[2]marketing!$A$1:$I$2221,9,FALSE)</f>
        <v>44078</v>
      </c>
    </row>
    <row r="1256" spans="1:23">
      <c r="A1256">
        <v>2268</v>
      </c>
      <c r="B1256">
        <v>146831</v>
      </c>
      <c r="C1256">
        <v>1</v>
      </c>
      <c r="D1256">
        <v>1</v>
      </c>
      <c r="E1256">
        <v>51</v>
      </c>
      <c r="F1256">
        <v>0</v>
      </c>
      <c r="G1256">
        <v>1</v>
      </c>
      <c r="H1256">
        <v>0</v>
      </c>
      <c r="I1256">
        <v>0</v>
      </c>
      <c r="J1256">
        <v>0</v>
      </c>
      <c r="K1256">
        <v>0</v>
      </c>
      <c r="L1256">
        <v>0</v>
      </c>
      <c r="M1256">
        <v>0</v>
      </c>
      <c r="N1256">
        <v>0</v>
      </c>
      <c r="O1256" t="s">
        <v>25</v>
      </c>
      <c r="P1256">
        <f>VLOOKUP($A1256,[2]marketing!$A$1:$I$2221,2,FALSE)</f>
        <v>0</v>
      </c>
      <c r="Q1256">
        <f>VLOOKUP($A1256,[2]marketing!$A$1:$I$2221,3,FALSE)</f>
        <v>0</v>
      </c>
      <c r="R1256">
        <f>VLOOKUP($A1256,[2]marketing!$A$1:$I$2221,4,FALSE)</f>
        <v>0</v>
      </c>
      <c r="S1256">
        <f>VLOOKUP($A1256,[2]marketing!$A$1:$I$2221,5,FALSE)</f>
        <v>0</v>
      </c>
      <c r="T1256">
        <f>VLOOKUP($A1256,[2]marketing!$A$1:$I$2221,6,FALSE)</f>
        <v>0</v>
      </c>
      <c r="U1256">
        <f>VLOOKUP($A1256,[2]marketing!$A$1:$I$2221,7,FALSE)</f>
        <v>0</v>
      </c>
      <c r="V1256">
        <f>VLOOKUP($A1256,[2]marketing!$A$1:$I$2221,8,FALSE)</f>
        <v>0</v>
      </c>
      <c r="W1256" s="9">
        <f>VLOOKUP($A1256,[2]marketing!$A$1:$I$2221,9,FALSE)</f>
        <v>43782</v>
      </c>
    </row>
    <row r="1257" spans="1:23">
      <c r="A1257">
        <v>1961</v>
      </c>
      <c r="B1257">
        <v>146779</v>
      </c>
      <c r="C1257">
        <v>1</v>
      </c>
      <c r="D1257">
        <v>1</v>
      </c>
      <c r="E1257">
        <v>60</v>
      </c>
      <c r="F1257">
        <v>0</v>
      </c>
      <c r="G1257">
        <v>0</v>
      </c>
      <c r="H1257">
        <v>0</v>
      </c>
      <c r="I1257">
        <v>0</v>
      </c>
      <c r="J1257">
        <v>1</v>
      </c>
      <c r="K1257">
        <v>0</v>
      </c>
      <c r="L1257">
        <v>0</v>
      </c>
      <c r="M1257">
        <v>0</v>
      </c>
      <c r="N1257">
        <v>0</v>
      </c>
      <c r="O1257" t="s">
        <v>23</v>
      </c>
      <c r="P1257">
        <f>VLOOKUP($A1257,[2]marketing!$A$1:$I$2221,2,FALSE)</f>
        <v>0</v>
      </c>
      <c r="Q1257">
        <f>VLOOKUP($A1257,[2]marketing!$A$1:$I$2221,3,FALSE)</f>
        <v>0</v>
      </c>
      <c r="R1257">
        <f>VLOOKUP($A1257,[2]marketing!$A$1:$I$2221,4,FALSE)</f>
        <v>0</v>
      </c>
      <c r="S1257">
        <f>VLOOKUP($A1257,[2]marketing!$A$1:$I$2221,5,FALSE)</f>
        <v>0</v>
      </c>
      <c r="T1257">
        <f>VLOOKUP($A1257,[2]marketing!$A$1:$I$2221,6,FALSE)</f>
        <v>0</v>
      </c>
      <c r="U1257">
        <f>VLOOKUP($A1257,[2]marketing!$A$1:$I$2221,7,FALSE)</f>
        <v>0</v>
      </c>
      <c r="V1257">
        <f>VLOOKUP($A1257,[2]marketing!$A$1:$I$2221,8,FALSE)</f>
        <v>0</v>
      </c>
      <c r="W1257" s="9">
        <f>VLOOKUP($A1257,[2]marketing!$A$1:$I$2221,9,FALSE)</f>
        <v>43816</v>
      </c>
    </row>
    <row r="1258" spans="1:23">
      <c r="A1258">
        <v>2483</v>
      </c>
      <c r="B1258">
        <v>146772</v>
      </c>
      <c r="C1258">
        <v>0</v>
      </c>
      <c r="D1258">
        <v>1</v>
      </c>
      <c r="E1258">
        <v>45</v>
      </c>
      <c r="F1258">
        <v>0</v>
      </c>
      <c r="G1258">
        <v>0</v>
      </c>
      <c r="H1258">
        <v>0</v>
      </c>
      <c r="I1258">
        <v>1</v>
      </c>
      <c r="J1258">
        <v>0</v>
      </c>
      <c r="K1258">
        <v>0</v>
      </c>
      <c r="L1258">
        <v>0</v>
      </c>
      <c r="M1258">
        <v>0</v>
      </c>
      <c r="N1258">
        <v>0</v>
      </c>
      <c r="O1258" t="s">
        <v>23</v>
      </c>
      <c r="P1258">
        <f>VLOOKUP($A1258,[2]marketing!$A$1:$I$2221,2,FALSE)</f>
        <v>1</v>
      </c>
      <c r="Q1258">
        <f>VLOOKUP($A1258,[2]marketing!$A$1:$I$2221,3,FALSE)</f>
        <v>0</v>
      </c>
      <c r="R1258">
        <f>VLOOKUP($A1258,[2]marketing!$A$1:$I$2221,4,FALSE)</f>
        <v>0</v>
      </c>
      <c r="S1258">
        <f>VLOOKUP($A1258,[2]marketing!$A$1:$I$2221,5,FALSE)</f>
        <v>0</v>
      </c>
      <c r="T1258">
        <f>VLOOKUP($A1258,[2]marketing!$A$1:$I$2221,6,FALSE)</f>
        <v>0</v>
      </c>
      <c r="U1258">
        <f>VLOOKUP($A1258,[2]marketing!$A$1:$I$2221,7,FALSE)</f>
        <v>0</v>
      </c>
      <c r="V1258">
        <f>VLOOKUP($A1258,[2]marketing!$A$1:$I$2221,8,FALSE)</f>
        <v>0</v>
      </c>
      <c r="W1258" s="9">
        <f>VLOOKUP($A1258,[2]marketing!$A$1:$I$2221,9,FALSE)</f>
        <v>43569</v>
      </c>
    </row>
    <row r="1259" spans="1:23">
      <c r="A1259">
        <v>2786</v>
      </c>
      <c r="B1259">
        <v>146757</v>
      </c>
      <c r="C1259">
        <v>0</v>
      </c>
      <c r="D1259">
        <v>1</v>
      </c>
      <c r="E1259">
        <v>57</v>
      </c>
      <c r="F1259">
        <v>0</v>
      </c>
      <c r="G1259">
        <v>0</v>
      </c>
      <c r="H1259">
        <v>1</v>
      </c>
      <c r="I1259">
        <v>0</v>
      </c>
      <c r="J1259">
        <v>0</v>
      </c>
      <c r="K1259">
        <v>0</v>
      </c>
      <c r="L1259">
        <v>0</v>
      </c>
      <c r="M1259">
        <v>0</v>
      </c>
      <c r="N1259">
        <v>1</v>
      </c>
      <c r="O1259" t="s">
        <v>27</v>
      </c>
      <c r="P1259">
        <f>VLOOKUP($A1259,[2]marketing!$A$1:$I$2221,2,FALSE)</f>
        <v>0</v>
      </c>
      <c r="Q1259">
        <f>VLOOKUP($A1259,[2]marketing!$A$1:$I$2221,3,FALSE)</f>
        <v>0</v>
      </c>
      <c r="R1259">
        <f>VLOOKUP($A1259,[2]marketing!$A$1:$I$2221,4,FALSE)</f>
        <v>0</v>
      </c>
      <c r="S1259">
        <f>VLOOKUP($A1259,[2]marketing!$A$1:$I$2221,5,FALSE)</f>
        <v>0</v>
      </c>
      <c r="T1259">
        <f>VLOOKUP($A1259,[2]marketing!$A$1:$I$2221,6,FALSE)</f>
        <v>0</v>
      </c>
      <c r="U1259">
        <f>VLOOKUP($A1259,[2]marketing!$A$1:$I$2221,7,FALSE)</f>
        <v>0</v>
      </c>
      <c r="V1259">
        <f>VLOOKUP($A1259,[2]marketing!$A$1:$I$2221,8,FALSE)</f>
        <v>0</v>
      </c>
      <c r="W1259" s="9">
        <f>VLOOKUP($A1259,[2]marketing!$A$1:$I$2221,9,FALSE)</f>
        <v>43578</v>
      </c>
    </row>
    <row r="1260" spans="1:23">
      <c r="A1260">
        <v>2105</v>
      </c>
      <c r="B1260">
        <v>146734</v>
      </c>
      <c r="C1260">
        <v>0</v>
      </c>
      <c r="D1260">
        <v>1</v>
      </c>
      <c r="E1260">
        <v>66</v>
      </c>
      <c r="F1260">
        <v>0</v>
      </c>
      <c r="G1260">
        <v>1</v>
      </c>
      <c r="H1260">
        <v>0</v>
      </c>
      <c r="I1260">
        <v>0</v>
      </c>
      <c r="J1260">
        <v>0</v>
      </c>
      <c r="K1260">
        <v>0</v>
      </c>
      <c r="L1260">
        <v>1</v>
      </c>
      <c r="M1260">
        <v>0</v>
      </c>
      <c r="N1260">
        <v>0</v>
      </c>
      <c r="O1260" t="s">
        <v>23</v>
      </c>
      <c r="P1260">
        <f>VLOOKUP($A1260,[2]marketing!$A$1:$I$2221,2,FALSE)</f>
        <v>0</v>
      </c>
      <c r="Q1260">
        <f>VLOOKUP($A1260,[2]marketing!$A$1:$I$2221,3,FALSE)</f>
        <v>0</v>
      </c>
      <c r="R1260">
        <f>VLOOKUP($A1260,[2]marketing!$A$1:$I$2221,4,FALSE)</f>
        <v>0</v>
      </c>
      <c r="S1260">
        <f>VLOOKUP($A1260,[2]marketing!$A$1:$I$2221,5,FALSE)</f>
        <v>0</v>
      </c>
      <c r="T1260">
        <f>VLOOKUP($A1260,[2]marketing!$A$1:$I$2221,6,FALSE)</f>
        <v>0</v>
      </c>
      <c r="U1260">
        <f>VLOOKUP($A1260,[2]marketing!$A$1:$I$2221,7,FALSE)</f>
        <v>0</v>
      </c>
      <c r="V1260">
        <f>VLOOKUP($A1260,[2]marketing!$A$1:$I$2221,8,FALSE)</f>
        <v>0</v>
      </c>
      <c r="W1260" s="9">
        <f>VLOOKUP($A1260,[2]marketing!$A$1:$I$2221,9,FALSE)</f>
        <v>43580</v>
      </c>
    </row>
    <row r="1261" spans="1:23">
      <c r="A1261">
        <v>1641</v>
      </c>
      <c r="B1261">
        <v>146734</v>
      </c>
      <c r="C1261">
        <v>1</v>
      </c>
      <c r="D1261">
        <v>2</v>
      </c>
      <c r="E1261">
        <v>54</v>
      </c>
      <c r="F1261">
        <v>0</v>
      </c>
      <c r="G1261">
        <v>0</v>
      </c>
      <c r="H1261">
        <v>1</v>
      </c>
      <c r="I1261">
        <v>0</v>
      </c>
      <c r="J1261">
        <v>0</v>
      </c>
      <c r="K1261">
        <v>0</v>
      </c>
      <c r="L1261">
        <v>0</v>
      </c>
      <c r="M1261">
        <v>0</v>
      </c>
      <c r="N1261">
        <v>1</v>
      </c>
      <c r="O1261" t="s">
        <v>24</v>
      </c>
      <c r="P1261">
        <f>VLOOKUP($A1261,[2]marketing!$A$1:$I$2221,2,FALSE)</f>
        <v>1</v>
      </c>
      <c r="Q1261">
        <f>VLOOKUP($A1261,[2]marketing!$A$1:$I$2221,3,FALSE)</f>
        <v>0</v>
      </c>
      <c r="R1261">
        <f>VLOOKUP($A1261,[2]marketing!$A$1:$I$2221,4,FALSE)</f>
        <v>0</v>
      </c>
      <c r="S1261">
        <f>VLOOKUP($A1261,[2]marketing!$A$1:$I$2221,5,FALSE)</f>
        <v>0</v>
      </c>
      <c r="T1261">
        <f>VLOOKUP($A1261,[2]marketing!$A$1:$I$2221,6,FALSE)</f>
        <v>0</v>
      </c>
      <c r="U1261">
        <f>VLOOKUP($A1261,[2]marketing!$A$1:$I$2221,7,FALSE)</f>
        <v>0</v>
      </c>
      <c r="V1261">
        <f>VLOOKUP($A1261,[2]marketing!$A$1:$I$2221,8,FALSE)</f>
        <v>0</v>
      </c>
      <c r="W1261" s="9">
        <f>VLOOKUP($A1261,[2]marketing!$A$1:$I$2221,9,FALSE)</f>
        <v>43917</v>
      </c>
    </row>
    <row r="1262" spans="1:23">
      <c r="A1262">
        <v>2301</v>
      </c>
      <c r="B1262">
        <v>146692</v>
      </c>
      <c r="C1262">
        <v>0</v>
      </c>
      <c r="D1262">
        <v>1</v>
      </c>
      <c r="E1262">
        <v>62</v>
      </c>
      <c r="F1262">
        <v>0</v>
      </c>
      <c r="G1262">
        <v>0</v>
      </c>
      <c r="H1262">
        <v>0</v>
      </c>
      <c r="I1262">
        <v>1</v>
      </c>
      <c r="J1262">
        <v>0</v>
      </c>
      <c r="K1262">
        <v>0</v>
      </c>
      <c r="L1262">
        <v>0</v>
      </c>
      <c r="M1262">
        <v>1</v>
      </c>
      <c r="N1262">
        <v>0</v>
      </c>
      <c r="O1262" t="s">
        <v>24</v>
      </c>
      <c r="P1262">
        <f>VLOOKUP($A1262,[2]marketing!$A$1:$I$2221,2,FALSE)</f>
        <v>0</v>
      </c>
      <c r="Q1262">
        <f>VLOOKUP($A1262,[2]marketing!$A$1:$I$2221,3,FALSE)</f>
        <v>0</v>
      </c>
      <c r="R1262">
        <f>VLOOKUP($A1262,[2]marketing!$A$1:$I$2221,4,FALSE)</f>
        <v>0</v>
      </c>
      <c r="S1262">
        <f>VLOOKUP($A1262,[2]marketing!$A$1:$I$2221,5,FALSE)</f>
        <v>0</v>
      </c>
      <c r="T1262">
        <f>VLOOKUP($A1262,[2]marketing!$A$1:$I$2221,6,FALSE)</f>
        <v>0</v>
      </c>
      <c r="U1262">
        <f>VLOOKUP($A1262,[2]marketing!$A$1:$I$2221,7,FALSE)</f>
        <v>0</v>
      </c>
      <c r="V1262">
        <f>VLOOKUP($A1262,[2]marketing!$A$1:$I$2221,8,FALSE)</f>
        <v>0</v>
      </c>
      <c r="W1262" s="9">
        <f>VLOOKUP($A1262,[2]marketing!$A$1:$I$2221,9,FALSE)</f>
        <v>43780</v>
      </c>
    </row>
    <row r="1263" spans="1:23">
      <c r="A1263">
        <v>1343</v>
      </c>
      <c r="B1263">
        <v>146681</v>
      </c>
      <c r="C1263">
        <v>0</v>
      </c>
      <c r="D1263">
        <v>2</v>
      </c>
      <c r="E1263">
        <v>72</v>
      </c>
      <c r="F1263">
        <v>0</v>
      </c>
      <c r="G1263">
        <v>0</v>
      </c>
      <c r="H1263">
        <v>0</v>
      </c>
      <c r="I1263">
        <v>1</v>
      </c>
      <c r="J1263">
        <v>0</v>
      </c>
      <c r="K1263">
        <v>0</v>
      </c>
      <c r="L1263">
        <v>0</v>
      </c>
      <c r="M1263">
        <v>0</v>
      </c>
      <c r="N1263">
        <v>1</v>
      </c>
      <c r="O1263" t="s">
        <v>23</v>
      </c>
      <c r="P1263">
        <f>VLOOKUP($A1263,[2]marketing!$A$1:$I$2221,2,FALSE)</f>
        <v>0</v>
      </c>
      <c r="Q1263">
        <f>VLOOKUP($A1263,[2]marketing!$A$1:$I$2221,3,FALSE)</f>
        <v>0</v>
      </c>
      <c r="R1263">
        <f>VLOOKUP($A1263,[2]marketing!$A$1:$I$2221,4,FALSE)</f>
        <v>0</v>
      </c>
      <c r="S1263">
        <f>VLOOKUP($A1263,[2]marketing!$A$1:$I$2221,5,FALSE)</f>
        <v>0</v>
      </c>
      <c r="T1263">
        <f>VLOOKUP($A1263,[2]marketing!$A$1:$I$2221,6,FALSE)</f>
        <v>0</v>
      </c>
      <c r="U1263">
        <f>VLOOKUP($A1263,[2]marketing!$A$1:$I$2221,7,FALSE)</f>
        <v>0</v>
      </c>
      <c r="V1263">
        <f>VLOOKUP($A1263,[2]marketing!$A$1:$I$2221,8,FALSE)</f>
        <v>0</v>
      </c>
      <c r="W1263" s="9">
        <f>VLOOKUP($A1263,[2]marketing!$A$1:$I$2221,9,FALSE)</f>
        <v>43904</v>
      </c>
    </row>
    <row r="1264" spans="1:23">
      <c r="A1264">
        <v>2610</v>
      </c>
      <c r="B1264">
        <v>146681</v>
      </c>
      <c r="C1264">
        <v>0</v>
      </c>
      <c r="D1264">
        <v>2</v>
      </c>
      <c r="E1264">
        <v>72</v>
      </c>
      <c r="F1264">
        <v>0</v>
      </c>
      <c r="G1264">
        <v>0</v>
      </c>
      <c r="H1264">
        <v>0</v>
      </c>
      <c r="I1264">
        <v>1</v>
      </c>
      <c r="J1264">
        <v>0</v>
      </c>
      <c r="K1264">
        <v>0</v>
      </c>
      <c r="L1264">
        <v>0</v>
      </c>
      <c r="M1264">
        <v>0</v>
      </c>
      <c r="N1264">
        <v>1</v>
      </c>
      <c r="O1264" t="s">
        <v>25</v>
      </c>
      <c r="P1264">
        <f>VLOOKUP($A1264,[2]marketing!$A$1:$I$2221,2,FALSE)</f>
        <v>0</v>
      </c>
      <c r="Q1264">
        <f>VLOOKUP($A1264,[2]marketing!$A$1:$I$2221,3,FALSE)</f>
        <v>0</v>
      </c>
      <c r="R1264">
        <f>VLOOKUP($A1264,[2]marketing!$A$1:$I$2221,4,FALSE)</f>
        <v>0</v>
      </c>
      <c r="S1264">
        <f>VLOOKUP($A1264,[2]marketing!$A$1:$I$2221,5,FALSE)</f>
        <v>0</v>
      </c>
      <c r="T1264">
        <f>VLOOKUP($A1264,[2]marketing!$A$1:$I$2221,6,FALSE)</f>
        <v>0</v>
      </c>
      <c r="U1264">
        <f>VLOOKUP($A1264,[2]marketing!$A$1:$I$2221,7,FALSE)</f>
        <v>0</v>
      </c>
      <c r="V1264">
        <f>VLOOKUP($A1264,[2]marketing!$A$1:$I$2221,8,FALSE)</f>
        <v>0</v>
      </c>
      <c r="W1264" s="9">
        <f>VLOOKUP($A1264,[2]marketing!$A$1:$I$2221,9,FALSE)</f>
        <v>43904</v>
      </c>
    </row>
    <row r="1265" spans="1:23">
      <c r="A1265">
        <v>1032</v>
      </c>
      <c r="B1265">
        <v>146610</v>
      </c>
      <c r="C1265">
        <v>0</v>
      </c>
      <c r="D1265">
        <v>2</v>
      </c>
      <c r="E1265">
        <v>68</v>
      </c>
      <c r="F1265">
        <v>1</v>
      </c>
      <c r="G1265">
        <v>0</v>
      </c>
      <c r="H1265">
        <v>0</v>
      </c>
      <c r="I1265">
        <v>0</v>
      </c>
      <c r="J1265">
        <v>0</v>
      </c>
      <c r="K1265">
        <v>0</v>
      </c>
      <c r="L1265">
        <v>0</v>
      </c>
      <c r="M1265">
        <v>0</v>
      </c>
      <c r="N1265">
        <v>1</v>
      </c>
      <c r="O1265" t="s">
        <v>25</v>
      </c>
      <c r="P1265">
        <f>VLOOKUP($A1265,[2]marketing!$A$1:$I$2221,2,FALSE)</f>
        <v>0</v>
      </c>
      <c r="Q1265">
        <f>VLOOKUP($A1265,[2]marketing!$A$1:$I$2221,3,FALSE)</f>
        <v>0</v>
      </c>
      <c r="R1265">
        <f>VLOOKUP($A1265,[2]marketing!$A$1:$I$2221,4,FALSE)</f>
        <v>0</v>
      </c>
      <c r="S1265">
        <f>VLOOKUP($A1265,[2]marketing!$A$1:$I$2221,5,FALSE)</f>
        <v>0</v>
      </c>
      <c r="T1265">
        <f>VLOOKUP($A1265,[2]marketing!$A$1:$I$2221,6,FALSE)</f>
        <v>0</v>
      </c>
      <c r="U1265">
        <f>VLOOKUP($A1265,[2]marketing!$A$1:$I$2221,7,FALSE)</f>
        <v>0</v>
      </c>
      <c r="V1265">
        <f>VLOOKUP($A1265,[2]marketing!$A$1:$I$2221,8,FALSE)</f>
        <v>1</v>
      </c>
      <c r="W1265" s="9">
        <f>VLOOKUP($A1265,[2]marketing!$A$1:$I$2221,9,FALSE)</f>
        <v>43560</v>
      </c>
    </row>
    <row r="1266" spans="1:23">
      <c r="A1266">
        <v>2055</v>
      </c>
      <c r="B1266">
        <v>146610</v>
      </c>
      <c r="C1266">
        <v>0</v>
      </c>
      <c r="D1266">
        <v>0</v>
      </c>
      <c r="E1266">
        <v>62</v>
      </c>
      <c r="F1266">
        <v>0</v>
      </c>
      <c r="G1266">
        <v>0</v>
      </c>
      <c r="H1266">
        <v>0</v>
      </c>
      <c r="I1266">
        <v>1</v>
      </c>
      <c r="J1266">
        <v>0</v>
      </c>
      <c r="K1266">
        <v>0</v>
      </c>
      <c r="L1266">
        <v>1</v>
      </c>
      <c r="M1266">
        <v>0</v>
      </c>
      <c r="N1266">
        <v>0</v>
      </c>
      <c r="O1266" t="s">
        <v>24</v>
      </c>
      <c r="P1266">
        <f>VLOOKUP($A1266,[2]marketing!$A$1:$I$2221,2,FALSE)</f>
        <v>0</v>
      </c>
      <c r="Q1266">
        <f>VLOOKUP($A1266,[2]marketing!$A$1:$I$2221,3,FALSE)</f>
        <v>0</v>
      </c>
      <c r="R1266">
        <f>VLOOKUP($A1266,[2]marketing!$A$1:$I$2221,4,FALSE)</f>
        <v>0</v>
      </c>
      <c r="S1266">
        <f>VLOOKUP($A1266,[2]marketing!$A$1:$I$2221,5,FALSE)</f>
        <v>0</v>
      </c>
      <c r="T1266">
        <f>VLOOKUP($A1266,[2]marketing!$A$1:$I$2221,6,FALSE)</f>
        <v>0</v>
      </c>
      <c r="U1266">
        <f>VLOOKUP($A1266,[2]marketing!$A$1:$I$2221,7,FALSE)</f>
        <v>0</v>
      </c>
      <c r="V1266">
        <f>VLOOKUP($A1266,[2]marketing!$A$1:$I$2221,8,FALSE)</f>
        <v>0</v>
      </c>
      <c r="W1266" s="9">
        <f>VLOOKUP($A1266,[2]marketing!$A$1:$I$2221,9,FALSE)</f>
        <v>43822</v>
      </c>
    </row>
    <row r="1267" spans="1:23">
      <c r="A1267">
        <v>1775</v>
      </c>
      <c r="B1267">
        <v>146524</v>
      </c>
      <c r="C1267">
        <v>0</v>
      </c>
      <c r="D1267">
        <v>1</v>
      </c>
      <c r="E1267">
        <v>59</v>
      </c>
      <c r="F1267">
        <v>0</v>
      </c>
      <c r="G1267">
        <v>0</v>
      </c>
      <c r="H1267">
        <v>1</v>
      </c>
      <c r="I1267">
        <v>0</v>
      </c>
      <c r="J1267">
        <v>0</v>
      </c>
      <c r="K1267">
        <v>0</v>
      </c>
      <c r="L1267">
        <v>1</v>
      </c>
      <c r="M1267">
        <v>0</v>
      </c>
      <c r="N1267">
        <v>0</v>
      </c>
      <c r="O1267" t="s">
        <v>23</v>
      </c>
      <c r="P1267">
        <f>VLOOKUP($A1267,[2]marketing!$A$1:$I$2221,2,FALSE)</f>
        <v>0</v>
      </c>
      <c r="Q1267">
        <f>VLOOKUP($A1267,[2]marketing!$A$1:$I$2221,3,FALSE)</f>
        <v>0</v>
      </c>
      <c r="R1267">
        <f>VLOOKUP($A1267,[2]marketing!$A$1:$I$2221,4,FALSE)</f>
        <v>0</v>
      </c>
      <c r="S1267">
        <f>VLOOKUP($A1267,[2]marketing!$A$1:$I$2221,5,FALSE)</f>
        <v>0</v>
      </c>
      <c r="T1267">
        <f>VLOOKUP($A1267,[2]marketing!$A$1:$I$2221,6,FALSE)</f>
        <v>0</v>
      </c>
      <c r="U1267">
        <f>VLOOKUP($A1267,[2]marketing!$A$1:$I$2221,7,FALSE)</f>
        <v>0</v>
      </c>
      <c r="V1267">
        <f>VLOOKUP($A1267,[2]marketing!$A$1:$I$2221,8,FALSE)</f>
        <v>0</v>
      </c>
      <c r="W1267" s="9">
        <f>VLOOKUP($A1267,[2]marketing!$A$1:$I$2221,9,FALSE)</f>
        <v>43718</v>
      </c>
    </row>
    <row r="1268" spans="1:23">
      <c r="A1268">
        <v>1628</v>
      </c>
      <c r="B1268">
        <v>146463</v>
      </c>
      <c r="C1268">
        <v>1</v>
      </c>
      <c r="D1268">
        <v>1</v>
      </c>
      <c r="E1268">
        <v>49</v>
      </c>
      <c r="F1268">
        <v>0</v>
      </c>
      <c r="G1268">
        <v>1</v>
      </c>
      <c r="H1268">
        <v>0</v>
      </c>
      <c r="I1268">
        <v>0</v>
      </c>
      <c r="J1268">
        <v>0</v>
      </c>
      <c r="K1268">
        <v>0</v>
      </c>
      <c r="L1268">
        <v>0</v>
      </c>
      <c r="M1268">
        <v>0</v>
      </c>
      <c r="N1268">
        <v>1</v>
      </c>
      <c r="O1268" t="s">
        <v>27</v>
      </c>
      <c r="P1268">
        <f>VLOOKUP($A1268,[2]marketing!$A$1:$I$2221,2,FALSE)</f>
        <v>0</v>
      </c>
      <c r="Q1268">
        <f>VLOOKUP($A1268,[2]marketing!$A$1:$I$2221,3,FALSE)</f>
        <v>0</v>
      </c>
      <c r="R1268">
        <f>VLOOKUP($A1268,[2]marketing!$A$1:$I$2221,4,FALSE)</f>
        <v>0</v>
      </c>
      <c r="S1268">
        <f>VLOOKUP($A1268,[2]marketing!$A$1:$I$2221,5,FALSE)</f>
        <v>0</v>
      </c>
      <c r="T1268">
        <f>VLOOKUP($A1268,[2]marketing!$A$1:$I$2221,6,FALSE)</f>
        <v>0</v>
      </c>
      <c r="U1268">
        <f>VLOOKUP($A1268,[2]marketing!$A$1:$I$2221,7,FALSE)</f>
        <v>0</v>
      </c>
      <c r="V1268">
        <f>VLOOKUP($A1268,[2]marketing!$A$1:$I$2221,8,FALSE)</f>
        <v>0</v>
      </c>
      <c r="W1268" s="9">
        <f>VLOOKUP($A1268,[2]marketing!$A$1:$I$2221,9,FALSE)</f>
        <v>43853</v>
      </c>
    </row>
    <row r="1269" spans="1:23">
      <c r="A1269">
        <v>2018</v>
      </c>
      <c r="B1269">
        <v>146423</v>
      </c>
      <c r="C1269">
        <v>1</v>
      </c>
      <c r="D1269">
        <v>1</v>
      </c>
      <c r="E1269">
        <v>48</v>
      </c>
      <c r="F1269">
        <v>0</v>
      </c>
      <c r="G1269">
        <v>0</v>
      </c>
      <c r="H1269">
        <v>1</v>
      </c>
      <c r="I1269">
        <v>0</v>
      </c>
      <c r="J1269">
        <v>0</v>
      </c>
      <c r="K1269">
        <v>0</v>
      </c>
      <c r="L1269">
        <v>0</v>
      </c>
      <c r="M1269">
        <v>1</v>
      </c>
      <c r="N1269">
        <v>0</v>
      </c>
      <c r="O1269" t="s">
        <v>27</v>
      </c>
      <c r="P1269">
        <f>VLOOKUP($A1269,[2]marketing!$A$1:$I$2221,2,FALSE)</f>
        <v>0</v>
      </c>
      <c r="Q1269">
        <f>VLOOKUP($A1269,[2]marketing!$A$1:$I$2221,3,FALSE)</f>
        <v>0</v>
      </c>
      <c r="R1269">
        <f>VLOOKUP($A1269,[2]marketing!$A$1:$I$2221,4,FALSE)</f>
        <v>0</v>
      </c>
      <c r="S1269">
        <f>VLOOKUP($A1269,[2]marketing!$A$1:$I$2221,5,FALSE)</f>
        <v>0</v>
      </c>
      <c r="T1269">
        <f>VLOOKUP($A1269,[2]marketing!$A$1:$I$2221,6,FALSE)</f>
        <v>0</v>
      </c>
      <c r="U1269">
        <f>VLOOKUP($A1269,[2]marketing!$A$1:$I$2221,7,FALSE)</f>
        <v>0</v>
      </c>
      <c r="V1269">
        <f>VLOOKUP($A1269,[2]marketing!$A$1:$I$2221,8,FALSE)</f>
        <v>0</v>
      </c>
      <c r="W1269" s="9">
        <f>VLOOKUP($A1269,[2]marketing!$A$1:$I$2221,9,FALSE)</f>
        <v>43884</v>
      </c>
    </row>
    <row r="1270" spans="1:23">
      <c r="A1270">
        <v>2979</v>
      </c>
      <c r="B1270">
        <v>146423</v>
      </c>
      <c r="C1270">
        <v>1</v>
      </c>
      <c r="D1270">
        <v>1</v>
      </c>
      <c r="E1270">
        <v>48</v>
      </c>
      <c r="F1270">
        <v>0</v>
      </c>
      <c r="G1270">
        <v>0</v>
      </c>
      <c r="H1270">
        <v>1</v>
      </c>
      <c r="I1270">
        <v>0</v>
      </c>
      <c r="J1270">
        <v>0</v>
      </c>
      <c r="K1270">
        <v>0</v>
      </c>
      <c r="L1270">
        <v>0</v>
      </c>
      <c r="M1270">
        <v>1</v>
      </c>
      <c r="N1270">
        <v>0</v>
      </c>
      <c r="O1270" t="s">
        <v>24</v>
      </c>
      <c r="P1270">
        <f>VLOOKUP($A1270,[2]marketing!$A$1:$I$2221,2,FALSE)</f>
        <v>0</v>
      </c>
      <c r="Q1270">
        <f>VLOOKUP($A1270,[2]marketing!$A$1:$I$2221,3,FALSE)</f>
        <v>0</v>
      </c>
      <c r="R1270">
        <f>VLOOKUP($A1270,[2]marketing!$A$1:$I$2221,4,FALSE)</f>
        <v>0</v>
      </c>
      <c r="S1270">
        <f>VLOOKUP($A1270,[2]marketing!$A$1:$I$2221,5,FALSE)</f>
        <v>0</v>
      </c>
      <c r="T1270">
        <f>VLOOKUP($A1270,[2]marketing!$A$1:$I$2221,6,FALSE)</f>
        <v>0</v>
      </c>
      <c r="U1270">
        <f>VLOOKUP($A1270,[2]marketing!$A$1:$I$2221,7,FALSE)</f>
        <v>0</v>
      </c>
      <c r="V1270">
        <f>VLOOKUP($A1270,[2]marketing!$A$1:$I$2221,8,FALSE)</f>
        <v>0</v>
      </c>
      <c r="W1270" s="9">
        <f>VLOOKUP($A1270,[2]marketing!$A$1:$I$2221,9,FALSE)</f>
        <v>43884</v>
      </c>
    </row>
    <row r="1271" spans="1:23">
      <c r="A1271">
        <v>2359</v>
      </c>
      <c r="B1271">
        <v>146390</v>
      </c>
      <c r="C1271">
        <v>0</v>
      </c>
      <c r="D1271">
        <v>1</v>
      </c>
      <c r="E1271">
        <v>65</v>
      </c>
      <c r="F1271">
        <v>1</v>
      </c>
      <c r="G1271">
        <v>0</v>
      </c>
      <c r="H1271">
        <v>0</v>
      </c>
      <c r="I1271">
        <v>0</v>
      </c>
      <c r="J1271">
        <v>0</v>
      </c>
      <c r="K1271">
        <v>0</v>
      </c>
      <c r="L1271">
        <v>0</v>
      </c>
      <c r="M1271">
        <v>1</v>
      </c>
      <c r="N1271">
        <v>0</v>
      </c>
      <c r="O1271" t="s">
        <v>26</v>
      </c>
      <c r="P1271">
        <f>VLOOKUP($A1271,[2]marketing!$A$1:$I$2221,2,FALSE)</f>
        <v>0</v>
      </c>
      <c r="Q1271">
        <f>VLOOKUP($A1271,[2]marketing!$A$1:$I$2221,3,FALSE)</f>
        <v>0</v>
      </c>
      <c r="R1271">
        <f>VLOOKUP($A1271,[2]marketing!$A$1:$I$2221,4,FALSE)</f>
        <v>0</v>
      </c>
      <c r="S1271">
        <f>VLOOKUP($A1271,[2]marketing!$A$1:$I$2221,5,FALSE)</f>
        <v>0</v>
      </c>
      <c r="T1271">
        <f>VLOOKUP($A1271,[2]marketing!$A$1:$I$2221,6,FALSE)</f>
        <v>0</v>
      </c>
      <c r="U1271">
        <f>VLOOKUP($A1271,[2]marketing!$A$1:$I$2221,7,FALSE)</f>
        <v>0</v>
      </c>
      <c r="V1271">
        <f>VLOOKUP($A1271,[2]marketing!$A$1:$I$2221,8,FALSE)</f>
        <v>0</v>
      </c>
      <c r="W1271" s="9">
        <f>VLOOKUP($A1271,[2]marketing!$A$1:$I$2221,9,FALSE)</f>
        <v>44113</v>
      </c>
    </row>
    <row r="1272" spans="1:23">
      <c r="A1272">
        <v>1289</v>
      </c>
      <c r="B1272">
        <v>146377</v>
      </c>
      <c r="C1272">
        <v>1</v>
      </c>
      <c r="D1272">
        <v>0</v>
      </c>
      <c r="E1272">
        <v>42</v>
      </c>
      <c r="F1272">
        <v>0</v>
      </c>
      <c r="G1272">
        <v>1</v>
      </c>
      <c r="H1272">
        <v>0</v>
      </c>
      <c r="I1272">
        <v>0</v>
      </c>
      <c r="J1272">
        <v>0</v>
      </c>
      <c r="K1272">
        <v>0</v>
      </c>
      <c r="L1272">
        <v>0</v>
      </c>
      <c r="M1272">
        <v>0</v>
      </c>
      <c r="N1272">
        <v>1</v>
      </c>
      <c r="O1272" t="s">
        <v>23</v>
      </c>
      <c r="P1272">
        <f>VLOOKUP($A1272,[2]marketing!$A$1:$I$2221,2,FALSE)</f>
        <v>0</v>
      </c>
      <c r="Q1272">
        <f>VLOOKUP($A1272,[2]marketing!$A$1:$I$2221,3,FALSE)</f>
        <v>0</v>
      </c>
      <c r="R1272">
        <f>VLOOKUP($A1272,[2]marketing!$A$1:$I$2221,4,FALSE)</f>
        <v>0</v>
      </c>
      <c r="S1272">
        <f>VLOOKUP($A1272,[2]marketing!$A$1:$I$2221,5,FALSE)</f>
        <v>0</v>
      </c>
      <c r="T1272">
        <f>VLOOKUP($A1272,[2]marketing!$A$1:$I$2221,6,FALSE)</f>
        <v>0</v>
      </c>
      <c r="U1272">
        <f>VLOOKUP($A1272,[2]marketing!$A$1:$I$2221,7,FALSE)</f>
        <v>0</v>
      </c>
      <c r="V1272">
        <f>VLOOKUP($A1272,[2]marketing!$A$1:$I$2221,8,FALSE)</f>
        <v>0</v>
      </c>
      <c r="W1272" s="9">
        <f>VLOOKUP($A1272,[2]marketing!$A$1:$I$2221,9,FALSE)</f>
        <v>44048</v>
      </c>
    </row>
    <row r="1273" spans="1:23">
      <c r="A1273">
        <v>1835</v>
      </c>
      <c r="B1273">
        <v>146374</v>
      </c>
      <c r="C1273">
        <v>0</v>
      </c>
      <c r="D1273">
        <v>1</v>
      </c>
      <c r="E1273">
        <v>46</v>
      </c>
      <c r="F1273">
        <v>0</v>
      </c>
      <c r="G1273">
        <v>1</v>
      </c>
      <c r="H1273">
        <v>0</v>
      </c>
      <c r="I1273">
        <v>0</v>
      </c>
      <c r="J1273">
        <v>0</v>
      </c>
      <c r="K1273">
        <v>0</v>
      </c>
      <c r="L1273">
        <v>0</v>
      </c>
      <c r="M1273">
        <v>0</v>
      </c>
      <c r="N1273">
        <v>1</v>
      </c>
      <c r="O1273" t="s">
        <v>23</v>
      </c>
      <c r="P1273">
        <f>VLOOKUP($A1273,[2]marketing!$A$1:$I$2221,2,FALSE)</f>
        <v>0</v>
      </c>
      <c r="Q1273">
        <f>VLOOKUP($A1273,[2]marketing!$A$1:$I$2221,3,FALSE)</f>
        <v>1</v>
      </c>
      <c r="R1273">
        <f>VLOOKUP($A1273,[2]marketing!$A$1:$I$2221,4,FALSE)</f>
        <v>0</v>
      </c>
      <c r="S1273">
        <f>VLOOKUP($A1273,[2]marketing!$A$1:$I$2221,5,FALSE)</f>
        <v>1</v>
      </c>
      <c r="T1273">
        <f>VLOOKUP($A1273,[2]marketing!$A$1:$I$2221,6,FALSE)</f>
        <v>0</v>
      </c>
      <c r="U1273">
        <f>VLOOKUP($A1273,[2]marketing!$A$1:$I$2221,7,FALSE)</f>
        <v>0</v>
      </c>
      <c r="V1273">
        <f>VLOOKUP($A1273,[2]marketing!$A$1:$I$2221,8,FALSE)</f>
        <v>1</v>
      </c>
      <c r="W1273" s="9">
        <f>VLOOKUP($A1273,[2]marketing!$A$1:$I$2221,9,FALSE)</f>
        <v>44064</v>
      </c>
    </row>
    <row r="1274" spans="1:23">
      <c r="A1274">
        <v>1002</v>
      </c>
      <c r="B1274">
        <v>146344</v>
      </c>
      <c r="C1274">
        <v>1</v>
      </c>
      <c r="D1274">
        <v>1</v>
      </c>
      <c r="E1274">
        <v>66</v>
      </c>
      <c r="F1274">
        <v>0</v>
      </c>
      <c r="G1274">
        <v>0</v>
      </c>
      <c r="H1274">
        <v>1</v>
      </c>
      <c r="I1274">
        <v>0</v>
      </c>
      <c r="J1274">
        <v>0</v>
      </c>
      <c r="K1274">
        <v>0</v>
      </c>
      <c r="L1274">
        <v>1</v>
      </c>
      <c r="M1274">
        <v>0</v>
      </c>
      <c r="N1274">
        <v>0</v>
      </c>
      <c r="O1274" t="s">
        <v>25</v>
      </c>
      <c r="P1274">
        <f>VLOOKUP($A1274,[2]marketing!$A$1:$I$2221,2,FALSE)</f>
        <v>0</v>
      </c>
      <c r="Q1274">
        <f>VLOOKUP($A1274,[2]marketing!$A$1:$I$2221,3,FALSE)</f>
        <v>0</v>
      </c>
      <c r="R1274">
        <f>VLOOKUP($A1274,[2]marketing!$A$1:$I$2221,4,FALSE)</f>
        <v>0</v>
      </c>
      <c r="S1274">
        <f>VLOOKUP($A1274,[2]marketing!$A$1:$I$2221,5,FALSE)</f>
        <v>0</v>
      </c>
      <c r="T1274">
        <f>VLOOKUP($A1274,[2]marketing!$A$1:$I$2221,6,FALSE)</f>
        <v>0</v>
      </c>
      <c r="U1274">
        <f>VLOOKUP($A1274,[2]marketing!$A$1:$I$2221,7,FALSE)</f>
        <v>0</v>
      </c>
      <c r="V1274">
        <f>VLOOKUP($A1274,[2]marketing!$A$1:$I$2221,8,FALSE)</f>
        <v>0</v>
      </c>
      <c r="W1274" s="9">
        <f>VLOOKUP($A1274,[2]marketing!$A$1:$I$2221,9,FALSE)</f>
        <v>44055</v>
      </c>
    </row>
    <row r="1275" spans="1:23">
      <c r="A1275">
        <v>1142</v>
      </c>
      <c r="B1275">
        <v>146344</v>
      </c>
      <c r="C1275">
        <v>0</v>
      </c>
      <c r="D1275">
        <v>1</v>
      </c>
      <c r="E1275">
        <v>48</v>
      </c>
      <c r="F1275">
        <v>0</v>
      </c>
      <c r="G1275">
        <v>0</v>
      </c>
      <c r="H1275">
        <v>0</v>
      </c>
      <c r="I1275">
        <v>1</v>
      </c>
      <c r="J1275">
        <v>0</v>
      </c>
      <c r="K1275">
        <v>0</v>
      </c>
      <c r="L1275">
        <v>0</v>
      </c>
      <c r="M1275">
        <v>0</v>
      </c>
      <c r="N1275">
        <v>0</v>
      </c>
      <c r="O1275" t="s">
        <v>27</v>
      </c>
      <c r="P1275">
        <f>VLOOKUP($A1275,[2]marketing!$A$1:$I$2221,2,FALSE)</f>
        <v>0</v>
      </c>
      <c r="Q1275">
        <f>VLOOKUP($A1275,[2]marketing!$A$1:$I$2221,3,FALSE)</f>
        <v>0</v>
      </c>
      <c r="R1275">
        <f>VLOOKUP($A1275,[2]marketing!$A$1:$I$2221,4,FALSE)</f>
        <v>0</v>
      </c>
      <c r="S1275">
        <f>VLOOKUP($A1275,[2]marketing!$A$1:$I$2221,5,FALSE)</f>
        <v>0</v>
      </c>
      <c r="T1275">
        <f>VLOOKUP($A1275,[2]marketing!$A$1:$I$2221,6,FALSE)</f>
        <v>0</v>
      </c>
      <c r="U1275">
        <f>VLOOKUP($A1275,[2]marketing!$A$1:$I$2221,7,FALSE)</f>
        <v>0</v>
      </c>
      <c r="V1275">
        <f>VLOOKUP($A1275,[2]marketing!$A$1:$I$2221,8,FALSE)</f>
        <v>0</v>
      </c>
      <c r="W1275" s="9">
        <f>VLOOKUP($A1275,[2]marketing!$A$1:$I$2221,9,FALSE)</f>
        <v>43606</v>
      </c>
    </row>
    <row r="1276" spans="1:23">
      <c r="A1276">
        <v>1475</v>
      </c>
      <c r="B1276">
        <v>146310</v>
      </c>
      <c r="C1276">
        <v>1</v>
      </c>
      <c r="D1276">
        <v>0</v>
      </c>
      <c r="E1276">
        <v>44</v>
      </c>
      <c r="F1276">
        <v>1</v>
      </c>
      <c r="G1276">
        <v>0</v>
      </c>
      <c r="H1276">
        <v>0</v>
      </c>
      <c r="I1276">
        <v>0</v>
      </c>
      <c r="J1276">
        <v>0</v>
      </c>
      <c r="K1276">
        <v>0</v>
      </c>
      <c r="L1276">
        <v>1</v>
      </c>
      <c r="M1276">
        <v>0</v>
      </c>
      <c r="N1276">
        <v>0</v>
      </c>
      <c r="O1276" t="s">
        <v>23</v>
      </c>
      <c r="P1276">
        <f>VLOOKUP($A1276,[2]marketing!$A$1:$I$2221,2,FALSE)</f>
        <v>0</v>
      </c>
      <c r="Q1276">
        <f>VLOOKUP($A1276,[2]marketing!$A$1:$I$2221,3,FALSE)</f>
        <v>0</v>
      </c>
      <c r="R1276">
        <f>VLOOKUP($A1276,[2]marketing!$A$1:$I$2221,4,FALSE)</f>
        <v>0</v>
      </c>
      <c r="S1276">
        <f>VLOOKUP($A1276,[2]marketing!$A$1:$I$2221,5,FALSE)</f>
        <v>0</v>
      </c>
      <c r="T1276">
        <f>VLOOKUP($A1276,[2]marketing!$A$1:$I$2221,6,FALSE)</f>
        <v>0</v>
      </c>
      <c r="U1276">
        <f>VLOOKUP($A1276,[2]marketing!$A$1:$I$2221,7,FALSE)</f>
        <v>0</v>
      </c>
      <c r="V1276">
        <f>VLOOKUP($A1276,[2]marketing!$A$1:$I$2221,8,FALSE)</f>
        <v>0</v>
      </c>
      <c r="W1276" s="9">
        <f>VLOOKUP($A1276,[2]marketing!$A$1:$I$2221,9,FALSE)</f>
        <v>43595</v>
      </c>
    </row>
    <row r="1277" spans="1:23">
      <c r="A1277">
        <v>1867</v>
      </c>
      <c r="B1277">
        <v>146231</v>
      </c>
      <c r="C1277">
        <v>2</v>
      </c>
      <c r="D1277">
        <v>1</v>
      </c>
      <c r="E1277">
        <v>67</v>
      </c>
      <c r="F1277">
        <v>0</v>
      </c>
      <c r="G1277">
        <v>0</v>
      </c>
      <c r="H1277">
        <v>1</v>
      </c>
      <c r="I1277">
        <v>0</v>
      </c>
      <c r="J1277">
        <v>0</v>
      </c>
      <c r="K1277">
        <v>0</v>
      </c>
      <c r="L1277">
        <v>0</v>
      </c>
      <c r="M1277">
        <v>0</v>
      </c>
      <c r="N1277">
        <v>1</v>
      </c>
      <c r="O1277" t="s">
        <v>26</v>
      </c>
      <c r="P1277">
        <f>VLOOKUP($A1277,[2]marketing!$A$1:$I$2221,2,FALSE)</f>
        <v>0</v>
      </c>
      <c r="Q1277">
        <f>VLOOKUP($A1277,[2]marketing!$A$1:$I$2221,3,FALSE)</f>
        <v>0</v>
      </c>
      <c r="R1277">
        <f>VLOOKUP($A1277,[2]marketing!$A$1:$I$2221,4,FALSE)</f>
        <v>0</v>
      </c>
      <c r="S1277">
        <f>VLOOKUP($A1277,[2]marketing!$A$1:$I$2221,5,FALSE)</f>
        <v>0</v>
      </c>
      <c r="T1277">
        <f>VLOOKUP($A1277,[2]marketing!$A$1:$I$2221,6,FALSE)</f>
        <v>0</v>
      </c>
      <c r="U1277">
        <f>VLOOKUP($A1277,[2]marketing!$A$1:$I$2221,7,FALSE)</f>
        <v>0</v>
      </c>
      <c r="V1277">
        <f>VLOOKUP($A1277,[2]marketing!$A$1:$I$2221,8,FALSE)</f>
        <v>0</v>
      </c>
      <c r="W1277" s="9">
        <f>VLOOKUP($A1277,[2]marketing!$A$1:$I$2221,9,FALSE)</f>
        <v>43588</v>
      </c>
    </row>
    <row r="1278" spans="1:23">
      <c r="A1278">
        <v>2260</v>
      </c>
      <c r="B1278">
        <v>146149</v>
      </c>
      <c r="C1278">
        <v>0</v>
      </c>
      <c r="D1278">
        <v>1</v>
      </c>
      <c r="E1278">
        <v>45</v>
      </c>
      <c r="F1278">
        <v>0</v>
      </c>
      <c r="G1278">
        <v>1</v>
      </c>
      <c r="H1278">
        <v>0</v>
      </c>
      <c r="I1278">
        <v>0</v>
      </c>
      <c r="J1278">
        <v>0</v>
      </c>
      <c r="K1278">
        <v>0</v>
      </c>
      <c r="L1278">
        <v>1</v>
      </c>
      <c r="M1278">
        <v>0</v>
      </c>
      <c r="N1278">
        <v>0</v>
      </c>
      <c r="O1278" t="s">
        <v>28</v>
      </c>
      <c r="P1278">
        <f>VLOOKUP($A1278,[2]marketing!$A$1:$I$2221,2,FALSE)</f>
        <v>0</v>
      </c>
      <c r="Q1278">
        <f>VLOOKUP($A1278,[2]marketing!$A$1:$I$2221,3,FALSE)</f>
        <v>0</v>
      </c>
      <c r="R1278">
        <f>VLOOKUP($A1278,[2]marketing!$A$1:$I$2221,4,FALSE)</f>
        <v>0</v>
      </c>
      <c r="S1278">
        <f>VLOOKUP($A1278,[2]marketing!$A$1:$I$2221,5,FALSE)</f>
        <v>0</v>
      </c>
      <c r="T1278">
        <f>VLOOKUP($A1278,[2]marketing!$A$1:$I$2221,6,FALSE)</f>
        <v>0</v>
      </c>
      <c r="U1278">
        <f>VLOOKUP($A1278,[2]marketing!$A$1:$I$2221,7,FALSE)</f>
        <v>0</v>
      </c>
      <c r="V1278">
        <f>VLOOKUP($A1278,[2]marketing!$A$1:$I$2221,8,FALSE)</f>
        <v>0</v>
      </c>
      <c r="W1278" s="9">
        <f>VLOOKUP($A1278,[2]marketing!$A$1:$I$2221,9,FALSE)</f>
        <v>43956</v>
      </c>
    </row>
    <row r="1279" spans="1:23">
      <c r="A1279">
        <v>1912</v>
      </c>
      <c r="B1279">
        <v>146107</v>
      </c>
      <c r="C1279">
        <v>1</v>
      </c>
      <c r="D1279">
        <v>0</v>
      </c>
      <c r="E1279">
        <v>31</v>
      </c>
      <c r="F1279">
        <v>0</v>
      </c>
      <c r="G1279">
        <v>0</v>
      </c>
      <c r="H1279">
        <v>1</v>
      </c>
      <c r="I1279">
        <v>0</v>
      </c>
      <c r="J1279">
        <v>0</v>
      </c>
      <c r="K1279">
        <v>0</v>
      </c>
      <c r="L1279">
        <v>1</v>
      </c>
      <c r="M1279">
        <v>0</v>
      </c>
      <c r="N1279">
        <v>0</v>
      </c>
      <c r="O1279" t="s">
        <v>28</v>
      </c>
      <c r="P1279">
        <f>VLOOKUP($A1279,[2]marketing!$A$1:$I$2221,2,FALSE)</f>
        <v>0</v>
      </c>
      <c r="Q1279">
        <f>VLOOKUP($A1279,[2]marketing!$A$1:$I$2221,3,FALSE)</f>
        <v>0</v>
      </c>
      <c r="R1279">
        <f>VLOOKUP($A1279,[2]marketing!$A$1:$I$2221,4,FALSE)</f>
        <v>0</v>
      </c>
      <c r="S1279">
        <f>VLOOKUP($A1279,[2]marketing!$A$1:$I$2221,5,FALSE)</f>
        <v>0</v>
      </c>
      <c r="T1279">
        <f>VLOOKUP($A1279,[2]marketing!$A$1:$I$2221,6,FALSE)</f>
        <v>0</v>
      </c>
      <c r="U1279">
        <f>VLOOKUP($A1279,[2]marketing!$A$1:$I$2221,7,FALSE)</f>
        <v>0</v>
      </c>
      <c r="V1279">
        <f>VLOOKUP($A1279,[2]marketing!$A$1:$I$2221,8,FALSE)</f>
        <v>0</v>
      </c>
      <c r="W1279" s="9">
        <f>VLOOKUP($A1279,[2]marketing!$A$1:$I$2221,9,FALSE)</f>
        <v>44029</v>
      </c>
    </row>
    <row r="1280" spans="1:23">
      <c r="A1280">
        <v>1935</v>
      </c>
      <c r="B1280">
        <v>146106</v>
      </c>
      <c r="C1280">
        <v>1</v>
      </c>
      <c r="D1280">
        <v>1</v>
      </c>
      <c r="E1280">
        <v>44</v>
      </c>
      <c r="F1280">
        <v>0</v>
      </c>
      <c r="G1280">
        <v>0</v>
      </c>
      <c r="H1280">
        <v>0</v>
      </c>
      <c r="I1280">
        <v>1</v>
      </c>
      <c r="J1280">
        <v>0</v>
      </c>
      <c r="K1280">
        <v>0</v>
      </c>
      <c r="L1280">
        <v>0</v>
      </c>
      <c r="M1280">
        <v>1</v>
      </c>
      <c r="N1280">
        <v>0</v>
      </c>
      <c r="O1280" t="s">
        <v>24</v>
      </c>
      <c r="P1280">
        <f>VLOOKUP($A1280,[2]marketing!$A$1:$I$2221,2,FALSE)</f>
        <v>0</v>
      </c>
      <c r="Q1280">
        <f>VLOOKUP($A1280,[2]marketing!$A$1:$I$2221,3,FALSE)</f>
        <v>0</v>
      </c>
      <c r="R1280">
        <f>VLOOKUP($A1280,[2]marketing!$A$1:$I$2221,4,FALSE)</f>
        <v>0</v>
      </c>
      <c r="S1280">
        <f>VLOOKUP($A1280,[2]marketing!$A$1:$I$2221,5,FALSE)</f>
        <v>0</v>
      </c>
      <c r="T1280">
        <f>VLOOKUP($A1280,[2]marketing!$A$1:$I$2221,6,FALSE)</f>
        <v>0</v>
      </c>
      <c r="U1280">
        <f>VLOOKUP($A1280,[2]marketing!$A$1:$I$2221,7,FALSE)</f>
        <v>0</v>
      </c>
      <c r="V1280">
        <f>VLOOKUP($A1280,[2]marketing!$A$1:$I$2221,8,FALSE)</f>
        <v>0</v>
      </c>
      <c r="W1280" s="9">
        <f>VLOOKUP($A1280,[2]marketing!$A$1:$I$2221,9,FALSE)</f>
        <v>44119</v>
      </c>
    </row>
    <row r="1281" spans="1:23">
      <c r="A1281">
        <v>1618</v>
      </c>
      <c r="B1281">
        <v>146102</v>
      </c>
      <c r="C1281">
        <v>2</v>
      </c>
      <c r="D1281">
        <v>1</v>
      </c>
      <c r="E1281">
        <v>58</v>
      </c>
      <c r="F1281">
        <v>1</v>
      </c>
      <c r="G1281">
        <v>0</v>
      </c>
      <c r="H1281">
        <v>0</v>
      </c>
      <c r="I1281">
        <v>0</v>
      </c>
      <c r="J1281">
        <v>0</v>
      </c>
      <c r="K1281">
        <v>0</v>
      </c>
      <c r="L1281">
        <v>1</v>
      </c>
      <c r="M1281">
        <v>0</v>
      </c>
      <c r="N1281">
        <v>0</v>
      </c>
      <c r="O1281" t="s">
        <v>28</v>
      </c>
      <c r="P1281">
        <f>VLOOKUP($A1281,[2]marketing!$A$1:$I$2221,2,FALSE)</f>
        <v>0</v>
      </c>
      <c r="Q1281">
        <f>VLOOKUP($A1281,[2]marketing!$A$1:$I$2221,3,FALSE)</f>
        <v>0</v>
      </c>
      <c r="R1281">
        <f>VLOOKUP($A1281,[2]marketing!$A$1:$I$2221,4,FALSE)</f>
        <v>0</v>
      </c>
      <c r="S1281">
        <f>VLOOKUP($A1281,[2]marketing!$A$1:$I$2221,5,FALSE)</f>
        <v>0</v>
      </c>
      <c r="T1281">
        <f>VLOOKUP($A1281,[2]marketing!$A$1:$I$2221,6,FALSE)</f>
        <v>0</v>
      </c>
      <c r="U1281">
        <f>VLOOKUP($A1281,[2]marketing!$A$1:$I$2221,7,FALSE)</f>
        <v>0</v>
      </c>
      <c r="V1281">
        <f>VLOOKUP($A1281,[2]marketing!$A$1:$I$2221,8,FALSE)</f>
        <v>0</v>
      </c>
      <c r="W1281" s="9">
        <f>VLOOKUP($A1281,[2]marketing!$A$1:$I$2221,9,FALSE)</f>
        <v>44057</v>
      </c>
    </row>
    <row r="1282" spans="1:23">
      <c r="A1282">
        <v>1359</v>
      </c>
      <c r="B1282">
        <v>146098</v>
      </c>
      <c r="C1282">
        <v>1</v>
      </c>
      <c r="D1282">
        <v>1</v>
      </c>
      <c r="E1282">
        <v>45</v>
      </c>
      <c r="F1282">
        <v>0</v>
      </c>
      <c r="G1282">
        <v>0</v>
      </c>
      <c r="H1282">
        <v>1</v>
      </c>
      <c r="I1282">
        <v>0</v>
      </c>
      <c r="J1282">
        <v>0</v>
      </c>
      <c r="K1282">
        <v>0</v>
      </c>
      <c r="L1282">
        <v>0</v>
      </c>
      <c r="M1282">
        <v>1</v>
      </c>
      <c r="N1282">
        <v>0</v>
      </c>
      <c r="O1282" t="s">
        <v>24</v>
      </c>
      <c r="P1282">
        <f>VLOOKUP($A1282,[2]marketing!$A$1:$I$2221,2,FALSE)</f>
        <v>0</v>
      </c>
      <c r="Q1282">
        <f>VLOOKUP($A1282,[2]marketing!$A$1:$I$2221,3,FALSE)</f>
        <v>0</v>
      </c>
      <c r="R1282">
        <f>VLOOKUP($A1282,[2]marketing!$A$1:$I$2221,4,FALSE)</f>
        <v>0</v>
      </c>
      <c r="S1282">
        <f>VLOOKUP($A1282,[2]marketing!$A$1:$I$2221,5,FALSE)</f>
        <v>0</v>
      </c>
      <c r="T1282">
        <f>VLOOKUP($A1282,[2]marketing!$A$1:$I$2221,6,FALSE)</f>
        <v>0</v>
      </c>
      <c r="U1282">
        <f>VLOOKUP($A1282,[2]marketing!$A$1:$I$2221,7,FALSE)</f>
        <v>0</v>
      </c>
      <c r="V1282">
        <f>VLOOKUP($A1282,[2]marketing!$A$1:$I$2221,8,FALSE)</f>
        <v>0</v>
      </c>
      <c r="W1282" s="9">
        <f>VLOOKUP($A1282,[2]marketing!$A$1:$I$2221,9,FALSE)</f>
        <v>43488</v>
      </c>
    </row>
    <row r="1283" spans="1:23">
      <c r="A1283">
        <v>2487</v>
      </c>
      <c r="B1283">
        <v>146098</v>
      </c>
      <c r="C1283">
        <v>1</v>
      </c>
      <c r="D1283">
        <v>1</v>
      </c>
      <c r="E1283">
        <v>45</v>
      </c>
      <c r="F1283">
        <v>0</v>
      </c>
      <c r="G1283">
        <v>0</v>
      </c>
      <c r="H1283">
        <v>1</v>
      </c>
      <c r="I1283">
        <v>0</v>
      </c>
      <c r="J1283">
        <v>0</v>
      </c>
      <c r="K1283">
        <v>0</v>
      </c>
      <c r="L1283">
        <v>0</v>
      </c>
      <c r="M1283">
        <v>1</v>
      </c>
      <c r="N1283">
        <v>0</v>
      </c>
      <c r="O1283" t="s">
        <v>24</v>
      </c>
      <c r="P1283">
        <f>VLOOKUP($A1283,[2]marketing!$A$1:$I$2221,2,FALSE)</f>
        <v>0</v>
      </c>
      <c r="Q1283">
        <f>VLOOKUP($A1283,[2]marketing!$A$1:$I$2221,3,FALSE)</f>
        <v>0</v>
      </c>
      <c r="R1283">
        <f>VLOOKUP($A1283,[2]marketing!$A$1:$I$2221,4,FALSE)</f>
        <v>0</v>
      </c>
      <c r="S1283">
        <f>VLOOKUP($A1283,[2]marketing!$A$1:$I$2221,5,FALSE)</f>
        <v>0</v>
      </c>
      <c r="T1283">
        <f>VLOOKUP($A1283,[2]marketing!$A$1:$I$2221,6,FALSE)</f>
        <v>0</v>
      </c>
      <c r="U1283">
        <f>VLOOKUP($A1283,[2]marketing!$A$1:$I$2221,7,FALSE)</f>
        <v>0</v>
      </c>
      <c r="V1283">
        <f>VLOOKUP($A1283,[2]marketing!$A$1:$I$2221,8,FALSE)</f>
        <v>0</v>
      </c>
      <c r="W1283" s="9">
        <f>VLOOKUP($A1283,[2]marketing!$A$1:$I$2221,9,FALSE)</f>
        <v>43488</v>
      </c>
    </row>
    <row r="1284" spans="1:23">
      <c r="A1284">
        <v>2509</v>
      </c>
      <c r="B1284">
        <v>146098</v>
      </c>
      <c r="C1284">
        <v>1</v>
      </c>
      <c r="D1284">
        <v>1</v>
      </c>
      <c r="E1284">
        <v>45</v>
      </c>
      <c r="F1284">
        <v>0</v>
      </c>
      <c r="G1284">
        <v>0</v>
      </c>
      <c r="H1284">
        <v>1</v>
      </c>
      <c r="I1284">
        <v>0</v>
      </c>
      <c r="J1284">
        <v>0</v>
      </c>
      <c r="K1284">
        <v>0</v>
      </c>
      <c r="L1284">
        <v>0</v>
      </c>
      <c r="M1284">
        <v>1</v>
      </c>
      <c r="N1284">
        <v>0</v>
      </c>
      <c r="O1284" t="s">
        <v>26</v>
      </c>
      <c r="P1284">
        <f>VLOOKUP($A1284,[2]marketing!$A$1:$I$2221,2,FALSE)</f>
        <v>0</v>
      </c>
      <c r="Q1284">
        <f>VLOOKUP($A1284,[2]marketing!$A$1:$I$2221,3,FALSE)</f>
        <v>0</v>
      </c>
      <c r="R1284">
        <f>VLOOKUP($A1284,[2]marketing!$A$1:$I$2221,4,FALSE)</f>
        <v>0</v>
      </c>
      <c r="S1284">
        <f>VLOOKUP($A1284,[2]marketing!$A$1:$I$2221,5,FALSE)</f>
        <v>0</v>
      </c>
      <c r="T1284">
        <f>VLOOKUP($A1284,[2]marketing!$A$1:$I$2221,6,FALSE)</f>
        <v>0</v>
      </c>
      <c r="U1284">
        <f>VLOOKUP($A1284,[2]marketing!$A$1:$I$2221,7,FALSE)</f>
        <v>0</v>
      </c>
      <c r="V1284">
        <f>VLOOKUP($A1284,[2]marketing!$A$1:$I$2221,8,FALSE)</f>
        <v>1</v>
      </c>
      <c r="W1284" s="9">
        <f>VLOOKUP($A1284,[2]marketing!$A$1:$I$2221,9,FALSE)</f>
        <v>43488</v>
      </c>
    </row>
    <row r="1285" spans="1:23">
      <c r="A1285">
        <v>1198</v>
      </c>
      <c r="B1285">
        <v>146097</v>
      </c>
      <c r="C1285">
        <v>0</v>
      </c>
      <c r="D1285">
        <v>1</v>
      </c>
      <c r="E1285">
        <v>64</v>
      </c>
      <c r="F1285">
        <v>0</v>
      </c>
      <c r="G1285">
        <v>0</v>
      </c>
      <c r="H1285">
        <v>0</v>
      </c>
      <c r="I1285">
        <v>1</v>
      </c>
      <c r="J1285">
        <v>0</v>
      </c>
      <c r="K1285">
        <v>0</v>
      </c>
      <c r="L1285">
        <v>1</v>
      </c>
      <c r="M1285">
        <v>0</v>
      </c>
      <c r="N1285">
        <v>0</v>
      </c>
      <c r="O1285" t="s">
        <v>28</v>
      </c>
      <c r="P1285">
        <f>VLOOKUP($A1285,[2]marketing!$A$1:$I$2221,2,FALSE)</f>
        <v>0</v>
      </c>
      <c r="Q1285">
        <f>VLOOKUP($A1285,[2]marketing!$A$1:$I$2221,3,FALSE)</f>
        <v>0</v>
      </c>
      <c r="R1285">
        <f>VLOOKUP($A1285,[2]marketing!$A$1:$I$2221,4,FALSE)</f>
        <v>0</v>
      </c>
      <c r="S1285">
        <f>VLOOKUP($A1285,[2]marketing!$A$1:$I$2221,5,FALSE)</f>
        <v>0</v>
      </c>
      <c r="T1285">
        <f>VLOOKUP($A1285,[2]marketing!$A$1:$I$2221,6,FALSE)</f>
        <v>0</v>
      </c>
      <c r="U1285">
        <f>VLOOKUP($A1285,[2]marketing!$A$1:$I$2221,7,FALSE)</f>
        <v>0</v>
      </c>
      <c r="V1285">
        <f>VLOOKUP($A1285,[2]marketing!$A$1:$I$2221,8,FALSE)</f>
        <v>0</v>
      </c>
      <c r="W1285" s="9">
        <f>VLOOKUP($A1285,[2]marketing!$A$1:$I$2221,9,FALSE)</f>
        <v>43713</v>
      </c>
    </row>
    <row r="1286" spans="1:23">
      <c r="A1286">
        <v>2297</v>
      </c>
      <c r="B1286">
        <v>146094</v>
      </c>
      <c r="C1286">
        <v>1</v>
      </c>
      <c r="D1286">
        <v>1</v>
      </c>
      <c r="E1286">
        <v>47</v>
      </c>
      <c r="F1286">
        <v>0</v>
      </c>
      <c r="G1286">
        <v>1</v>
      </c>
      <c r="H1286">
        <v>0</v>
      </c>
      <c r="I1286">
        <v>0</v>
      </c>
      <c r="J1286">
        <v>0</v>
      </c>
      <c r="K1286">
        <v>0</v>
      </c>
      <c r="L1286">
        <v>0</v>
      </c>
      <c r="M1286">
        <v>0</v>
      </c>
      <c r="N1286">
        <v>0</v>
      </c>
      <c r="O1286" t="s">
        <v>23</v>
      </c>
      <c r="P1286">
        <f>VLOOKUP($A1286,[2]marketing!$A$1:$I$2221,2,FALSE)</f>
        <v>0</v>
      </c>
      <c r="Q1286">
        <f>VLOOKUP($A1286,[2]marketing!$A$1:$I$2221,3,FALSE)</f>
        <v>0</v>
      </c>
      <c r="R1286">
        <f>VLOOKUP($A1286,[2]marketing!$A$1:$I$2221,4,FALSE)</f>
        <v>0</v>
      </c>
      <c r="S1286">
        <f>VLOOKUP($A1286,[2]marketing!$A$1:$I$2221,5,FALSE)</f>
        <v>0</v>
      </c>
      <c r="T1286">
        <f>VLOOKUP($A1286,[2]marketing!$A$1:$I$2221,6,FALSE)</f>
        <v>0</v>
      </c>
      <c r="U1286">
        <f>VLOOKUP($A1286,[2]marketing!$A$1:$I$2221,7,FALSE)</f>
        <v>0</v>
      </c>
      <c r="V1286">
        <f>VLOOKUP($A1286,[2]marketing!$A$1:$I$2221,8,FALSE)</f>
        <v>0</v>
      </c>
      <c r="W1286" s="9">
        <f>VLOOKUP($A1286,[2]marketing!$A$1:$I$2221,9,FALSE)</f>
        <v>44149</v>
      </c>
    </row>
    <row r="1287" spans="1:23">
      <c r="A1287">
        <v>1980</v>
      </c>
      <c r="B1287">
        <v>146086</v>
      </c>
      <c r="C1287">
        <v>0</v>
      </c>
      <c r="D1287">
        <v>1</v>
      </c>
      <c r="E1287">
        <v>64</v>
      </c>
      <c r="F1287">
        <v>1</v>
      </c>
      <c r="G1287">
        <v>0</v>
      </c>
      <c r="H1287">
        <v>0</v>
      </c>
      <c r="I1287">
        <v>0</v>
      </c>
      <c r="J1287">
        <v>0</v>
      </c>
      <c r="K1287">
        <v>0</v>
      </c>
      <c r="L1287">
        <v>1</v>
      </c>
      <c r="M1287">
        <v>0</v>
      </c>
      <c r="N1287">
        <v>0</v>
      </c>
      <c r="O1287" t="s">
        <v>25</v>
      </c>
      <c r="P1287">
        <f>VLOOKUP($A1287,[2]marketing!$A$1:$I$2221,2,FALSE)</f>
        <v>0</v>
      </c>
      <c r="Q1287">
        <f>VLOOKUP($A1287,[2]marketing!$A$1:$I$2221,3,FALSE)</f>
        <v>0</v>
      </c>
      <c r="R1287">
        <f>VLOOKUP($A1287,[2]marketing!$A$1:$I$2221,4,FALSE)</f>
        <v>0</v>
      </c>
      <c r="S1287">
        <f>VLOOKUP($A1287,[2]marketing!$A$1:$I$2221,5,FALSE)</f>
        <v>0</v>
      </c>
      <c r="T1287">
        <f>VLOOKUP($A1287,[2]marketing!$A$1:$I$2221,6,FALSE)</f>
        <v>0</v>
      </c>
      <c r="U1287">
        <f>VLOOKUP($A1287,[2]marketing!$A$1:$I$2221,7,FALSE)</f>
        <v>0</v>
      </c>
      <c r="V1287">
        <f>VLOOKUP($A1287,[2]marketing!$A$1:$I$2221,8,FALSE)</f>
        <v>0</v>
      </c>
      <c r="W1287" s="9">
        <f>VLOOKUP($A1287,[2]marketing!$A$1:$I$2221,9,FALSE)</f>
        <v>43930</v>
      </c>
    </row>
    <row r="1288" spans="1:23">
      <c r="A1288">
        <v>2426</v>
      </c>
      <c r="B1288">
        <v>146053</v>
      </c>
      <c r="C1288">
        <v>1</v>
      </c>
      <c r="D1288">
        <v>0</v>
      </c>
      <c r="E1288">
        <v>48</v>
      </c>
      <c r="F1288">
        <v>0</v>
      </c>
      <c r="G1288">
        <v>0</v>
      </c>
      <c r="H1288">
        <v>0</v>
      </c>
      <c r="I1288">
        <v>1</v>
      </c>
      <c r="J1288">
        <v>0</v>
      </c>
      <c r="K1288">
        <v>0</v>
      </c>
      <c r="L1288">
        <v>1</v>
      </c>
      <c r="M1288">
        <v>0</v>
      </c>
      <c r="N1288">
        <v>0</v>
      </c>
      <c r="O1288" t="s">
        <v>27</v>
      </c>
      <c r="P1288">
        <f>VLOOKUP($A1288,[2]marketing!$A$1:$I$2221,2,FALSE)</f>
        <v>0</v>
      </c>
      <c r="Q1288">
        <f>VLOOKUP($A1288,[2]marketing!$A$1:$I$2221,3,FALSE)</f>
        <v>0</v>
      </c>
      <c r="R1288">
        <f>VLOOKUP($A1288,[2]marketing!$A$1:$I$2221,4,FALSE)</f>
        <v>0</v>
      </c>
      <c r="S1288">
        <f>VLOOKUP($A1288,[2]marketing!$A$1:$I$2221,5,FALSE)</f>
        <v>0</v>
      </c>
      <c r="T1288">
        <f>VLOOKUP($A1288,[2]marketing!$A$1:$I$2221,6,FALSE)</f>
        <v>0</v>
      </c>
      <c r="U1288">
        <f>VLOOKUP($A1288,[2]marketing!$A$1:$I$2221,7,FALSE)</f>
        <v>0</v>
      </c>
      <c r="V1288">
        <f>VLOOKUP($A1288,[2]marketing!$A$1:$I$2221,8,FALSE)</f>
        <v>0</v>
      </c>
      <c r="W1288" s="9">
        <f>VLOOKUP($A1288,[2]marketing!$A$1:$I$2221,9,FALSE)</f>
        <v>43671</v>
      </c>
    </row>
    <row r="1289" spans="1:23">
      <c r="A1289">
        <v>2137</v>
      </c>
      <c r="B1289">
        <v>146049</v>
      </c>
      <c r="C1289">
        <v>1</v>
      </c>
      <c r="D1289">
        <v>1</v>
      </c>
      <c r="E1289">
        <v>44</v>
      </c>
      <c r="F1289">
        <v>0</v>
      </c>
      <c r="G1289">
        <v>1</v>
      </c>
      <c r="H1289">
        <v>0</v>
      </c>
      <c r="I1289">
        <v>0</v>
      </c>
      <c r="J1289">
        <v>0</v>
      </c>
      <c r="K1289">
        <v>0</v>
      </c>
      <c r="L1289">
        <v>1</v>
      </c>
      <c r="M1289">
        <v>0</v>
      </c>
      <c r="N1289">
        <v>0</v>
      </c>
      <c r="O1289" t="s">
        <v>26</v>
      </c>
      <c r="P1289">
        <f>VLOOKUP($A1289,[2]marketing!$A$1:$I$2221,2,FALSE)</f>
        <v>0</v>
      </c>
      <c r="Q1289">
        <f>VLOOKUP($A1289,[2]marketing!$A$1:$I$2221,3,FALSE)</f>
        <v>0</v>
      </c>
      <c r="R1289">
        <f>VLOOKUP($A1289,[2]marketing!$A$1:$I$2221,4,FALSE)</f>
        <v>0</v>
      </c>
      <c r="S1289">
        <f>VLOOKUP($A1289,[2]marketing!$A$1:$I$2221,5,FALSE)</f>
        <v>0</v>
      </c>
      <c r="T1289">
        <f>VLOOKUP($A1289,[2]marketing!$A$1:$I$2221,6,FALSE)</f>
        <v>0</v>
      </c>
      <c r="U1289">
        <f>VLOOKUP($A1289,[2]marketing!$A$1:$I$2221,7,FALSE)</f>
        <v>0</v>
      </c>
      <c r="V1289">
        <f>VLOOKUP($A1289,[2]marketing!$A$1:$I$2221,8,FALSE)</f>
        <v>1</v>
      </c>
      <c r="W1289" s="9">
        <f>VLOOKUP($A1289,[2]marketing!$A$1:$I$2221,9,FALSE)</f>
        <v>43825</v>
      </c>
    </row>
    <row r="1290" spans="1:23">
      <c r="A1290">
        <v>1901</v>
      </c>
      <c r="B1290">
        <v>146015</v>
      </c>
      <c r="C1290">
        <v>1</v>
      </c>
      <c r="D1290">
        <v>1</v>
      </c>
      <c r="E1290">
        <v>65</v>
      </c>
      <c r="F1290">
        <v>0</v>
      </c>
      <c r="G1290">
        <v>0</v>
      </c>
      <c r="H1290">
        <v>0</v>
      </c>
      <c r="I1290">
        <v>1</v>
      </c>
      <c r="J1290">
        <v>0</v>
      </c>
      <c r="K1290">
        <v>0</v>
      </c>
      <c r="L1290">
        <v>0</v>
      </c>
      <c r="M1290">
        <v>0</v>
      </c>
      <c r="N1290">
        <v>1</v>
      </c>
      <c r="O1290" t="s">
        <v>23</v>
      </c>
      <c r="P1290">
        <f>VLOOKUP($A1290,[2]marketing!$A$1:$I$2221,2,FALSE)</f>
        <v>1</v>
      </c>
      <c r="Q1290">
        <f>VLOOKUP($A1290,[2]marketing!$A$1:$I$2221,3,FALSE)</f>
        <v>0</v>
      </c>
      <c r="R1290">
        <f>VLOOKUP($A1290,[2]marketing!$A$1:$I$2221,4,FALSE)</f>
        <v>0</v>
      </c>
      <c r="S1290">
        <f>VLOOKUP($A1290,[2]marketing!$A$1:$I$2221,5,FALSE)</f>
        <v>0</v>
      </c>
      <c r="T1290">
        <f>VLOOKUP($A1290,[2]marketing!$A$1:$I$2221,6,FALSE)</f>
        <v>1</v>
      </c>
      <c r="U1290">
        <f>VLOOKUP($A1290,[2]marketing!$A$1:$I$2221,7,FALSE)</f>
        <v>0</v>
      </c>
      <c r="V1290">
        <f>VLOOKUP($A1290,[2]marketing!$A$1:$I$2221,8,FALSE)</f>
        <v>0</v>
      </c>
      <c r="W1290" s="9">
        <f>VLOOKUP($A1290,[2]marketing!$A$1:$I$2221,9,FALSE)</f>
        <v>44091</v>
      </c>
    </row>
    <row r="1291" spans="1:23">
      <c r="A1291">
        <v>2438</v>
      </c>
      <c r="B1291">
        <v>146015</v>
      </c>
      <c r="C1291">
        <v>1</v>
      </c>
      <c r="D1291">
        <v>1</v>
      </c>
      <c r="E1291">
        <v>65</v>
      </c>
      <c r="F1291">
        <v>0</v>
      </c>
      <c r="G1291">
        <v>0</v>
      </c>
      <c r="H1291">
        <v>0</v>
      </c>
      <c r="I1291">
        <v>1</v>
      </c>
      <c r="J1291">
        <v>0</v>
      </c>
      <c r="K1291">
        <v>0</v>
      </c>
      <c r="L1291">
        <v>0</v>
      </c>
      <c r="M1291">
        <v>0</v>
      </c>
      <c r="N1291">
        <v>1</v>
      </c>
      <c r="O1291" t="s">
        <v>27</v>
      </c>
      <c r="P1291">
        <f>VLOOKUP($A1291,[2]marketing!$A$1:$I$2221,2,FALSE)</f>
        <v>1</v>
      </c>
      <c r="Q1291">
        <f>VLOOKUP($A1291,[2]marketing!$A$1:$I$2221,3,FALSE)</f>
        <v>0</v>
      </c>
      <c r="R1291">
        <f>VLOOKUP($A1291,[2]marketing!$A$1:$I$2221,4,FALSE)</f>
        <v>0</v>
      </c>
      <c r="S1291">
        <f>VLOOKUP($A1291,[2]marketing!$A$1:$I$2221,5,FALSE)</f>
        <v>0</v>
      </c>
      <c r="T1291">
        <f>VLOOKUP($A1291,[2]marketing!$A$1:$I$2221,6,FALSE)</f>
        <v>1</v>
      </c>
      <c r="U1291">
        <f>VLOOKUP($A1291,[2]marketing!$A$1:$I$2221,7,FALSE)</f>
        <v>0</v>
      </c>
      <c r="V1291">
        <f>VLOOKUP($A1291,[2]marketing!$A$1:$I$2221,8,FALSE)</f>
        <v>0</v>
      </c>
      <c r="W1291" s="9">
        <f>VLOOKUP($A1291,[2]marketing!$A$1:$I$2221,9,FALSE)</f>
        <v>44091</v>
      </c>
    </row>
    <row r="1292" spans="1:23">
      <c r="A1292">
        <v>1201</v>
      </c>
      <c r="B1292">
        <v>146014</v>
      </c>
      <c r="C1292">
        <v>1</v>
      </c>
      <c r="D1292">
        <v>1</v>
      </c>
      <c r="E1292">
        <v>46</v>
      </c>
      <c r="F1292">
        <v>0</v>
      </c>
      <c r="G1292">
        <v>0</v>
      </c>
      <c r="H1292">
        <v>0</v>
      </c>
      <c r="I1292">
        <v>1</v>
      </c>
      <c r="J1292">
        <v>0</v>
      </c>
      <c r="K1292">
        <v>0</v>
      </c>
      <c r="L1292">
        <v>0</v>
      </c>
      <c r="M1292">
        <v>1</v>
      </c>
      <c r="N1292">
        <v>0</v>
      </c>
      <c r="O1292" t="s">
        <v>26</v>
      </c>
      <c r="P1292">
        <f>VLOOKUP($A1292,[2]marketing!$A$1:$I$2221,2,FALSE)</f>
        <v>0</v>
      </c>
      <c r="Q1292">
        <f>VLOOKUP($A1292,[2]marketing!$A$1:$I$2221,3,FALSE)</f>
        <v>0</v>
      </c>
      <c r="R1292">
        <f>VLOOKUP($A1292,[2]marketing!$A$1:$I$2221,4,FALSE)</f>
        <v>0</v>
      </c>
      <c r="S1292">
        <f>VLOOKUP($A1292,[2]marketing!$A$1:$I$2221,5,FALSE)</f>
        <v>0</v>
      </c>
      <c r="T1292">
        <f>VLOOKUP($A1292,[2]marketing!$A$1:$I$2221,6,FALSE)</f>
        <v>0</v>
      </c>
      <c r="U1292">
        <f>VLOOKUP($A1292,[2]marketing!$A$1:$I$2221,7,FALSE)</f>
        <v>0</v>
      </c>
      <c r="V1292">
        <f>VLOOKUP($A1292,[2]marketing!$A$1:$I$2221,8,FALSE)</f>
        <v>0</v>
      </c>
      <c r="W1292" s="9">
        <f>VLOOKUP($A1292,[2]marketing!$A$1:$I$2221,9,FALSE)</f>
        <v>43644</v>
      </c>
    </row>
    <row r="1293" spans="1:23">
      <c r="A1293">
        <v>1244</v>
      </c>
      <c r="B1293">
        <v>145989</v>
      </c>
      <c r="C1293">
        <v>0</v>
      </c>
      <c r="D1293">
        <v>1</v>
      </c>
      <c r="E1293">
        <v>56</v>
      </c>
      <c r="F1293">
        <v>0</v>
      </c>
      <c r="G1293">
        <v>0</v>
      </c>
      <c r="H1293">
        <v>1</v>
      </c>
      <c r="I1293">
        <v>0</v>
      </c>
      <c r="J1293">
        <v>0</v>
      </c>
      <c r="K1293">
        <v>0</v>
      </c>
      <c r="L1293">
        <v>1</v>
      </c>
      <c r="M1293">
        <v>0</v>
      </c>
      <c r="N1293">
        <v>0</v>
      </c>
      <c r="O1293" t="s">
        <v>27</v>
      </c>
      <c r="P1293">
        <f>VLOOKUP($A1293,[2]marketing!$A$1:$I$2221,2,FALSE)</f>
        <v>0</v>
      </c>
      <c r="Q1293">
        <f>VLOOKUP($A1293,[2]marketing!$A$1:$I$2221,3,FALSE)</f>
        <v>0</v>
      </c>
      <c r="R1293">
        <f>VLOOKUP($A1293,[2]marketing!$A$1:$I$2221,4,FALSE)</f>
        <v>0</v>
      </c>
      <c r="S1293">
        <f>VLOOKUP($A1293,[2]marketing!$A$1:$I$2221,5,FALSE)</f>
        <v>0</v>
      </c>
      <c r="T1293">
        <f>VLOOKUP($A1293,[2]marketing!$A$1:$I$2221,6,FALSE)</f>
        <v>0</v>
      </c>
      <c r="U1293">
        <f>VLOOKUP($A1293,[2]marketing!$A$1:$I$2221,7,FALSE)</f>
        <v>0</v>
      </c>
      <c r="V1293">
        <f>VLOOKUP($A1293,[2]marketing!$A$1:$I$2221,8,FALSE)</f>
        <v>0</v>
      </c>
      <c r="W1293" s="9">
        <f>VLOOKUP($A1293,[2]marketing!$A$1:$I$2221,9,FALSE)</f>
        <v>43553</v>
      </c>
    </row>
    <row r="1294" spans="1:23">
      <c r="A1294">
        <v>1679</v>
      </c>
      <c r="B1294">
        <v>145938</v>
      </c>
      <c r="C1294">
        <v>0</v>
      </c>
      <c r="D1294">
        <v>0</v>
      </c>
      <c r="E1294">
        <v>59</v>
      </c>
      <c r="F1294">
        <v>0</v>
      </c>
      <c r="G1294">
        <v>0</v>
      </c>
      <c r="H1294">
        <v>1</v>
      </c>
      <c r="I1294">
        <v>0</v>
      </c>
      <c r="J1294">
        <v>0</v>
      </c>
      <c r="K1294">
        <v>0</v>
      </c>
      <c r="L1294">
        <v>1</v>
      </c>
      <c r="M1294">
        <v>0</v>
      </c>
      <c r="N1294">
        <v>0</v>
      </c>
      <c r="O1294" t="s">
        <v>23</v>
      </c>
      <c r="P1294">
        <f>VLOOKUP($A1294,[2]marketing!$A$1:$I$2221,2,FALSE)</f>
        <v>0</v>
      </c>
      <c r="Q1294">
        <f>VLOOKUP($A1294,[2]marketing!$A$1:$I$2221,3,FALSE)</f>
        <v>0</v>
      </c>
      <c r="R1294">
        <f>VLOOKUP($A1294,[2]marketing!$A$1:$I$2221,4,FALSE)</f>
        <v>0</v>
      </c>
      <c r="S1294">
        <f>VLOOKUP($A1294,[2]marketing!$A$1:$I$2221,5,FALSE)</f>
        <v>0</v>
      </c>
      <c r="T1294">
        <f>VLOOKUP($A1294,[2]marketing!$A$1:$I$2221,6,FALSE)</f>
        <v>0</v>
      </c>
      <c r="U1294">
        <f>VLOOKUP($A1294,[2]marketing!$A$1:$I$2221,7,FALSE)</f>
        <v>0</v>
      </c>
      <c r="V1294">
        <f>VLOOKUP($A1294,[2]marketing!$A$1:$I$2221,8,FALSE)</f>
        <v>0</v>
      </c>
      <c r="W1294" s="9">
        <f>VLOOKUP($A1294,[2]marketing!$A$1:$I$2221,9,FALSE)</f>
        <v>43930</v>
      </c>
    </row>
    <row r="1295" spans="1:23">
      <c r="A1295">
        <v>1890</v>
      </c>
      <c r="B1295">
        <v>145921</v>
      </c>
      <c r="C1295">
        <v>0</v>
      </c>
      <c r="D1295">
        <v>0</v>
      </c>
      <c r="E1295">
        <v>34</v>
      </c>
      <c r="F1295">
        <v>0</v>
      </c>
      <c r="G1295">
        <v>1</v>
      </c>
      <c r="H1295">
        <v>0</v>
      </c>
      <c r="I1295">
        <v>0</v>
      </c>
      <c r="J1295">
        <v>0</v>
      </c>
      <c r="K1295">
        <v>0</v>
      </c>
      <c r="L1295">
        <v>0</v>
      </c>
      <c r="M1295">
        <v>0</v>
      </c>
      <c r="N1295">
        <v>1</v>
      </c>
      <c r="O1295" t="s">
        <v>25</v>
      </c>
      <c r="P1295">
        <f>VLOOKUP($A1295,[2]marketing!$A$1:$I$2221,2,FALSE)</f>
        <v>0</v>
      </c>
      <c r="Q1295">
        <f>VLOOKUP($A1295,[2]marketing!$A$1:$I$2221,3,FALSE)</f>
        <v>0</v>
      </c>
      <c r="R1295">
        <f>VLOOKUP($A1295,[2]marketing!$A$1:$I$2221,4,FALSE)</f>
        <v>0</v>
      </c>
      <c r="S1295">
        <f>VLOOKUP($A1295,[2]marketing!$A$1:$I$2221,5,FALSE)</f>
        <v>0</v>
      </c>
      <c r="T1295">
        <f>VLOOKUP($A1295,[2]marketing!$A$1:$I$2221,6,FALSE)</f>
        <v>0</v>
      </c>
      <c r="U1295">
        <f>VLOOKUP($A1295,[2]marketing!$A$1:$I$2221,7,FALSE)</f>
        <v>0</v>
      </c>
      <c r="V1295">
        <f>VLOOKUP($A1295,[2]marketing!$A$1:$I$2221,8,FALSE)</f>
        <v>0</v>
      </c>
      <c r="W1295" s="9">
        <f>VLOOKUP($A1295,[2]marketing!$A$1:$I$2221,9,FALSE)</f>
        <v>44057</v>
      </c>
    </row>
    <row r="1296" spans="1:23">
      <c r="A1296">
        <v>1626</v>
      </c>
      <c r="B1296">
        <v>145906</v>
      </c>
      <c r="C1296">
        <v>0</v>
      </c>
      <c r="D1296">
        <v>1</v>
      </c>
      <c r="E1296">
        <v>56</v>
      </c>
      <c r="F1296">
        <v>0</v>
      </c>
      <c r="G1296">
        <v>0</v>
      </c>
      <c r="H1296">
        <v>1</v>
      </c>
      <c r="I1296">
        <v>0</v>
      </c>
      <c r="J1296">
        <v>0</v>
      </c>
      <c r="K1296">
        <v>0</v>
      </c>
      <c r="L1296">
        <v>1</v>
      </c>
      <c r="M1296">
        <v>0</v>
      </c>
      <c r="N1296">
        <v>0</v>
      </c>
      <c r="O1296" t="s">
        <v>25</v>
      </c>
      <c r="P1296">
        <f>VLOOKUP($A1296,[2]marketing!$A$1:$I$2221,2,FALSE)</f>
        <v>1</v>
      </c>
      <c r="Q1296">
        <f>VLOOKUP($A1296,[2]marketing!$A$1:$I$2221,3,FALSE)</f>
        <v>0</v>
      </c>
      <c r="R1296">
        <f>VLOOKUP($A1296,[2]marketing!$A$1:$I$2221,4,FALSE)</f>
        <v>0</v>
      </c>
      <c r="S1296">
        <f>VLOOKUP($A1296,[2]marketing!$A$1:$I$2221,5,FALSE)</f>
        <v>0</v>
      </c>
      <c r="T1296">
        <f>VLOOKUP($A1296,[2]marketing!$A$1:$I$2221,6,FALSE)</f>
        <v>0</v>
      </c>
      <c r="U1296">
        <f>VLOOKUP($A1296,[2]marketing!$A$1:$I$2221,7,FALSE)</f>
        <v>0</v>
      </c>
      <c r="V1296">
        <f>VLOOKUP($A1296,[2]marketing!$A$1:$I$2221,8,FALSE)</f>
        <v>0</v>
      </c>
      <c r="W1296" s="9">
        <f>VLOOKUP($A1296,[2]marketing!$A$1:$I$2221,9,FALSE)</f>
        <v>43750</v>
      </c>
    </row>
    <row r="1297" spans="1:23">
      <c r="A1297">
        <v>2559</v>
      </c>
      <c r="B1297">
        <v>145903</v>
      </c>
      <c r="C1297">
        <v>0</v>
      </c>
      <c r="D1297">
        <v>1</v>
      </c>
      <c r="E1297">
        <v>54</v>
      </c>
      <c r="F1297">
        <v>0</v>
      </c>
      <c r="G1297">
        <v>0</v>
      </c>
      <c r="H1297">
        <v>0</v>
      </c>
      <c r="I1297">
        <v>1</v>
      </c>
      <c r="J1297">
        <v>0</v>
      </c>
      <c r="K1297">
        <v>0</v>
      </c>
      <c r="L1297">
        <v>0</v>
      </c>
      <c r="M1297">
        <v>1</v>
      </c>
      <c r="N1297">
        <v>0</v>
      </c>
      <c r="O1297" t="s">
        <v>24</v>
      </c>
      <c r="P1297">
        <f>VLOOKUP($A1297,[2]marketing!$A$1:$I$2221,2,FALSE)</f>
        <v>0</v>
      </c>
      <c r="Q1297">
        <f>VLOOKUP($A1297,[2]marketing!$A$1:$I$2221,3,FALSE)</f>
        <v>0</v>
      </c>
      <c r="R1297">
        <f>VLOOKUP($A1297,[2]marketing!$A$1:$I$2221,4,FALSE)</f>
        <v>0</v>
      </c>
      <c r="S1297">
        <f>VLOOKUP($A1297,[2]marketing!$A$1:$I$2221,5,FALSE)</f>
        <v>0</v>
      </c>
      <c r="T1297">
        <f>VLOOKUP($A1297,[2]marketing!$A$1:$I$2221,6,FALSE)</f>
        <v>0</v>
      </c>
      <c r="U1297">
        <f>VLOOKUP($A1297,[2]marketing!$A$1:$I$2221,7,FALSE)</f>
        <v>0</v>
      </c>
      <c r="V1297">
        <f>VLOOKUP($A1297,[2]marketing!$A$1:$I$2221,8,FALSE)</f>
        <v>0</v>
      </c>
      <c r="W1297" s="9">
        <f>VLOOKUP($A1297,[2]marketing!$A$1:$I$2221,9,FALSE)</f>
        <v>44101</v>
      </c>
    </row>
    <row r="1298" spans="1:23">
      <c r="A1298">
        <v>2170</v>
      </c>
      <c r="B1298">
        <v>145894</v>
      </c>
      <c r="C1298">
        <v>0</v>
      </c>
      <c r="D1298">
        <v>2</v>
      </c>
      <c r="E1298">
        <v>46</v>
      </c>
      <c r="F1298">
        <v>0</v>
      </c>
      <c r="G1298">
        <v>1</v>
      </c>
      <c r="H1298">
        <v>0</v>
      </c>
      <c r="I1298">
        <v>0</v>
      </c>
      <c r="J1298">
        <v>0</v>
      </c>
      <c r="K1298">
        <v>0</v>
      </c>
      <c r="L1298">
        <v>0</v>
      </c>
      <c r="M1298">
        <v>0</v>
      </c>
      <c r="N1298">
        <v>0</v>
      </c>
      <c r="O1298" t="s">
        <v>28</v>
      </c>
      <c r="P1298">
        <f>VLOOKUP($A1298,[2]marketing!$A$1:$I$2221,2,FALSE)</f>
        <v>0</v>
      </c>
      <c r="Q1298">
        <f>VLOOKUP($A1298,[2]marketing!$A$1:$I$2221,3,FALSE)</f>
        <v>0</v>
      </c>
      <c r="R1298">
        <f>VLOOKUP($A1298,[2]marketing!$A$1:$I$2221,4,FALSE)</f>
        <v>0</v>
      </c>
      <c r="S1298">
        <f>VLOOKUP($A1298,[2]marketing!$A$1:$I$2221,5,FALSE)</f>
        <v>0</v>
      </c>
      <c r="T1298">
        <f>VLOOKUP($A1298,[2]marketing!$A$1:$I$2221,6,FALSE)</f>
        <v>0</v>
      </c>
      <c r="U1298">
        <f>VLOOKUP($A1298,[2]marketing!$A$1:$I$2221,7,FALSE)</f>
        <v>0</v>
      </c>
      <c r="V1298">
        <f>VLOOKUP($A1298,[2]marketing!$A$1:$I$2221,8,FALSE)</f>
        <v>0</v>
      </c>
      <c r="W1298" s="9">
        <f>VLOOKUP($A1298,[2]marketing!$A$1:$I$2221,9,FALSE)</f>
        <v>44046</v>
      </c>
    </row>
    <row r="1299" spans="1:23">
      <c r="A1299">
        <v>1819</v>
      </c>
      <c r="B1299">
        <v>145889</v>
      </c>
      <c r="C1299">
        <v>0</v>
      </c>
      <c r="D1299">
        <v>1</v>
      </c>
      <c r="E1299">
        <v>40</v>
      </c>
      <c r="F1299">
        <v>0</v>
      </c>
      <c r="G1299">
        <v>0</v>
      </c>
      <c r="H1299">
        <v>1</v>
      </c>
      <c r="I1299">
        <v>0</v>
      </c>
      <c r="J1299">
        <v>0</v>
      </c>
      <c r="K1299">
        <v>0</v>
      </c>
      <c r="L1299">
        <v>0</v>
      </c>
      <c r="M1299">
        <v>0</v>
      </c>
      <c r="N1299">
        <v>0</v>
      </c>
      <c r="O1299" t="s">
        <v>26</v>
      </c>
      <c r="P1299">
        <f>VLOOKUP($A1299,[2]marketing!$A$1:$I$2221,2,FALSE)</f>
        <v>0</v>
      </c>
      <c r="Q1299">
        <f>VLOOKUP($A1299,[2]marketing!$A$1:$I$2221,3,FALSE)</f>
        <v>0</v>
      </c>
      <c r="R1299">
        <f>VLOOKUP($A1299,[2]marketing!$A$1:$I$2221,4,FALSE)</f>
        <v>0</v>
      </c>
      <c r="S1299">
        <f>VLOOKUP($A1299,[2]marketing!$A$1:$I$2221,5,FALSE)</f>
        <v>0</v>
      </c>
      <c r="T1299">
        <f>VLOOKUP($A1299,[2]marketing!$A$1:$I$2221,6,FALSE)</f>
        <v>0</v>
      </c>
      <c r="U1299">
        <f>VLOOKUP($A1299,[2]marketing!$A$1:$I$2221,7,FALSE)</f>
        <v>0</v>
      </c>
      <c r="V1299">
        <f>VLOOKUP($A1299,[2]marketing!$A$1:$I$2221,8,FALSE)</f>
        <v>0</v>
      </c>
      <c r="W1299" s="9">
        <f>VLOOKUP($A1299,[2]marketing!$A$1:$I$2221,9,FALSE)</f>
        <v>43806</v>
      </c>
    </row>
    <row r="1300" spans="1:23">
      <c r="A1300">
        <v>1599</v>
      </c>
      <c r="B1300">
        <v>145837</v>
      </c>
      <c r="C1300">
        <v>1</v>
      </c>
      <c r="D1300">
        <v>1</v>
      </c>
      <c r="E1300">
        <v>46</v>
      </c>
      <c r="F1300">
        <v>0</v>
      </c>
      <c r="G1300">
        <v>1</v>
      </c>
      <c r="H1300">
        <v>0</v>
      </c>
      <c r="I1300">
        <v>0</v>
      </c>
      <c r="J1300">
        <v>0</v>
      </c>
      <c r="K1300">
        <v>0</v>
      </c>
      <c r="L1300">
        <v>1</v>
      </c>
      <c r="M1300">
        <v>0</v>
      </c>
      <c r="N1300">
        <v>0</v>
      </c>
      <c r="O1300" t="s">
        <v>24</v>
      </c>
      <c r="P1300">
        <f>VLOOKUP($A1300,[2]marketing!$A$1:$I$2221,2,FALSE)</f>
        <v>0</v>
      </c>
      <c r="Q1300">
        <f>VLOOKUP($A1300,[2]marketing!$A$1:$I$2221,3,FALSE)</f>
        <v>0</v>
      </c>
      <c r="R1300">
        <f>VLOOKUP($A1300,[2]marketing!$A$1:$I$2221,4,FALSE)</f>
        <v>0</v>
      </c>
      <c r="S1300">
        <f>VLOOKUP($A1300,[2]marketing!$A$1:$I$2221,5,FALSE)</f>
        <v>0</v>
      </c>
      <c r="T1300">
        <f>VLOOKUP($A1300,[2]marketing!$A$1:$I$2221,6,FALSE)</f>
        <v>0</v>
      </c>
      <c r="U1300">
        <f>VLOOKUP($A1300,[2]marketing!$A$1:$I$2221,7,FALSE)</f>
        <v>0</v>
      </c>
      <c r="V1300">
        <f>VLOOKUP($A1300,[2]marketing!$A$1:$I$2221,8,FALSE)</f>
        <v>0</v>
      </c>
      <c r="W1300" s="9">
        <f>VLOOKUP($A1300,[2]marketing!$A$1:$I$2221,9,FALSE)</f>
        <v>43830</v>
      </c>
    </row>
    <row r="1301" spans="1:23">
      <c r="A1301">
        <v>1178</v>
      </c>
      <c r="B1301">
        <v>145759</v>
      </c>
      <c r="C1301">
        <v>1</v>
      </c>
      <c r="D1301">
        <v>1</v>
      </c>
      <c r="E1301">
        <v>56</v>
      </c>
      <c r="F1301">
        <v>0</v>
      </c>
      <c r="G1301">
        <v>1</v>
      </c>
      <c r="H1301">
        <v>0</v>
      </c>
      <c r="I1301">
        <v>0</v>
      </c>
      <c r="J1301">
        <v>0</v>
      </c>
      <c r="K1301">
        <v>0</v>
      </c>
      <c r="L1301">
        <v>0</v>
      </c>
      <c r="M1301">
        <v>0</v>
      </c>
      <c r="N1301">
        <v>1</v>
      </c>
      <c r="O1301" t="s">
        <v>27</v>
      </c>
      <c r="P1301">
        <f>VLOOKUP($A1301,[2]marketing!$A$1:$I$2221,2,FALSE)</f>
        <v>0</v>
      </c>
      <c r="Q1301">
        <f>VLOOKUP($A1301,[2]marketing!$A$1:$I$2221,3,FALSE)</f>
        <v>0</v>
      </c>
      <c r="R1301">
        <f>VLOOKUP($A1301,[2]marketing!$A$1:$I$2221,4,FALSE)</f>
        <v>0</v>
      </c>
      <c r="S1301">
        <f>VLOOKUP($A1301,[2]marketing!$A$1:$I$2221,5,FALSE)</f>
        <v>0</v>
      </c>
      <c r="T1301">
        <f>VLOOKUP($A1301,[2]marketing!$A$1:$I$2221,6,FALSE)</f>
        <v>0</v>
      </c>
      <c r="U1301">
        <f>VLOOKUP($A1301,[2]marketing!$A$1:$I$2221,7,FALSE)</f>
        <v>0</v>
      </c>
      <c r="V1301">
        <f>VLOOKUP($A1301,[2]marketing!$A$1:$I$2221,8,FALSE)</f>
        <v>0</v>
      </c>
      <c r="W1301" s="9">
        <f>VLOOKUP($A1301,[2]marketing!$A$1:$I$2221,9,FALSE)</f>
        <v>43677</v>
      </c>
    </row>
    <row r="1302" spans="1:23">
      <c r="A1302">
        <v>2875</v>
      </c>
      <c r="B1302">
        <v>145759</v>
      </c>
      <c r="C1302">
        <v>1</v>
      </c>
      <c r="D1302">
        <v>1</v>
      </c>
      <c r="E1302">
        <v>56</v>
      </c>
      <c r="F1302">
        <v>0</v>
      </c>
      <c r="G1302">
        <v>1</v>
      </c>
      <c r="H1302">
        <v>0</v>
      </c>
      <c r="I1302">
        <v>0</v>
      </c>
      <c r="J1302">
        <v>0</v>
      </c>
      <c r="K1302">
        <v>0</v>
      </c>
      <c r="L1302">
        <v>0</v>
      </c>
      <c r="M1302">
        <v>0</v>
      </c>
      <c r="N1302">
        <v>1</v>
      </c>
      <c r="O1302" t="s">
        <v>26</v>
      </c>
      <c r="P1302">
        <f>VLOOKUP($A1302,[2]marketing!$A$1:$I$2221,2,FALSE)</f>
        <v>0</v>
      </c>
      <c r="Q1302">
        <f>VLOOKUP($A1302,[2]marketing!$A$1:$I$2221,3,FALSE)</f>
        <v>0</v>
      </c>
      <c r="R1302">
        <f>VLOOKUP($A1302,[2]marketing!$A$1:$I$2221,4,FALSE)</f>
        <v>0</v>
      </c>
      <c r="S1302">
        <f>VLOOKUP($A1302,[2]marketing!$A$1:$I$2221,5,FALSE)</f>
        <v>0</v>
      </c>
      <c r="T1302">
        <f>VLOOKUP($A1302,[2]marketing!$A$1:$I$2221,6,FALSE)</f>
        <v>0</v>
      </c>
      <c r="U1302">
        <f>VLOOKUP($A1302,[2]marketing!$A$1:$I$2221,7,FALSE)</f>
        <v>0</v>
      </c>
      <c r="V1302">
        <f>VLOOKUP($A1302,[2]marketing!$A$1:$I$2221,8,FALSE)</f>
        <v>0</v>
      </c>
      <c r="W1302" s="9">
        <f>VLOOKUP($A1302,[2]marketing!$A$1:$I$2221,9,FALSE)</f>
        <v>43677</v>
      </c>
    </row>
    <row r="1303" spans="1:23">
      <c r="A1303">
        <v>3083</v>
      </c>
      <c r="B1303">
        <v>145736</v>
      </c>
      <c r="C1303">
        <v>0</v>
      </c>
      <c r="D1303">
        <v>1</v>
      </c>
      <c r="E1303">
        <v>66</v>
      </c>
      <c r="F1303">
        <v>0</v>
      </c>
      <c r="G1303">
        <v>1</v>
      </c>
      <c r="H1303">
        <v>0</v>
      </c>
      <c r="I1303">
        <v>0</v>
      </c>
      <c r="J1303">
        <v>0</v>
      </c>
      <c r="K1303">
        <v>0</v>
      </c>
      <c r="L1303">
        <v>0</v>
      </c>
      <c r="M1303">
        <v>1</v>
      </c>
      <c r="N1303">
        <v>0</v>
      </c>
      <c r="O1303" t="s">
        <v>23</v>
      </c>
      <c r="P1303">
        <f>VLOOKUP($A1303,[2]marketing!$A$1:$I$2221,2,FALSE)</f>
        <v>0</v>
      </c>
      <c r="Q1303">
        <f>VLOOKUP($A1303,[2]marketing!$A$1:$I$2221,3,FALSE)</f>
        <v>0</v>
      </c>
      <c r="R1303">
        <f>VLOOKUP($A1303,[2]marketing!$A$1:$I$2221,4,FALSE)</f>
        <v>0</v>
      </c>
      <c r="S1303">
        <f>VLOOKUP($A1303,[2]marketing!$A$1:$I$2221,5,FALSE)</f>
        <v>0</v>
      </c>
      <c r="T1303">
        <f>VLOOKUP($A1303,[2]marketing!$A$1:$I$2221,6,FALSE)</f>
        <v>0</v>
      </c>
      <c r="U1303">
        <f>VLOOKUP($A1303,[2]marketing!$A$1:$I$2221,7,FALSE)</f>
        <v>0</v>
      </c>
      <c r="V1303">
        <f>VLOOKUP($A1303,[2]marketing!$A$1:$I$2221,8,FALSE)</f>
        <v>0</v>
      </c>
      <c r="W1303" s="9">
        <f>VLOOKUP($A1303,[2]marketing!$A$1:$I$2221,9,FALSE)</f>
        <v>43828</v>
      </c>
    </row>
    <row r="1304" spans="1:23">
      <c r="A1304">
        <v>2879</v>
      </c>
      <c r="B1304">
        <v>145688</v>
      </c>
      <c r="C1304">
        <v>0</v>
      </c>
      <c r="D1304">
        <v>1</v>
      </c>
      <c r="E1304">
        <v>52</v>
      </c>
      <c r="F1304">
        <v>0</v>
      </c>
      <c r="G1304">
        <v>1</v>
      </c>
      <c r="H1304">
        <v>0</v>
      </c>
      <c r="I1304">
        <v>0</v>
      </c>
      <c r="J1304">
        <v>0</v>
      </c>
      <c r="K1304">
        <v>0</v>
      </c>
      <c r="L1304">
        <v>1</v>
      </c>
      <c r="M1304">
        <v>0</v>
      </c>
      <c r="N1304">
        <v>0</v>
      </c>
      <c r="O1304" t="s">
        <v>23</v>
      </c>
      <c r="P1304">
        <f>VLOOKUP($A1304,[2]marketing!$A$1:$I$2221,2,FALSE)</f>
        <v>0</v>
      </c>
      <c r="Q1304">
        <f>VLOOKUP($A1304,[2]marketing!$A$1:$I$2221,3,FALSE)</f>
        <v>1</v>
      </c>
      <c r="R1304">
        <f>VLOOKUP($A1304,[2]marketing!$A$1:$I$2221,4,FALSE)</f>
        <v>0</v>
      </c>
      <c r="S1304">
        <f>VLOOKUP($A1304,[2]marketing!$A$1:$I$2221,5,FALSE)</f>
        <v>0</v>
      </c>
      <c r="T1304">
        <f>VLOOKUP($A1304,[2]marketing!$A$1:$I$2221,6,FALSE)</f>
        <v>0</v>
      </c>
      <c r="U1304">
        <f>VLOOKUP($A1304,[2]marketing!$A$1:$I$2221,7,FALSE)</f>
        <v>0</v>
      </c>
      <c r="V1304">
        <f>VLOOKUP($A1304,[2]marketing!$A$1:$I$2221,8,FALSE)</f>
        <v>0</v>
      </c>
      <c r="W1304" s="9">
        <f>VLOOKUP($A1304,[2]marketing!$A$1:$I$2221,9,FALSE)</f>
        <v>44013</v>
      </c>
    </row>
    <row r="1305" spans="1:23">
      <c r="A1305">
        <v>1888</v>
      </c>
      <c r="B1305">
        <v>145684</v>
      </c>
      <c r="C1305">
        <v>1</v>
      </c>
      <c r="D1305">
        <v>0</v>
      </c>
      <c r="E1305">
        <v>49</v>
      </c>
      <c r="F1305">
        <v>0</v>
      </c>
      <c r="G1305">
        <v>0</v>
      </c>
      <c r="H1305">
        <v>0</v>
      </c>
      <c r="I1305">
        <v>0</v>
      </c>
      <c r="J1305">
        <v>1</v>
      </c>
      <c r="K1305">
        <v>0</v>
      </c>
      <c r="L1305">
        <v>1</v>
      </c>
      <c r="M1305">
        <v>0</v>
      </c>
      <c r="N1305">
        <v>0</v>
      </c>
      <c r="O1305" t="s">
        <v>28</v>
      </c>
      <c r="P1305">
        <f>VLOOKUP($A1305,[2]marketing!$A$1:$I$2221,2,FALSE)</f>
        <v>0</v>
      </c>
      <c r="Q1305">
        <f>VLOOKUP($A1305,[2]marketing!$A$1:$I$2221,3,FALSE)</f>
        <v>0</v>
      </c>
      <c r="R1305">
        <f>VLOOKUP($A1305,[2]marketing!$A$1:$I$2221,4,FALSE)</f>
        <v>0</v>
      </c>
      <c r="S1305">
        <f>VLOOKUP($A1305,[2]marketing!$A$1:$I$2221,5,FALSE)</f>
        <v>0</v>
      </c>
      <c r="T1305">
        <f>VLOOKUP($A1305,[2]marketing!$A$1:$I$2221,6,FALSE)</f>
        <v>0</v>
      </c>
      <c r="U1305">
        <f>VLOOKUP($A1305,[2]marketing!$A$1:$I$2221,7,FALSE)</f>
        <v>0</v>
      </c>
      <c r="V1305">
        <f>VLOOKUP($A1305,[2]marketing!$A$1:$I$2221,8,FALSE)</f>
        <v>0</v>
      </c>
      <c r="W1305" s="9">
        <f>VLOOKUP($A1305,[2]marketing!$A$1:$I$2221,9,FALSE)</f>
        <v>43959</v>
      </c>
    </row>
    <row r="1306" spans="1:23">
      <c r="A1306">
        <v>2249</v>
      </c>
      <c r="B1306">
        <v>145579</v>
      </c>
      <c r="C1306">
        <v>0</v>
      </c>
      <c r="D1306">
        <v>1</v>
      </c>
      <c r="E1306">
        <v>72</v>
      </c>
      <c r="F1306">
        <v>0</v>
      </c>
      <c r="G1306">
        <v>1</v>
      </c>
      <c r="H1306">
        <v>0</v>
      </c>
      <c r="I1306">
        <v>0</v>
      </c>
      <c r="J1306">
        <v>0</v>
      </c>
      <c r="K1306">
        <v>0</v>
      </c>
      <c r="L1306">
        <v>0</v>
      </c>
      <c r="M1306">
        <v>0</v>
      </c>
      <c r="N1306">
        <v>1</v>
      </c>
      <c r="O1306" t="s">
        <v>23</v>
      </c>
      <c r="P1306">
        <f>VLOOKUP($A1306,[2]marketing!$A$1:$I$2221,2,FALSE)</f>
        <v>0</v>
      </c>
      <c r="Q1306">
        <f>VLOOKUP($A1306,[2]marketing!$A$1:$I$2221,3,FALSE)</f>
        <v>0</v>
      </c>
      <c r="R1306">
        <f>VLOOKUP($A1306,[2]marketing!$A$1:$I$2221,4,FALSE)</f>
        <v>0</v>
      </c>
      <c r="S1306">
        <f>VLOOKUP($A1306,[2]marketing!$A$1:$I$2221,5,FALSE)</f>
        <v>0</v>
      </c>
      <c r="T1306">
        <f>VLOOKUP($A1306,[2]marketing!$A$1:$I$2221,6,FALSE)</f>
        <v>0</v>
      </c>
      <c r="U1306">
        <f>VLOOKUP($A1306,[2]marketing!$A$1:$I$2221,7,FALSE)</f>
        <v>0</v>
      </c>
      <c r="V1306">
        <f>VLOOKUP($A1306,[2]marketing!$A$1:$I$2221,8,FALSE)</f>
        <v>0</v>
      </c>
      <c r="W1306" s="9">
        <f>VLOOKUP($A1306,[2]marketing!$A$1:$I$2221,9,FALSE)</f>
        <v>43855</v>
      </c>
    </row>
    <row r="1307" spans="1:23">
      <c r="A1307">
        <v>2717</v>
      </c>
      <c r="B1307">
        <v>145576</v>
      </c>
      <c r="C1307">
        <v>0</v>
      </c>
      <c r="D1307">
        <v>0</v>
      </c>
      <c r="E1307">
        <v>75</v>
      </c>
      <c r="F1307">
        <v>0</v>
      </c>
      <c r="G1307">
        <v>0</v>
      </c>
      <c r="H1307">
        <v>1</v>
      </c>
      <c r="I1307">
        <v>0</v>
      </c>
      <c r="J1307">
        <v>0</v>
      </c>
      <c r="K1307">
        <v>0</v>
      </c>
      <c r="L1307">
        <v>0</v>
      </c>
      <c r="M1307">
        <v>0</v>
      </c>
      <c r="N1307">
        <v>1</v>
      </c>
      <c r="O1307" t="s">
        <v>23</v>
      </c>
      <c r="P1307">
        <f>VLOOKUP($A1307,[2]marketing!$A$1:$I$2221,2,FALSE)</f>
        <v>0</v>
      </c>
      <c r="Q1307">
        <f>VLOOKUP($A1307,[2]marketing!$A$1:$I$2221,3,FALSE)</f>
        <v>0</v>
      </c>
      <c r="R1307">
        <f>VLOOKUP($A1307,[2]marketing!$A$1:$I$2221,4,FALSE)</f>
        <v>0</v>
      </c>
      <c r="S1307">
        <f>VLOOKUP($A1307,[2]marketing!$A$1:$I$2221,5,FALSE)</f>
        <v>0</v>
      </c>
      <c r="T1307">
        <f>VLOOKUP($A1307,[2]marketing!$A$1:$I$2221,6,FALSE)</f>
        <v>0</v>
      </c>
      <c r="U1307">
        <f>VLOOKUP($A1307,[2]marketing!$A$1:$I$2221,7,FALSE)</f>
        <v>0</v>
      </c>
      <c r="V1307">
        <f>VLOOKUP($A1307,[2]marketing!$A$1:$I$2221,8,FALSE)</f>
        <v>1</v>
      </c>
      <c r="W1307" s="9">
        <f>VLOOKUP($A1307,[2]marketing!$A$1:$I$2221,9,FALSE)</f>
        <v>44136</v>
      </c>
    </row>
    <row r="1308" spans="1:23">
      <c r="A1308">
        <v>2307</v>
      </c>
      <c r="B1308">
        <v>145503</v>
      </c>
      <c r="C1308">
        <v>1</v>
      </c>
      <c r="D1308">
        <v>0</v>
      </c>
      <c r="E1308">
        <v>45</v>
      </c>
      <c r="F1308">
        <v>0</v>
      </c>
      <c r="G1308">
        <v>1</v>
      </c>
      <c r="H1308">
        <v>0</v>
      </c>
      <c r="I1308">
        <v>0</v>
      </c>
      <c r="J1308">
        <v>0</v>
      </c>
      <c r="K1308">
        <v>0</v>
      </c>
      <c r="L1308">
        <v>0</v>
      </c>
      <c r="M1308">
        <v>0</v>
      </c>
      <c r="N1308">
        <v>1</v>
      </c>
      <c r="O1308" t="s">
        <v>24</v>
      </c>
      <c r="P1308">
        <f>VLOOKUP($A1308,[2]marketing!$A$1:$I$2221,2,FALSE)</f>
        <v>0</v>
      </c>
      <c r="Q1308">
        <f>VLOOKUP($A1308,[2]marketing!$A$1:$I$2221,3,FALSE)</f>
        <v>0</v>
      </c>
      <c r="R1308">
        <f>VLOOKUP($A1308,[2]marketing!$A$1:$I$2221,4,FALSE)</f>
        <v>0</v>
      </c>
      <c r="S1308">
        <f>VLOOKUP($A1308,[2]marketing!$A$1:$I$2221,5,FALSE)</f>
        <v>0</v>
      </c>
      <c r="T1308">
        <f>VLOOKUP($A1308,[2]marketing!$A$1:$I$2221,6,FALSE)</f>
        <v>0</v>
      </c>
      <c r="U1308">
        <f>VLOOKUP($A1308,[2]marketing!$A$1:$I$2221,7,FALSE)</f>
        <v>0</v>
      </c>
      <c r="V1308">
        <f>VLOOKUP($A1308,[2]marketing!$A$1:$I$2221,8,FALSE)</f>
        <v>0</v>
      </c>
      <c r="W1308" s="9">
        <f>VLOOKUP($A1308,[2]marketing!$A$1:$I$2221,9,FALSE)</f>
        <v>43891</v>
      </c>
    </row>
    <row r="1309" spans="1:23">
      <c r="A1309">
        <v>1564</v>
      </c>
      <c r="B1309">
        <v>145207</v>
      </c>
      <c r="C1309">
        <v>1</v>
      </c>
      <c r="D1309">
        <v>1</v>
      </c>
      <c r="E1309">
        <v>46</v>
      </c>
      <c r="F1309">
        <v>0</v>
      </c>
      <c r="G1309">
        <v>1</v>
      </c>
      <c r="H1309">
        <v>0</v>
      </c>
      <c r="I1309">
        <v>0</v>
      </c>
      <c r="J1309">
        <v>0</v>
      </c>
      <c r="K1309">
        <v>0</v>
      </c>
      <c r="L1309">
        <v>0</v>
      </c>
      <c r="M1309">
        <v>0</v>
      </c>
      <c r="N1309">
        <v>1</v>
      </c>
      <c r="O1309" t="s">
        <v>28</v>
      </c>
      <c r="P1309">
        <f>VLOOKUP($A1309,[2]marketing!$A$1:$I$2221,2,FALSE)</f>
        <v>0</v>
      </c>
      <c r="Q1309">
        <f>VLOOKUP($A1309,[2]marketing!$A$1:$I$2221,3,FALSE)</f>
        <v>1</v>
      </c>
      <c r="R1309">
        <f>VLOOKUP($A1309,[2]marketing!$A$1:$I$2221,4,FALSE)</f>
        <v>0</v>
      </c>
      <c r="S1309">
        <f>VLOOKUP($A1309,[2]marketing!$A$1:$I$2221,5,FALSE)</f>
        <v>0</v>
      </c>
      <c r="T1309">
        <f>VLOOKUP($A1309,[2]marketing!$A$1:$I$2221,6,FALSE)</f>
        <v>0</v>
      </c>
      <c r="U1309">
        <f>VLOOKUP($A1309,[2]marketing!$A$1:$I$2221,7,FALSE)</f>
        <v>0</v>
      </c>
      <c r="V1309">
        <f>VLOOKUP($A1309,[2]marketing!$A$1:$I$2221,8,FALSE)</f>
        <v>0</v>
      </c>
      <c r="W1309" s="9">
        <f>VLOOKUP($A1309,[2]marketing!$A$1:$I$2221,9,FALSE)</f>
        <v>43572</v>
      </c>
    </row>
    <row r="1310" spans="1:23">
      <c r="A1310">
        <v>1208</v>
      </c>
      <c r="B1310">
        <v>145204</v>
      </c>
      <c r="C1310">
        <v>1</v>
      </c>
      <c r="D1310">
        <v>0</v>
      </c>
      <c r="E1310">
        <v>32</v>
      </c>
      <c r="F1310">
        <v>0</v>
      </c>
      <c r="G1310">
        <v>0</v>
      </c>
      <c r="H1310">
        <v>0</v>
      </c>
      <c r="I1310">
        <v>1</v>
      </c>
      <c r="J1310">
        <v>0</v>
      </c>
      <c r="K1310">
        <v>0</v>
      </c>
      <c r="L1310">
        <v>0</v>
      </c>
      <c r="M1310">
        <v>0</v>
      </c>
      <c r="N1310">
        <v>0</v>
      </c>
      <c r="O1310" t="s">
        <v>27</v>
      </c>
      <c r="P1310">
        <f>VLOOKUP($A1310,[2]marketing!$A$1:$I$2221,2,FALSE)</f>
        <v>0</v>
      </c>
      <c r="Q1310">
        <f>VLOOKUP($A1310,[2]marketing!$A$1:$I$2221,3,FALSE)</f>
        <v>0</v>
      </c>
      <c r="R1310">
        <f>VLOOKUP($A1310,[2]marketing!$A$1:$I$2221,4,FALSE)</f>
        <v>0</v>
      </c>
      <c r="S1310">
        <f>VLOOKUP($A1310,[2]marketing!$A$1:$I$2221,5,FALSE)</f>
        <v>0</v>
      </c>
      <c r="T1310">
        <f>VLOOKUP($A1310,[2]marketing!$A$1:$I$2221,6,FALSE)</f>
        <v>0</v>
      </c>
      <c r="U1310">
        <f>VLOOKUP($A1310,[2]marketing!$A$1:$I$2221,7,FALSE)</f>
        <v>0</v>
      </c>
      <c r="V1310">
        <f>VLOOKUP($A1310,[2]marketing!$A$1:$I$2221,8,FALSE)</f>
        <v>0</v>
      </c>
      <c r="W1310" s="9">
        <f>VLOOKUP($A1310,[2]marketing!$A$1:$I$2221,9,FALSE)</f>
        <v>44089</v>
      </c>
    </row>
    <row r="1311" spans="1:23">
      <c r="A1311">
        <v>2552</v>
      </c>
      <c r="B1311">
        <v>145203</v>
      </c>
      <c r="C1311">
        <v>2</v>
      </c>
      <c r="D1311">
        <v>0</v>
      </c>
      <c r="E1311">
        <v>38</v>
      </c>
      <c r="F1311">
        <v>0</v>
      </c>
      <c r="G1311">
        <v>0</v>
      </c>
      <c r="H1311">
        <v>0</v>
      </c>
      <c r="I1311">
        <v>1</v>
      </c>
      <c r="J1311">
        <v>0</v>
      </c>
      <c r="K1311">
        <v>0</v>
      </c>
      <c r="L1311">
        <v>1</v>
      </c>
      <c r="M1311">
        <v>0</v>
      </c>
      <c r="N1311">
        <v>0</v>
      </c>
      <c r="O1311" t="s">
        <v>27</v>
      </c>
      <c r="P1311">
        <f>VLOOKUP($A1311,[2]marketing!$A$1:$I$2221,2,FALSE)</f>
        <v>0</v>
      </c>
      <c r="Q1311">
        <f>VLOOKUP($A1311,[2]marketing!$A$1:$I$2221,3,FALSE)</f>
        <v>0</v>
      </c>
      <c r="R1311">
        <f>VLOOKUP($A1311,[2]marketing!$A$1:$I$2221,4,FALSE)</f>
        <v>0</v>
      </c>
      <c r="S1311">
        <f>VLOOKUP($A1311,[2]marketing!$A$1:$I$2221,5,FALSE)</f>
        <v>0</v>
      </c>
      <c r="T1311">
        <f>VLOOKUP($A1311,[2]marketing!$A$1:$I$2221,6,FALSE)</f>
        <v>0</v>
      </c>
      <c r="U1311">
        <f>VLOOKUP($A1311,[2]marketing!$A$1:$I$2221,7,FALSE)</f>
        <v>0</v>
      </c>
      <c r="V1311">
        <f>VLOOKUP($A1311,[2]marketing!$A$1:$I$2221,8,FALSE)</f>
        <v>1</v>
      </c>
      <c r="W1311" s="9">
        <f>VLOOKUP($A1311,[2]marketing!$A$1:$I$2221,9,FALSE)</f>
        <v>44070</v>
      </c>
    </row>
    <row r="1312" spans="1:23">
      <c r="A1312">
        <v>1776</v>
      </c>
      <c r="B1312">
        <v>145183</v>
      </c>
      <c r="C1312">
        <v>0</v>
      </c>
      <c r="D1312">
        <v>0</v>
      </c>
      <c r="E1312">
        <v>58</v>
      </c>
      <c r="F1312">
        <v>0</v>
      </c>
      <c r="G1312">
        <v>0</v>
      </c>
      <c r="H1312">
        <v>1</v>
      </c>
      <c r="I1312">
        <v>0</v>
      </c>
      <c r="J1312">
        <v>0</v>
      </c>
      <c r="K1312">
        <v>0</v>
      </c>
      <c r="L1312">
        <v>0</v>
      </c>
      <c r="M1312">
        <v>1</v>
      </c>
      <c r="N1312">
        <v>0</v>
      </c>
      <c r="O1312" t="s">
        <v>25</v>
      </c>
      <c r="P1312">
        <f>VLOOKUP($A1312,[2]marketing!$A$1:$I$2221,2,FALSE)</f>
        <v>0</v>
      </c>
      <c r="Q1312">
        <f>VLOOKUP($A1312,[2]marketing!$A$1:$I$2221,3,FALSE)</f>
        <v>1</v>
      </c>
      <c r="R1312">
        <f>VLOOKUP($A1312,[2]marketing!$A$1:$I$2221,4,FALSE)</f>
        <v>0</v>
      </c>
      <c r="S1312">
        <f>VLOOKUP($A1312,[2]marketing!$A$1:$I$2221,5,FALSE)</f>
        <v>0</v>
      </c>
      <c r="T1312">
        <f>VLOOKUP($A1312,[2]marketing!$A$1:$I$2221,6,FALSE)</f>
        <v>0</v>
      </c>
      <c r="U1312">
        <f>VLOOKUP($A1312,[2]marketing!$A$1:$I$2221,7,FALSE)</f>
        <v>0</v>
      </c>
      <c r="V1312">
        <f>VLOOKUP($A1312,[2]marketing!$A$1:$I$2221,8,FALSE)</f>
        <v>0</v>
      </c>
      <c r="W1312" s="9">
        <f>VLOOKUP($A1312,[2]marketing!$A$1:$I$2221,9,FALSE)</f>
        <v>43643</v>
      </c>
    </row>
    <row r="1313" spans="1:23">
      <c r="A1313">
        <v>1700</v>
      </c>
      <c r="B1313">
        <v>145160</v>
      </c>
      <c r="C1313">
        <v>1</v>
      </c>
      <c r="D1313">
        <v>1</v>
      </c>
      <c r="E1313">
        <v>62</v>
      </c>
      <c r="F1313">
        <v>0</v>
      </c>
      <c r="G1313">
        <v>0</v>
      </c>
      <c r="H1313">
        <v>1</v>
      </c>
      <c r="I1313">
        <v>0</v>
      </c>
      <c r="J1313">
        <v>0</v>
      </c>
      <c r="K1313">
        <v>0</v>
      </c>
      <c r="L1313">
        <v>1</v>
      </c>
      <c r="M1313">
        <v>0</v>
      </c>
      <c r="N1313">
        <v>0</v>
      </c>
      <c r="O1313" t="s">
        <v>27</v>
      </c>
      <c r="P1313">
        <f>VLOOKUP($A1313,[2]marketing!$A$1:$I$2221,2,FALSE)</f>
        <v>0</v>
      </c>
      <c r="Q1313">
        <f>VLOOKUP($A1313,[2]marketing!$A$1:$I$2221,3,FALSE)</f>
        <v>0</v>
      </c>
      <c r="R1313">
        <f>VLOOKUP($A1313,[2]marketing!$A$1:$I$2221,4,FALSE)</f>
        <v>0</v>
      </c>
      <c r="S1313">
        <f>VLOOKUP($A1313,[2]marketing!$A$1:$I$2221,5,FALSE)</f>
        <v>0</v>
      </c>
      <c r="T1313">
        <f>VLOOKUP($A1313,[2]marketing!$A$1:$I$2221,6,FALSE)</f>
        <v>0</v>
      </c>
      <c r="U1313">
        <f>VLOOKUP($A1313,[2]marketing!$A$1:$I$2221,7,FALSE)</f>
        <v>0</v>
      </c>
      <c r="V1313">
        <f>VLOOKUP($A1313,[2]marketing!$A$1:$I$2221,8,FALSE)</f>
        <v>0</v>
      </c>
      <c r="W1313" s="9">
        <f>VLOOKUP($A1313,[2]marketing!$A$1:$I$2221,9,FALSE)</f>
        <v>44076</v>
      </c>
    </row>
    <row r="1314" spans="1:23">
      <c r="A1314">
        <v>3177</v>
      </c>
      <c r="B1314">
        <v>145146</v>
      </c>
      <c r="C1314">
        <v>1</v>
      </c>
      <c r="D1314">
        <v>1</v>
      </c>
      <c r="E1314">
        <v>57</v>
      </c>
      <c r="F1314">
        <v>1</v>
      </c>
      <c r="G1314">
        <v>0</v>
      </c>
      <c r="H1314">
        <v>0</v>
      </c>
      <c r="I1314">
        <v>0</v>
      </c>
      <c r="J1314">
        <v>0</v>
      </c>
      <c r="K1314">
        <v>0</v>
      </c>
      <c r="L1314">
        <v>1</v>
      </c>
      <c r="M1314">
        <v>0</v>
      </c>
      <c r="N1314">
        <v>0</v>
      </c>
      <c r="O1314" t="s">
        <v>24</v>
      </c>
      <c r="P1314">
        <f>VLOOKUP($A1314,[2]marketing!$A$1:$I$2221,2,FALSE)</f>
        <v>0</v>
      </c>
      <c r="Q1314">
        <f>VLOOKUP($A1314,[2]marketing!$A$1:$I$2221,3,FALSE)</f>
        <v>0</v>
      </c>
      <c r="R1314">
        <f>VLOOKUP($A1314,[2]marketing!$A$1:$I$2221,4,FALSE)</f>
        <v>0</v>
      </c>
      <c r="S1314">
        <f>VLOOKUP($A1314,[2]marketing!$A$1:$I$2221,5,FALSE)</f>
        <v>0</v>
      </c>
      <c r="T1314">
        <f>VLOOKUP($A1314,[2]marketing!$A$1:$I$2221,6,FALSE)</f>
        <v>0</v>
      </c>
      <c r="U1314">
        <f>VLOOKUP($A1314,[2]marketing!$A$1:$I$2221,7,FALSE)</f>
        <v>0</v>
      </c>
      <c r="V1314">
        <f>VLOOKUP($A1314,[2]marketing!$A$1:$I$2221,8,FALSE)</f>
        <v>0</v>
      </c>
      <c r="W1314" s="9">
        <f>VLOOKUP($A1314,[2]marketing!$A$1:$I$2221,9,FALSE)</f>
        <v>43819</v>
      </c>
    </row>
    <row r="1315" spans="1:23">
      <c r="A1315">
        <v>2292</v>
      </c>
      <c r="B1315">
        <v>145143</v>
      </c>
      <c r="C1315">
        <v>0</v>
      </c>
      <c r="D1315">
        <v>1</v>
      </c>
      <c r="E1315">
        <v>55</v>
      </c>
      <c r="F1315">
        <v>0</v>
      </c>
      <c r="G1315">
        <v>0</v>
      </c>
      <c r="H1315">
        <v>0</v>
      </c>
      <c r="I1315">
        <v>1</v>
      </c>
      <c r="J1315">
        <v>0</v>
      </c>
      <c r="K1315">
        <v>0</v>
      </c>
      <c r="L1315">
        <v>0</v>
      </c>
      <c r="M1315">
        <v>1</v>
      </c>
      <c r="N1315">
        <v>0</v>
      </c>
      <c r="O1315" t="s">
        <v>25</v>
      </c>
      <c r="P1315">
        <f>VLOOKUP($A1315,[2]marketing!$A$1:$I$2221,2,FALSE)</f>
        <v>0</v>
      </c>
      <c r="Q1315">
        <f>VLOOKUP($A1315,[2]marketing!$A$1:$I$2221,3,FALSE)</f>
        <v>0</v>
      </c>
      <c r="R1315">
        <f>VLOOKUP($A1315,[2]marketing!$A$1:$I$2221,4,FALSE)</f>
        <v>0</v>
      </c>
      <c r="S1315">
        <f>VLOOKUP($A1315,[2]marketing!$A$1:$I$2221,5,FALSE)</f>
        <v>0</v>
      </c>
      <c r="T1315">
        <f>VLOOKUP($A1315,[2]marketing!$A$1:$I$2221,6,FALSE)</f>
        <v>0</v>
      </c>
      <c r="U1315">
        <f>VLOOKUP($A1315,[2]marketing!$A$1:$I$2221,7,FALSE)</f>
        <v>0</v>
      </c>
      <c r="V1315">
        <f>VLOOKUP($A1315,[2]marketing!$A$1:$I$2221,8,FALSE)</f>
        <v>0</v>
      </c>
      <c r="W1315" s="9">
        <f>VLOOKUP($A1315,[2]marketing!$A$1:$I$2221,9,FALSE)</f>
        <v>43861</v>
      </c>
    </row>
    <row r="1316" spans="1:23">
      <c r="A1316">
        <v>2569</v>
      </c>
      <c r="B1316">
        <v>145143</v>
      </c>
      <c r="C1316">
        <v>0</v>
      </c>
      <c r="D1316">
        <v>1</v>
      </c>
      <c r="E1316">
        <v>55</v>
      </c>
      <c r="F1316">
        <v>0</v>
      </c>
      <c r="G1316">
        <v>0</v>
      </c>
      <c r="H1316">
        <v>0</v>
      </c>
      <c r="I1316">
        <v>1</v>
      </c>
      <c r="J1316">
        <v>0</v>
      </c>
      <c r="K1316">
        <v>0</v>
      </c>
      <c r="L1316">
        <v>0</v>
      </c>
      <c r="M1316">
        <v>1</v>
      </c>
      <c r="N1316">
        <v>0</v>
      </c>
      <c r="O1316" t="s">
        <v>26</v>
      </c>
      <c r="P1316">
        <f>VLOOKUP($A1316,[2]marketing!$A$1:$I$2221,2,FALSE)</f>
        <v>0</v>
      </c>
      <c r="Q1316">
        <f>VLOOKUP($A1316,[2]marketing!$A$1:$I$2221,3,FALSE)</f>
        <v>0</v>
      </c>
      <c r="R1316">
        <f>VLOOKUP($A1316,[2]marketing!$A$1:$I$2221,4,FALSE)</f>
        <v>0</v>
      </c>
      <c r="S1316">
        <f>VLOOKUP($A1316,[2]marketing!$A$1:$I$2221,5,FALSE)</f>
        <v>0</v>
      </c>
      <c r="T1316">
        <f>VLOOKUP($A1316,[2]marketing!$A$1:$I$2221,6,FALSE)</f>
        <v>0</v>
      </c>
      <c r="U1316">
        <f>VLOOKUP($A1316,[2]marketing!$A$1:$I$2221,7,FALSE)</f>
        <v>0</v>
      </c>
      <c r="V1316">
        <f>VLOOKUP($A1316,[2]marketing!$A$1:$I$2221,8,FALSE)</f>
        <v>0</v>
      </c>
      <c r="W1316" s="9">
        <f>VLOOKUP($A1316,[2]marketing!$A$1:$I$2221,9,FALSE)</f>
        <v>43861</v>
      </c>
    </row>
    <row r="1317" spans="1:23">
      <c r="A1317">
        <v>1714</v>
      </c>
      <c r="B1317">
        <v>145072</v>
      </c>
      <c r="C1317">
        <v>1</v>
      </c>
      <c r="D1317">
        <v>2</v>
      </c>
      <c r="E1317">
        <v>72</v>
      </c>
      <c r="F1317">
        <v>1</v>
      </c>
      <c r="G1317">
        <v>0</v>
      </c>
      <c r="H1317">
        <v>0</v>
      </c>
      <c r="I1317">
        <v>0</v>
      </c>
      <c r="J1317">
        <v>0</v>
      </c>
      <c r="K1317">
        <v>0</v>
      </c>
      <c r="L1317">
        <v>0</v>
      </c>
      <c r="M1317">
        <v>0</v>
      </c>
      <c r="N1317">
        <v>1</v>
      </c>
      <c r="O1317" t="s">
        <v>28</v>
      </c>
      <c r="P1317">
        <f>VLOOKUP($A1317,[2]marketing!$A$1:$I$2221,2,FALSE)</f>
        <v>0</v>
      </c>
      <c r="Q1317">
        <f>VLOOKUP($A1317,[2]marketing!$A$1:$I$2221,3,FALSE)</f>
        <v>0</v>
      </c>
      <c r="R1317">
        <f>VLOOKUP($A1317,[2]marketing!$A$1:$I$2221,4,FALSE)</f>
        <v>0</v>
      </c>
      <c r="S1317">
        <f>VLOOKUP($A1317,[2]marketing!$A$1:$I$2221,5,FALSE)</f>
        <v>0</v>
      </c>
      <c r="T1317">
        <f>VLOOKUP($A1317,[2]marketing!$A$1:$I$2221,6,FALSE)</f>
        <v>0</v>
      </c>
      <c r="U1317">
        <f>VLOOKUP($A1317,[2]marketing!$A$1:$I$2221,7,FALSE)</f>
        <v>0</v>
      </c>
      <c r="V1317">
        <f>VLOOKUP($A1317,[2]marketing!$A$1:$I$2221,8,FALSE)</f>
        <v>0</v>
      </c>
      <c r="W1317" s="9">
        <f>VLOOKUP($A1317,[2]marketing!$A$1:$I$2221,9,FALSE)</f>
        <v>43912</v>
      </c>
    </row>
    <row r="1318" spans="1:23">
      <c r="A1318">
        <v>1648</v>
      </c>
      <c r="B1318">
        <v>145068</v>
      </c>
      <c r="C1318">
        <v>0</v>
      </c>
      <c r="D1318">
        <v>1</v>
      </c>
      <c r="E1318">
        <v>46</v>
      </c>
      <c r="F1318">
        <v>0</v>
      </c>
      <c r="G1318">
        <v>0</v>
      </c>
      <c r="H1318">
        <v>0</v>
      </c>
      <c r="I1318">
        <v>1</v>
      </c>
      <c r="J1318">
        <v>0</v>
      </c>
      <c r="K1318">
        <v>0</v>
      </c>
      <c r="L1318">
        <v>0</v>
      </c>
      <c r="M1318">
        <v>0</v>
      </c>
      <c r="N1318">
        <v>1</v>
      </c>
      <c r="O1318" t="s">
        <v>28</v>
      </c>
      <c r="P1318">
        <f>VLOOKUP($A1318,[2]marketing!$A$1:$I$2221,2,FALSE)</f>
        <v>0</v>
      </c>
      <c r="Q1318">
        <f>VLOOKUP($A1318,[2]marketing!$A$1:$I$2221,3,FALSE)</f>
        <v>0</v>
      </c>
      <c r="R1318">
        <f>VLOOKUP($A1318,[2]marketing!$A$1:$I$2221,4,FALSE)</f>
        <v>0</v>
      </c>
      <c r="S1318">
        <f>VLOOKUP($A1318,[2]marketing!$A$1:$I$2221,5,FALSE)</f>
        <v>0</v>
      </c>
      <c r="T1318">
        <f>VLOOKUP($A1318,[2]marketing!$A$1:$I$2221,6,FALSE)</f>
        <v>0</v>
      </c>
      <c r="U1318">
        <f>VLOOKUP($A1318,[2]marketing!$A$1:$I$2221,7,FALSE)</f>
        <v>0</v>
      </c>
      <c r="V1318">
        <f>VLOOKUP($A1318,[2]marketing!$A$1:$I$2221,8,FALSE)</f>
        <v>0</v>
      </c>
      <c r="W1318" s="9">
        <f>VLOOKUP($A1318,[2]marketing!$A$1:$I$2221,9,FALSE)</f>
        <v>43759</v>
      </c>
    </row>
    <row r="1319" spans="1:23">
      <c r="A1319">
        <v>3018</v>
      </c>
      <c r="B1319">
        <v>145057</v>
      </c>
      <c r="C1319">
        <v>1</v>
      </c>
      <c r="D1319">
        <v>0</v>
      </c>
      <c r="E1319">
        <v>41</v>
      </c>
      <c r="F1319">
        <v>0</v>
      </c>
      <c r="G1319">
        <v>1</v>
      </c>
      <c r="H1319">
        <v>0</v>
      </c>
      <c r="I1319">
        <v>0</v>
      </c>
      <c r="J1319">
        <v>0</v>
      </c>
      <c r="K1319">
        <v>0</v>
      </c>
      <c r="L1319">
        <v>0</v>
      </c>
      <c r="M1319">
        <v>1</v>
      </c>
      <c r="N1319">
        <v>0</v>
      </c>
      <c r="O1319" t="s">
        <v>25</v>
      </c>
      <c r="P1319">
        <f>VLOOKUP($A1319,[2]marketing!$A$1:$I$2221,2,FALSE)</f>
        <v>0</v>
      </c>
      <c r="Q1319">
        <f>VLOOKUP($A1319,[2]marketing!$A$1:$I$2221,3,FALSE)</f>
        <v>0</v>
      </c>
      <c r="R1319">
        <f>VLOOKUP($A1319,[2]marketing!$A$1:$I$2221,4,FALSE)</f>
        <v>0</v>
      </c>
      <c r="S1319">
        <f>VLOOKUP($A1319,[2]marketing!$A$1:$I$2221,5,FALSE)</f>
        <v>0</v>
      </c>
      <c r="T1319">
        <f>VLOOKUP($A1319,[2]marketing!$A$1:$I$2221,6,FALSE)</f>
        <v>0</v>
      </c>
      <c r="U1319">
        <f>VLOOKUP($A1319,[2]marketing!$A$1:$I$2221,7,FALSE)</f>
        <v>0</v>
      </c>
      <c r="V1319">
        <f>VLOOKUP($A1319,[2]marketing!$A$1:$I$2221,8,FALSE)</f>
        <v>0</v>
      </c>
      <c r="W1319" s="9">
        <f>VLOOKUP($A1319,[2]marketing!$A$1:$I$2221,9,FALSE)</f>
        <v>43958</v>
      </c>
    </row>
    <row r="1320" spans="1:23">
      <c r="A1320">
        <v>1595</v>
      </c>
      <c r="B1320">
        <v>145006</v>
      </c>
      <c r="C1320">
        <v>0</v>
      </c>
      <c r="D1320">
        <v>0</v>
      </c>
      <c r="E1320">
        <v>76</v>
      </c>
      <c r="F1320">
        <v>0</v>
      </c>
      <c r="G1320">
        <v>0</v>
      </c>
      <c r="H1320">
        <v>0</v>
      </c>
      <c r="I1320">
        <v>0</v>
      </c>
      <c r="J1320">
        <v>1</v>
      </c>
      <c r="K1320">
        <v>0</v>
      </c>
      <c r="L1320">
        <v>0</v>
      </c>
      <c r="M1320">
        <v>1</v>
      </c>
      <c r="N1320">
        <v>0</v>
      </c>
      <c r="O1320" t="s">
        <v>23</v>
      </c>
      <c r="P1320">
        <f>VLOOKUP($A1320,[2]marketing!$A$1:$I$2221,2,FALSE)</f>
        <v>0</v>
      </c>
      <c r="Q1320">
        <f>VLOOKUP($A1320,[2]marketing!$A$1:$I$2221,3,FALSE)</f>
        <v>0</v>
      </c>
      <c r="R1320">
        <f>VLOOKUP($A1320,[2]marketing!$A$1:$I$2221,4,FALSE)</f>
        <v>0</v>
      </c>
      <c r="S1320">
        <f>VLOOKUP($A1320,[2]marketing!$A$1:$I$2221,5,FALSE)</f>
        <v>0</v>
      </c>
      <c r="T1320">
        <f>VLOOKUP($A1320,[2]marketing!$A$1:$I$2221,6,FALSE)</f>
        <v>0</v>
      </c>
      <c r="U1320">
        <f>VLOOKUP($A1320,[2]marketing!$A$1:$I$2221,7,FALSE)</f>
        <v>0</v>
      </c>
      <c r="V1320">
        <f>VLOOKUP($A1320,[2]marketing!$A$1:$I$2221,8,FALSE)</f>
        <v>0</v>
      </c>
      <c r="W1320" s="9">
        <f>VLOOKUP($A1320,[2]marketing!$A$1:$I$2221,9,FALSE)</f>
        <v>43822</v>
      </c>
    </row>
    <row r="1321" spans="1:23">
      <c r="A1321">
        <v>1554</v>
      </c>
      <c r="B1321">
        <v>144989</v>
      </c>
      <c r="C1321">
        <v>0</v>
      </c>
      <c r="D1321">
        <v>1</v>
      </c>
      <c r="E1321">
        <v>46</v>
      </c>
      <c r="F1321">
        <v>0</v>
      </c>
      <c r="G1321">
        <v>1</v>
      </c>
      <c r="H1321">
        <v>0</v>
      </c>
      <c r="I1321">
        <v>0</v>
      </c>
      <c r="J1321">
        <v>0</v>
      </c>
      <c r="K1321">
        <v>0</v>
      </c>
      <c r="L1321">
        <v>1</v>
      </c>
      <c r="M1321">
        <v>0</v>
      </c>
      <c r="N1321">
        <v>0</v>
      </c>
      <c r="O1321" t="s">
        <v>25</v>
      </c>
      <c r="P1321">
        <f>VLOOKUP($A1321,[2]marketing!$A$1:$I$2221,2,FALSE)</f>
        <v>0</v>
      </c>
      <c r="Q1321">
        <f>VLOOKUP($A1321,[2]marketing!$A$1:$I$2221,3,FALSE)</f>
        <v>0</v>
      </c>
      <c r="R1321">
        <f>VLOOKUP($A1321,[2]marketing!$A$1:$I$2221,4,FALSE)</f>
        <v>0</v>
      </c>
      <c r="S1321">
        <f>VLOOKUP($A1321,[2]marketing!$A$1:$I$2221,5,FALSE)</f>
        <v>0</v>
      </c>
      <c r="T1321">
        <f>VLOOKUP($A1321,[2]marketing!$A$1:$I$2221,6,FALSE)</f>
        <v>0</v>
      </c>
      <c r="U1321">
        <f>VLOOKUP($A1321,[2]marketing!$A$1:$I$2221,7,FALSE)</f>
        <v>0</v>
      </c>
      <c r="V1321">
        <f>VLOOKUP($A1321,[2]marketing!$A$1:$I$2221,8,FALSE)</f>
        <v>0</v>
      </c>
      <c r="W1321" s="9">
        <f>VLOOKUP($A1321,[2]marketing!$A$1:$I$2221,9,FALSE)</f>
        <v>43513</v>
      </c>
    </row>
    <row r="1322" spans="1:23">
      <c r="A1322">
        <v>2726</v>
      </c>
      <c r="B1322">
        <v>144989</v>
      </c>
      <c r="C1322">
        <v>0</v>
      </c>
      <c r="D1322">
        <v>1</v>
      </c>
      <c r="E1322">
        <v>46</v>
      </c>
      <c r="F1322">
        <v>0</v>
      </c>
      <c r="G1322">
        <v>1</v>
      </c>
      <c r="H1322">
        <v>0</v>
      </c>
      <c r="I1322">
        <v>0</v>
      </c>
      <c r="J1322">
        <v>0</v>
      </c>
      <c r="K1322">
        <v>0</v>
      </c>
      <c r="L1322">
        <v>1</v>
      </c>
      <c r="M1322">
        <v>0</v>
      </c>
      <c r="N1322">
        <v>0</v>
      </c>
      <c r="O1322" t="s">
        <v>27</v>
      </c>
      <c r="P1322">
        <f>VLOOKUP($A1322,[2]marketing!$A$1:$I$2221,2,FALSE)</f>
        <v>0</v>
      </c>
      <c r="Q1322">
        <f>VLOOKUP($A1322,[2]marketing!$A$1:$I$2221,3,FALSE)</f>
        <v>0</v>
      </c>
      <c r="R1322">
        <f>VLOOKUP($A1322,[2]marketing!$A$1:$I$2221,4,FALSE)</f>
        <v>0</v>
      </c>
      <c r="S1322">
        <f>VLOOKUP($A1322,[2]marketing!$A$1:$I$2221,5,FALSE)</f>
        <v>0</v>
      </c>
      <c r="T1322">
        <f>VLOOKUP($A1322,[2]marketing!$A$1:$I$2221,6,FALSE)</f>
        <v>0</v>
      </c>
      <c r="U1322">
        <f>VLOOKUP($A1322,[2]marketing!$A$1:$I$2221,7,FALSE)</f>
        <v>0</v>
      </c>
      <c r="V1322">
        <f>VLOOKUP($A1322,[2]marketing!$A$1:$I$2221,8,FALSE)</f>
        <v>0</v>
      </c>
      <c r="W1322" s="9">
        <f>VLOOKUP($A1322,[2]marketing!$A$1:$I$2221,9,FALSE)</f>
        <v>43513</v>
      </c>
    </row>
    <row r="1323" spans="1:23">
      <c r="A1323">
        <v>2364</v>
      </c>
      <c r="B1323">
        <v>144964</v>
      </c>
      <c r="C1323">
        <v>1</v>
      </c>
      <c r="D1323">
        <v>1</v>
      </c>
      <c r="E1323">
        <v>40</v>
      </c>
      <c r="F1323">
        <v>0</v>
      </c>
      <c r="G1323">
        <v>0</v>
      </c>
      <c r="H1323">
        <v>0</v>
      </c>
      <c r="I1323">
        <v>1</v>
      </c>
      <c r="J1323">
        <v>0</v>
      </c>
      <c r="K1323">
        <v>0</v>
      </c>
      <c r="L1323">
        <v>1</v>
      </c>
      <c r="M1323">
        <v>0</v>
      </c>
      <c r="N1323">
        <v>0</v>
      </c>
      <c r="O1323" t="s">
        <v>25</v>
      </c>
      <c r="P1323">
        <f>VLOOKUP($A1323,[2]marketing!$A$1:$I$2221,2,FALSE)</f>
        <v>0</v>
      </c>
      <c r="Q1323">
        <f>VLOOKUP($A1323,[2]marketing!$A$1:$I$2221,3,FALSE)</f>
        <v>0</v>
      </c>
      <c r="R1323">
        <f>VLOOKUP($A1323,[2]marketing!$A$1:$I$2221,4,FALSE)</f>
        <v>0</v>
      </c>
      <c r="S1323">
        <f>VLOOKUP($A1323,[2]marketing!$A$1:$I$2221,5,FALSE)</f>
        <v>0</v>
      </c>
      <c r="T1323">
        <f>VLOOKUP($A1323,[2]marketing!$A$1:$I$2221,6,FALSE)</f>
        <v>0</v>
      </c>
      <c r="U1323">
        <f>VLOOKUP($A1323,[2]marketing!$A$1:$I$2221,7,FALSE)</f>
        <v>0</v>
      </c>
      <c r="V1323">
        <f>VLOOKUP($A1323,[2]marketing!$A$1:$I$2221,8,FALSE)</f>
        <v>0</v>
      </c>
      <c r="W1323" s="9">
        <f>VLOOKUP($A1323,[2]marketing!$A$1:$I$2221,9,FALSE)</f>
        <v>43608</v>
      </c>
    </row>
    <row r="1324" spans="1:23">
      <c r="A1324">
        <v>3080</v>
      </c>
      <c r="B1324">
        <v>144953</v>
      </c>
      <c r="C1324">
        <v>0</v>
      </c>
      <c r="D1324">
        <v>0</v>
      </c>
      <c r="E1324">
        <v>39</v>
      </c>
      <c r="F1324">
        <v>0</v>
      </c>
      <c r="G1324">
        <v>0</v>
      </c>
      <c r="H1324">
        <v>0</v>
      </c>
      <c r="I1324">
        <v>1</v>
      </c>
      <c r="J1324">
        <v>0</v>
      </c>
      <c r="K1324">
        <v>0</v>
      </c>
      <c r="L1324">
        <v>0</v>
      </c>
      <c r="M1324">
        <v>0</v>
      </c>
      <c r="N1324">
        <v>1</v>
      </c>
      <c r="O1324" t="s">
        <v>27</v>
      </c>
      <c r="P1324">
        <f>VLOOKUP($A1324,[2]marketing!$A$1:$I$2221,2,FALSE)</f>
        <v>1</v>
      </c>
      <c r="Q1324">
        <f>VLOOKUP($A1324,[2]marketing!$A$1:$I$2221,3,FALSE)</f>
        <v>0</v>
      </c>
      <c r="R1324">
        <f>VLOOKUP($A1324,[2]marketing!$A$1:$I$2221,4,FALSE)</f>
        <v>0</v>
      </c>
      <c r="S1324">
        <f>VLOOKUP($A1324,[2]marketing!$A$1:$I$2221,5,FALSE)</f>
        <v>0</v>
      </c>
      <c r="T1324">
        <f>VLOOKUP($A1324,[2]marketing!$A$1:$I$2221,6,FALSE)</f>
        <v>0</v>
      </c>
      <c r="U1324">
        <f>VLOOKUP($A1324,[2]marketing!$A$1:$I$2221,7,FALSE)</f>
        <v>0</v>
      </c>
      <c r="V1324">
        <f>VLOOKUP($A1324,[2]marketing!$A$1:$I$2221,8,FALSE)</f>
        <v>0</v>
      </c>
      <c r="W1324" s="9">
        <f>VLOOKUP($A1324,[2]marketing!$A$1:$I$2221,9,FALSE)</f>
        <v>43613</v>
      </c>
    </row>
    <row r="1325" spans="1:23">
      <c r="A1325">
        <v>1520</v>
      </c>
      <c r="B1325">
        <v>144931</v>
      </c>
      <c r="C1325">
        <v>0</v>
      </c>
      <c r="D1325">
        <v>1</v>
      </c>
      <c r="E1325">
        <v>53</v>
      </c>
      <c r="F1325">
        <v>0</v>
      </c>
      <c r="G1325">
        <v>0</v>
      </c>
      <c r="H1325">
        <v>0</v>
      </c>
      <c r="I1325">
        <v>1</v>
      </c>
      <c r="J1325">
        <v>0</v>
      </c>
      <c r="K1325">
        <v>0</v>
      </c>
      <c r="L1325">
        <v>1</v>
      </c>
      <c r="M1325">
        <v>0</v>
      </c>
      <c r="N1325">
        <v>0</v>
      </c>
      <c r="O1325" t="s">
        <v>27</v>
      </c>
      <c r="P1325">
        <f>VLOOKUP($A1325,[2]marketing!$A$1:$I$2221,2,FALSE)</f>
        <v>0</v>
      </c>
      <c r="Q1325">
        <f>VLOOKUP($A1325,[2]marketing!$A$1:$I$2221,3,FALSE)</f>
        <v>0</v>
      </c>
      <c r="R1325">
        <f>VLOOKUP($A1325,[2]marketing!$A$1:$I$2221,4,FALSE)</f>
        <v>0</v>
      </c>
      <c r="S1325">
        <f>VLOOKUP($A1325,[2]marketing!$A$1:$I$2221,5,FALSE)</f>
        <v>0</v>
      </c>
      <c r="T1325">
        <f>VLOOKUP($A1325,[2]marketing!$A$1:$I$2221,6,FALSE)</f>
        <v>0</v>
      </c>
      <c r="U1325">
        <f>VLOOKUP($A1325,[2]marketing!$A$1:$I$2221,7,FALSE)</f>
        <v>0</v>
      </c>
      <c r="V1325">
        <f>VLOOKUP($A1325,[2]marketing!$A$1:$I$2221,8,FALSE)</f>
        <v>0</v>
      </c>
      <c r="W1325" s="9">
        <f>VLOOKUP($A1325,[2]marketing!$A$1:$I$2221,9,FALSE)</f>
        <v>44006</v>
      </c>
    </row>
    <row r="1326" spans="1:23">
      <c r="A1326">
        <v>2806</v>
      </c>
      <c r="B1326">
        <v>144911</v>
      </c>
      <c r="C1326">
        <v>0</v>
      </c>
      <c r="D1326">
        <v>1</v>
      </c>
      <c r="E1326">
        <v>61</v>
      </c>
      <c r="F1326">
        <v>0</v>
      </c>
      <c r="G1326">
        <v>0</v>
      </c>
      <c r="H1326">
        <v>0</v>
      </c>
      <c r="I1326">
        <v>1</v>
      </c>
      <c r="J1326">
        <v>0</v>
      </c>
      <c r="K1326">
        <v>0</v>
      </c>
      <c r="L1326">
        <v>1</v>
      </c>
      <c r="M1326">
        <v>0</v>
      </c>
      <c r="N1326">
        <v>0</v>
      </c>
      <c r="O1326" t="s">
        <v>28</v>
      </c>
      <c r="P1326">
        <f>VLOOKUP($A1326,[2]marketing!$A$1:$I$2221,2,FALSE)</f>
        <v>0</v>
      </c>
      <c r="Q1326">
        <f>VLOOKUP($A1326,[2]marketing!$A$1:$I$2221,3,FALSE)</f>
        <v>0</v>
      </c>
      <c r="R1326">
        <f>VLOOKUP($A1326,[2]marketing!$A$1:$I$2221,4,FALSE)</f>
        <v>0</v>
      </c>
      <c r="S1326">
        <f>VLOOKUP($A1326,[2]marketing!$A$1:$I$2221,5,FALSE)</f>
        <v>0</v>
      </c>
      <c r="T1326">
        <f>VLOOKUP($A1326,[2]marketing!$A$1:$I$2221,6,FALSE)</f>
        <v>0</v>
      </c>
      <c r="U1326">
        <f>VLOOKUP($A1326,[2]marketing!$A$1:$I$2221,7,FALSE)</f>
        <v>0</v>
      </c>
      <c r="V1326">
        <f>VLOOKUP($A1326,[2]marketing!$A$1:$I$2221,8,FALSE)</f>
        <v>0</v>
      </c>
      <c r="W1326" s="9">
        <f>VLOOKUP($A1326,[2]marketing!$A$1:$I$2221,9,FALSE)</f>
        <v>43697</v>
      </c>
    </row>
    <row r="1327" spans="1:23">
      <c r="A1327">
        <v>3198</v>
      </c>
      <c r="B1327">
        <v>144802</v>
      </c>
      <c r="C1327">
        <v>0</v>
      </c>
      <c r="D1327">
        <v>0</v>
      </c>
      <c r="E1327">
        <v>50</v>
      </c>
      <c r="F1327">
        <v>0</v>
      </c>
      <c r="G1327">
        <v>0</v>
      </c>
      <c r="H1327">
        <v>1</v>
      </c>
      <c r="I1327">
        <v>0</v>
      </c>
      <c r="J1327">
        <v>0</v>
      </c>
      <c r="K1327">
        <v>0</v>
      </c>
      <c r="L1327">
        <v>0</v>
      </c>
      <c r="M1327">
        <v>1</v>
      </c>
      <c r="N1327">
        <v>0</v>
      </c>
      <c r="O1327" t="s">
        <v>25</v>
      </c>
      <c r="P1327">
        <f>VLOOKUP($A1327,[2]marketing!$A$1:$I$2221,2,FALSE)</f>
        <v>0</v>
      </c>
      <c r="Q1327">
        <f>VLOOKUP($A1327,[2]marketing!$A$1:$I$2221,3,FALSE)</f>
        <v>0</v>
      </c>
      <c r="R1327">
        <f>VLOOKUP($A1327,[2]marketing!$A$1:$I$2221,4,FALSE)</f>
        <v>0</v>
      </c>
      <c r="S1327">
        <f>VLOOKUP($A1327,[2]marketing!$A$1:$I$2221,5,FALSE)</f>
        <v>0</v>
      </c>
      <c r="T1327">
        <f>VLOOKUP($A1327,[2]marketing!$A$1:$I$2221,6,FALSE)</f>
        <v>0</v>
      </c>
      <c r="U1327">
        <f>VLOOKUP($A1327,[2]marketing!$A$1:$I$2221,7,FALSE)</f>
        <v>0</v>
      </c>
      <c r="V1327">
        <f>VLOOKUP($A1327,[2]marketing!$A$1:$I$2221,8,FALSE)</f>
        <v>0</v>
      </c>
      <c r="W1327" s="9">
        <f>VLOOKUP($A1327,[2]marketing!$A$1:$I$2221,9,FALSE)</f>
        <v>43491</v>
      </c>
    </row>
    <row r="1328" spans="1:23">
      <c r="A1328">
        <v>1196</v>
      </c>
      <c r="B1328">
        <v>144794</v>
      </c>
      <c r="C1328">
        <v>0</v>
      </c>
      <c r="D1328">
        <v>1</v>
      </c>
      <c r="E1328">
        <v>54</v>
      </c>
      <c r="F1328">
        <v>0</v>
      </c>
      <c r="G1328">
        <v>1</v>
      </c>
      <c r="H1328">
        <v>0</v>
      </c>
      <c r="I1328">
        <v>0</v>
      </c>
      <c r="J1328">
        <v>0</v>
      </c>
      <c r="K1328">
        <v>0</v>
      </c>
      <c r="L1328">
        <v>1</v>
      </c>
      <c r="M1328">
        <v>0</v>
      </c>
      <c r="N1328">
        <v>0</v>
      </c>
      <c r="O1328" t="s">
        <v>27</v>
      </c>
      <c r="P1328">
        <f>VLOOKUP($A1328,[2]marketing!$A$1:$I$2221,2,FALSE)</f>
        <v>0</v>
      </c>
      <c r="Q1328">
        <f>VLOOKUP($A1328,[2]marketing!$A$1:$I$2221,3,FALSE)</f>
        <v>0</v>
      </c>
      <c r="R1328">
        <f>VLOOKUP($A1328,[2]marketing!$A$1:$I$2221,4,FALSE)</f>
        <v>0</v>
      </c>
      <c r="S1328">
        <f>VLOOKUP($A1328,[2]marketing!$A$1:$I$2221,5,FALSE)</f>
        <v>0</v>
      </c>
      <c r="T1328">
        <f>VLOOKUP($A1328,[2]marketing!$A$1:$I$2221,6,FALSE)</f>
        <v>0</v>
      </c>
      <c r="U1328">
        <f>VLOOKUP($A1328,[2]marketing!$A$1:$I$2221,7,FALSE)</f>
        <v>0</v>
      </c>
      <c r="V1328">
        <f>VLOOKUP($A1328,[2]marketing!$A$1:$I$2221,8,FALSE)</f>
        <v>0</v>
      </c>
      <c r="W1328" s="9">
        <f>VLOOKUP($A1328,[2]marketing!$A$1:$I$2221,9,FALSE)</f>
        <v>44147</v>
      </c>
    </row>
    <row r="1329" spans="1:23">
      <c r="A1329">
        <v>1706</v>
      </c>
      <c r="B1329">
        <v>144794</v>
      </c>
      <c r="C1329">
        <v>0</v>
      </c>
      <c r="D1329">
        <v>1</v>
      </c>
      <c r="E1329">
        <v>54</v>
      </c>
      <c r="F1329">
        <v>0</v>
      </c>
      <c r="G1329">
        <v>1</v>
      </c>
      <c r="H1329">
        <v>0</v>
      </c>
      <c r="I1329">
        <v>0</v>
      </c>
      <c r="J1329">
        <v>0</v>
      </c>
      <c r="K1329">
        <v>0</v>
      </c>
      <c r="L1329">
        <v>1</v>
      </c>
      <c r="M1329">
        <v>0</v>
      </c>
      <c r="N1329">
        <v>0</v>
      </c>
      <c r="O1329" t="s">
        <v>27</v>
      </c>
      <c r="P1329">
        <f>VLOOKUP($A1329,[2]marketing!$A$1:$I$2221,2,FALSE)</f>
        <v>0</v>
      </c>
      <c r="Q1329">
        <f>VLOOKUP($A1329,[2]marketing!$A$1:$I$2221,3,FALSE)</f>
        <v>0</v>
      </c>
      <c r="R1329">
        <f>VLOOKUP($A1329,[2]marketing!$A$1:$I$2221,4,FALSE)</f>
        <v>0</v>
      </c>
      <c r="S1329">
        <f>VLOOKUP($A1329,[2]marketing!$A$1:$I$2221,5,FALSE)</f>
        <v>0</v>
      </c>
      <c r="T1329">
        <f>VLOOKUP($A1329,[2]marketing!$A$1:$I$2221,6,FALSE)</f>
        <v>0</v>
      </c>
      <c r="U1329">
        <f>VLOOKUP($A1329,[2]marketing!$A$1:$I$2221,7,FALSE)</f>
        <v>0</v>
      </c>
      <c r="V1329">
        <f>VLOOKUP($A1329,[2]marketing!$A$1:$I$2221,8,FALSE)</f>
        <v>0</v>
      </c>
      <c r="W1329" s="9">
        <f>VLOOKUP($A1329,[2]marketing!$A$1:$I$2221,9,FALSE)</f>
        <v>44147</v>
      </c>
    </row>
    <row r="1330" spans="1:23">
      <c r="A1330">
        <v>2779</v>
      </c>
      <c r="B1330">
        <v>144689</v>
      </c>
      <c r="C1330">
        <v>1</v>
      </c>
      <c r="D1330">
        <v>1</v>
      </c>
      <c r="E1330">
        <v>69</v>
      </c>
      <c r="F1330">
        <v>0</v>
      </c>
      <c r="G1330">
        <v>1</v>
      </c>
      <c r="H1330">
        <v>0</v>
      </c>
      <c r="I1330">
        <v>0</v>
      </c>
      <c r="J1330">
        <v>0</v>
      </c>
      <c r="K1330">
        <v>0</v>
      </c>
      <c r="L1330">
        <v>1</v>
      </c>
      <c r="M1330">
        <v>0</v>
      </c>
      <c r="N1330">
        <v>0</v>
      </c>
      <c r="O1330" t="s">
        <v>26</v>
      </c>
      <c r="P1330">
        <f>VLOOKUP($A1330,[2]marketing!$A$1:$I$2221,2,FALSE)</f>
        <v>1</v>
      </c>
      <c r="Q1330">
        <f>VLOOKUP($A1330,[2]marketing!$A$1:$I$2221,3,FALSE)</f>
        <v>0</v>
      </c>
      <c r="R1330">
        <f>VLOOKUP($A1330,[2]marketing!$A$1:$I$2221,4,FALSE)</f>
        <v>0</v>
      </c>
      <c r="S1330">
        <f>VLOOKUP($A1330,[2]marketing!$A$1:$I$2221,5,FALSE)</f>
        <v>0</v>
      </c>
      <c r="T1330">
        <f>VLOOKUP($A1330,[2]marketing!$A$1:$I$2221,6,FALSE)</f>
        <v>0</v>
      </c>
      <c r="U1330">
        <f>VLOOKUP($A1330,[2]marketing!$A$1:$I$2221,7,FALSE)</f>
        <v>0</v>
      </c>
      <c r="V1330">
        <f>VLOOKUP($A1330,[2]marketing!$A$1:$I$2221,8,FALSE)</f>
        <v>0</v>
      </c>
      <c r="W1330" s="9">
        <f>VLOOKUP($A1330,[2]marketing!$A$1:$I$2221,9,FALSE)</f>
        <v>43998</v>
      </c>
    </row>
    <row r="1331" spans="1:23">
      <c r="A1331">
        <v>2796</v>
      </c>
      <c r="B1331">
        <v>144635</v>
      </c>
      <c r="C1331">
        <v>1</v>
      </c>
      <c r="D1331">
        <v>1</v>
      </c>
      <c r="E1331">
        <v>49</v>
      </c>
      <c r="F1331">
        <v>1</v>
      </c>
      <c r="G1331">
        <v>0</v>
      </c>
      <c r="H1331">
        <v>0</v>
      </c>
      <c r="I1331">
        <v>0</v>
      </c>
      <c r="J1331">
        <v>0</v>
      </c>
      <c r="K1331">
        <v>0</v>
      </c>
      <c r="L1331">
        <v>0</v>
      </c>
      <c r="M1331">
        <v>1</v>
      </c>
      <c r="N1331">
        <v>0</v>
      </c>
      <c r="O1331" t="s">
        <v>25</v>
      </c>
      <c r="P1331">
        <f>VLOOKUP($A1331,[2]marketing!$A$1:$I$2221,2,FALSE)</f>
        <v>0</v>
      </c>
      <c r="Q1331">
        <f>VLOOKUP($A1331,[2]marketing!$A$1:$I$2221,3,FALSE)</f>
        <v>0</v>
      </c>
      <c r="R1331">
        <f>VLOOKUP($A1331,[2]marketing!$A$1:$I$2221,4,FALSE)</f>
        <v>0</v>
      </c>
      <c r="S1331">
        <f>VLOOKUP($A1331,[2]marketing!$A$1:$I$2221,5,FALSE)</f>
        <v>0</v>
      </c>
      <c r="T1331">
        <f>VLOOKUP($A1331,[2]marketing!$A$1:$I$2221,6,FALSE)</f>
        <v>0</v>
      </c>
      <c r="U1331">
        <f>VLOOKUP($A1331,[2]marketing!$A$1:$I$2221,7,FALSE)</f>
        <v>0</v>
      </c>
      <c r="V1331">
        <f>VLOOKUP($A1331,[2]marketing!$A$1:$I$2221,8,FALSE)</f>
        <v>0</v>
      </c>
      <c r="W1331" s="9">
        <f>VLOOKUP($A1331,[2]marketing!$A$1:$I$2221,9,FALSE)</f>
        <v>43907</v>
      </c>
    </row>
    <row r="1332" spans="1:23">
      <c r="A1332">
        <v>1842</v>
      </c>
      <c r="B1332">
        <v>144602</v>
      </c>
      <c r="C1332">
        <v>1</v>
      </c>
      <c r="D1332">
        <v>1</v>
      </c>
      <c r="E1332">
        <v>51</v>
      </c>
      <c r="F1332">
        <v>0</v>
      </c>
      <c r="G1332">
        <v>0</v>
      </c>
      <c r="H1332">
        <v>0</v>
      </c>
      <c r="I1332">
        <v>1</v>
      </c>
      <c r="J1332">
        <v>0</v>
      </c>
      <c r="K1332">
        <v>0</v>
      </c>
      <c r="L1332">
        <v>0</v>
      </c>
      <c r="M1332">
        <v>1</v>
      </c>
      <c r="N1332">
        <v>0</v>
      </c>
      <c r="O1332" t="s">
        <v>25</v>
      </c>
      <c r="P1332">
        <f>VLOOKUP($A1332,[2]marketing!$A$1:$I$2221,2,FALSE)</f>
        <v>0</v>
      </c>
      <c r="Q1332">
        <f>VLOOKUP($A1332,[2]marketing!$A$1:$I$2221,3,FALSE)</f>
        <v>0</v>
      </c>
      <c r="R1332">
        <f>VLOOKUP($A1332,[2]marketing!$A$1:$I$2221,4,FALSE)</f>
        <v>0</v>
      </c>
      <c r="S1332">
        <f>VLOOKUP($A1332,[2]marketing!$A$1:$I$2221,5,FALSE)</f>
        <v>0</v>
      </c>
      <c r="T1332">
        <f>VLOOKUP($A1332,[2]marketing!$A$1:$I$2221,6,FALSE)</f>
        <v>0</v>
      </c>
      <c r="U1332">
        <f>VLOOKUP($A1332,[2]marketing!$A$1:$I$2221,7,FALSE)</f>
        <v>0</v>
      </c>
      <c r="V1332">
        <f>VLOOKUP($A1332,[2]marketing!$A$1:$I$2221,8,FALSE)</f>
        <v>0</v>
      </c>
      <c r="W1332" s="9">
        <f>VLOOKUP($A1332,[2]marketing!$A$1:$I$2221,9,FALSE)</f>
        <v>44034</v>
      </c>
    </row>
    <row r="1333" spans="1:23">
      <c r="A1333">
        <v>1206</v>
      </c>
      <c r="B1333">
        <v>144551</v>
      </c>
      <c r="C1333">
        <v>0</v>
      </c>
      <c r="D1333">
        <v>1</v>
      </c>
      <c r="E1333">
        <v>66</v>
      </c>
      <c r="F1333">
        <v>0</v>
      </c>
      <c r="G1333">
        <v>0</v>
      </c>
      <c r="H1333">
        <v>0</v>
      </c>
      <c r="I1333">
        <v>0</v>
      </c>
      <c r="J1333">
        <v>1</v>
      </c>
      <c r="K1333">
        <v>0</v>
      </c>
      <c r="L1333">
        <v>0</v>
      </c>
      <c r="M1333">
        <v>1</v>
      </c>
      <c r="N1333">
        <v>0</v>
      </c>
      <c r="O1333" t="s">
        <v>25</v>
      </c>
      <c r="P1333">
        <f>VLOOKUP($A1333,[2]marketing!$A$1:$I$2221,2,FALSE)</f>
        <v>0</v>
      </c>
      <c r="Q1333">
        <f>VLOOKUP($A1333,[2]marketing!$A$1:$I$2221,3,FALSE)</f>
        <v>0</v>
      </c>
      <c r="R1333">
        <f>VLOOKUP($A1333,[2]marketing!$A$1:$I$2221,4,FALSE)</f>
        <v>0</v>
      </c>
      <c r="S1333">
        <f>VLOOKUP($A1333,[2]marketing!$A$1:$I$2221,5,FALSE)</f>
        <v>0</v>
      </c>
      <c r="T1333">
        <f>VLOOKUP($A1333,[2]marketing!$A$1:$I$2221,6,FALSE)</f>
        <v>0</v>
      </c>
      <c r="U1333">
        <f>VLOOKUP($A1333,[2]marketing!$A$1:$I$2221,7,FALSE)</f>
        <v>0</v>
      </c>
      <c r="V1333">
        <f>VLOOKUP($A1333,[2]marketing!$A$1:$I$2221,8,FALSE)</f>
        <v>0</v>
      </c>
      <c r="W1333" s="9">
        <f>VLOOKUP($A1333,[2]marketing!$A$1:$I$2221,9,FALSE)</f>
        <v>43866</v>
      </c>
    </row>
    <row r="1334" spans="1:23">
      <c r="A1334">
        <v>2030</v>
      </c>
      <c r="B1334">
        <v>144529</v>
      </c>
      <c r="C1334">
        <v>0</v>
      </c>
      <c r="D1334">
        <v>1</v>
      </c>
      <c r="E1334">
        <v>54</v>
      </c>
      <c r="F1334">
        <v>0</v>
      </c>
      <c r="G1334">
        <v>1</v>
      </c>
      <c r="H1334">
        <v>0</v>
      </c>
      <c r="I1334">
        <v>0</v>
      </c>
      <c r="J1334">
        <v>0</v>
      </c>
      <c r="K1334">
        <v>0</v>
      </c>
      <c r="L1334">
        <v>1</v>
      </c>
      <c r="M1334">
        <v>0</v>
      </c>
      <c r="N1334">
        <v>0</v>
      </c>
      <c r="O1334" t="s">
        <v>27</v>
      </c>
      <c r="P1334">
        <f>VLOOKUP($A1334,[2]marketing!$A$1:$I$2221,2,FALSE)</f>
        <v>0</v>
      </c>
      <c r="Q1334">
        <f>VLOOKUP($A1334,[2]marketing!$A$1:$I$2221,3,FALSE)</f>
        <v>1</v>
      </c>
      <c r="R1334">
        <f>VLOOKUP($A1334,[2]marketing!$A$1:$I$2221,4,FALSE)</f>
        <v>0</v>
      </c>
      <c r="S1334">
        <f>VLOOKUP($A1334,[2]marketing!$A$1:$I$2221,5,FALSE)</f>
        <v>0</v>
      </c>
      <c r="T1334">
        <f>VLOOKUP($A1334,[2]marketing!$A$1:$I$2221,6,FALSE)</f>
        <v>0</v>
      </c>
      <c r="U1334">
        <f>VLOOKUP($A1334,[2]marketing!$A$1:$I$2221,7,FALSE)</f>
        <v>0</v>
      </c>
      <c r="V1334">
        <f>VLOOKUP($A1334,[2]marketing!$A$1:$I$2221,8,FALSE)</f>
        <v>0</v>
      </c>
      <c r="W1334" s="9">
        <f>VLOOKUP($A1334,[2]marketing!$A$1:$I$2221,9,FALSE)</f>
        <v>43809</v>
      </c>
    </row>
    <row r="1335" spans="1:23">
      <c r="A1335">
        <v>2579</v>
      </c>
      <c r="B1335">
        <v>144512</v>
      </c>
      <c r="C1335">
        <v>1</v>
      </c>
      <c r="D1335">
        <v>1</v>
      </c>
      <c r="E1335">
        <v>60</v>
      </c>
      <c r="F1335">
        <v>0</v>
      </c>
      <c r="G1335">
        <v>0</v>
      </c>
      <c r="H1335">
        <v>0</v>
      </c>
      <c r="I1335">
        <v>1</v>
      </c>
      <c r="J1335">
        <v>0</v>
      </c>
      <c r="K1335">
        <v>0</v>
      </c>
      <c r="L1335">
        <v>1</v>
      </c>
      <c r="M1335">
        <v>0</v>
      </c>
      <c r="N1335">
        <v>0</v>
      </c>
      <c r="O1335" t="s">
        <v>23</v>
      </c>
      <c r="P1335">
        <f>VLOOKUP($A1335,[2]marketing!$A$1:$I$2221,2,FALSE)</f>
        <v>0</v>
      </c>
      <c r="Q1335">
        <f>VLOOKUP($A1335,[2]marketing!$A$1:$I$2221,3,FALSE)</f>
        <v>0</v>
      </c>
      <c r="R1335">
        <f>VLOOKUP($A1335,[2]marketing!$A$1:$I$2221,4,FALSE)</f>
        <v>0</v>
      </c>
      <c r="S1335">
        <f>VLOOKUP($A1335,[2]marketing!$A$1:$I$2221,5,FALSE)</f>
        <v>0</v>
      </c>
      <c r="T1335">
        <f>VLOOKUP($A1335,[2]marketing!$A$1:$I$2221,6,FALSE)</f>
        <v>0</v>
      </c>
      <c r="U1335">
        <f>VLOOKUP($A1335,[2]marketing!$A$1:$I$2221,7,FALSE)</f>
        <v>0</v>
      </c>
      <c r="V1335">
        <f>VLOOKUP($A1335,[2]marketing!$A$1:$I$2221,8,FALSE)</f>
        <v>0</v>
      </c>
      <c r="W1335" s="9">
        <f>VLOOKUP($A1335,[2]marketing!$A$1:$I$2221,9,FALSE)</f>
        <v>43865</v>
      </c>
    </row>
    <row r="1336" spans="1:23">
      <c r="A1336">
        <v>2380</v>
      </c>
      <c r="B1336">
        <v>144511</v>
      </c>
      <c r="C1336">
        <v>1</v>
      </c>
      <c r="D1336">
        <v>0</v>
      </c>
      <c r="E1336">
        <v>50</v>
      </c>
      <c r="F1336">
        <v>0</v>
      </c>
      <c r="G1336">
        <v>1</v>
      </c>
      <c r="H1336">
        <v>0</v>
      </c>
      <c r="I1336">
        <v>0</v>
      </c>
      <c r="J1336">
        <v>0</v>
      </c>
      <c r="K1336">
        <v>0</v>
      </c>
      <c r="L1336">
        <v>0</v>
      </c>
      <c r="M1336">
        <v>1</v>
      </c>
      <c r="N1336">
        <v>0</v>
      </c>
      <c r="O1336" t="s">
        <v>28</v>
      </c>
      <c r="P1336">
        <f>VLOOKUP($A1336,[2]marketing!$A$1:$I$2221,2,FALSE)</f>
        <v>0</v>
      </c>
      <c r="Q1336">
        <f>VLOOKUP($A1336,[2]marketing!$A$1:$I$2221,3,FALSE)</f>
        <v>0</v>
      </c>
      <c r="R1336">
        <f>VLOOKUP($A1336,[2]marketing!$A$1:$I$2221,4,FALSE)</f>
        <v>0</v>
      </c>
      <c r="S1336">
        <f>VLOOKUP($A1336,[2]marketing!$A$1:$I$2221,5,FALSE)</f>
        <v>0</v>
      </c>
      <c r="T1336">
        <f>VLOOKUP($A1336,[2]marketing!$A$1:$I$2221,6,FALSE)</f>
        <v>0</v>
      </c>
      <c r="U1336">
        <f>VLOOKUP($A1336,[2]marketing!$A$1:$I$2221,7,FALSE)</f>
        <v>0</v>
      </c>
      <c r="V1336">
        <f>VLOOKUP($A1336,[2]marketing!$A$1:$I$2221,8,FALSE)</f>
        <v>0</v>
      </c>
      <c r="W1336" s="9">
        <f>VLOOKUP($A1336,[2]marketing!$A$1:$I$2221,9,FALSE)</f>
        <v>43543</v>
      </c>
    </row>
    <row r="1337" spans="1:23">
      <c r="A1337">
        <v>2847</v>
      </c>
      <c r="B1337">
        <v>144503</v>
      </c>
      <c r="C1337">
        <v>1</v>
      </c>
      <c r="D1337">
        <v>1</v>
      </c>
      <c r="E1337">
        <v>48</v>
      </c>
      <c r="F1337">
        <v>0</v>
      </c>
      <c r="G1337">
        <v>0</v>
      </c>
      <c r="H1337">
        <v>1</v>
      </c>
      <c r="I1337">
        <v>0</v>
      </c>
      <c r="J1337">
        <v>0</v>
      </c>
      <c r="K1337">
        <v>0</v>
      </c>
      <c r="L1337">
        <v>1</v>
      </c>
      <c r="M1337">
        <v>0</v>
      </c>
      <c r="N1337">
        <v>0</v>
      </c>
      <c r="O1337" t="s">
        <v>24</v>
      </c>
      <c r="P1337">
        <f>VLOOKUP($A1337,[2]marketing!$A$1:$I$2221,2,FALSE)</f>
        <v>0</v>
      </c>
      <c r="Q1337">
        <f>VLOOKUP($A1337,[2]marketing!$A$1:$I$2221,3,FALSE)</f>
        <v>0</v>
      </c>
      <c r="R1337">
        <f>VLOOKUP($A1337,[2]marketing!$A$1:$I$2221,4,FALSE)</f>
        <v>0</v>
      </c>
      <c r="S1337">
        <f>VLOOKUP($A1337,[2]marketing!$A$1:$I$2221,5,FALSE)</f>
        <v>0</v>
      </c>
      <c r="T1337">
        <f>VLOOKUP($A1337,[2]marketing!$A$1:$I$2221,6,FALSE)</f>
        <v>0</v>
      </c>
      <c r="U1337">
        <f>VLOOKUP($A1337,[2]marketing!$A$1:$I$2221,7,FALSE)</f>
        <v>0</v>
      </c>
      <c r="V1337">
        <f>VLOOKUP($A1337,[2]marketing!$A$1:$I$2221,8,FALSE)</f>
        <v>0</v>
      </c>
      <c r="W1337" s="9">
        <f>VLOOKUP($A1337,[2]marketing!$A$1:$I$2221,9,FALSE)</f>
        <v>44094</v>
      </c>
    </row>
    <row r="1338" spans="1:23">
      <c r="A1338">
        <v>2211</v>
      </c>
      <c r="B1338">
        <v>144421</v>
      </c>
      <c r="C1338">
        <v>1</v>
      </c>
      <c r="D1338">
        <v>1</v>
      </c>
      <c r="E1338">
        <v>49</v>
      </c>
      <c r="F1338">
        <v>1</v>
      </c>
      <c r="G1338">
        <v>0</v>
      </c>
      <c r="H1338">
        <v>0</v>
      </c>
      <c r="I1338">
        <v>0</v>
      </c>
      <c r="J1338">
        <v>0</v>
      </c>
      <c r="K1338">
        <v>0</v>
      </c>
      <c r="L1338">
        <v>1</v>
      </c>
      <c r="M1338">
        <v>0</v>
      </c>
      <c r="N1338">
        <v>0</v>
      </c>
      <c r="O1338" t="s">
        <v>24</v>
      </c>
      <c r="P1338">
        <f>VLOOKUP($A1338,[2]marketing!$A$1:$I$2221,2,FALSE)</f>
        <v>0</v>
      </c>
      <c r="Q1338">
        <f>VLOOKUP($A1338,[2]marketing!$A$1:$I$2221,3,FALSE)</f>
        <v>0</v>
      </c>
      <c r="R1338">
        <f>VLOOKUP($A1338,[2]marketing!$A$1:$I$2221,4,FALSE)</f>
        <v>0</v>
      </c>
      <c r="S1338">
        <f>VLOOKUP($A1338,[2]marketing!$A$1:$I$2221,5,FALSE)</f>
        <v>0</v>
      </c>
      <c r="T1338">
        <f>VLOOKUP($A1338,[2]marketing!$A$1:$I$2221,6,FALSE)</f>
        <v>0</v>
      </c>
      <c r="U1338">
        <f>VLOOKUP($A1338,[2]marketing!$A$1:$I$2221,7,FALSE)</f>
        <v>0</v>
      </c>
      <c r="V1338">
        <f>VLOOKUP($A1338,[2]marketing!$A$1:$I$2221,8,FALSE)</f>
        <v>0</v>
      </c>
      <c r="W1338" s="9">
        <f>VLOOKUP($A1338,[2]marketing!$A$1:$I$2221,9,FALSE)</f>
        <v>43669</v>
      </c>
    </row>
    <row r="1339" spans="1:23">
      <c r="A1339">
        <v>2167</v>
      </c>
      <c r="B1339">
        <v>144393</v>
      </c>
      <c r="C1339">
        <v>1</v>
      </c>
      <c r="D1339">
        <v>1</v>
      </c>
      <c r="E1339">
        <v>55</v>
      </c>
      <c r="F1339">
        <v>0</v>
      </c>
      <c r="G1339">
        <v>1</v>
      </c>
      <c r="H1339">
        <v>0</v>
      </c>
      <c r="I1339">
        <v>0</v>
      </c>
      <c r="J1339">
        <v>0</v>
      </c>
      <c r="K1339">
        <v>0</v>
      </c>
      <c r="L1339">
        <v>1</v>
      </c>
      <c r="M1339">
        <v>0</v>
      </c>
      <c r="N1339">
        <v>0</v>
      </c>
      <c r="O1339" t="s">
        <v>26</v>
      </c>
      <c r="P1339">
        <f>VLOOKUP($A1339,[2]marketing!$A$1:$I$2221,2,FALSE)</f>
        <v>0</v>
      </c>
      <c r="Q1339">
        <f>VLOOKUP($A1339,[2]marketing!$A$1:$I$2221,3,FALSE)</f>
        <v>0</v>
      </c>
      <c r="R1339">
        <f>VLOOKUP($A1339,[2]marketing!$A$1:$I$2221,4,FALSE)</f>
        <v>0</v>
      </c>
      <c r="S1339">
        <f>VLOOKUP($A1339,[2]marketing!$A$1:$I$2221,5,FALSE)</f>
        <v>0</v>
      </c>
      <c r="T1339">
        <f>VLOOKUP($A1339,[2]marketing!$A$1:$I$2221,6,FALSE)</f>
        <v>0</v>
      </c>
      <c r="U1339">
        <f>VLOOKUP($A1339,[2]marketing!$A$1:$I$2221,7,FALSE)</f>
        <v>0</v>
      </c>
      <c r="V1339">
        <f>VLOOKUP($A1339,[2]marketing!$A$1:$I$2221,8,FALSE)</f>
        <v>0</v>
      </c>
      <c r="W1339" s="9">
        <f>VLOOKUP($A1339,[2]marketing!$A$1:$I$2221,9,FALSE)</f>
        <v>43857</v>
      </c>
    </row>
    <row r="1340" spans="1:23">
      <c r="A1340">
        <v>2693</v>
      </c>
      <c r="B1340">
        <v>144392</v>
      </c>
      <c r="C1340">
        <v>1</v>
      </c>
      <c r="D1340">
        <v>1</v>
      </c>
      <c r="E1340">
        <v>46</v>
      </c>
      <c r="F1340">
        <v>0</v>
      </c>
      <c r="G1340">
        <v>0</v>
      </c>
      <c r="H1340">
        <v>0</v>
      </c>
      <c r="I1340">
        <v>1</v>
      </c>
      <c r="J1340">
        <v>0</v>
      </c>
      <c r="K1340">
        <v>0</v>
      </c>
      <c r="L1340">
        <v>1</v>
      </c>
      <c r="M1340">
        <v>0</v>
      </c>
      <c r="N1340">
        <v>0</v>
      </c>
      <c r="O1340" t="s">
        <v>23</v>
      </c>
      <c r="P1340">
        <f>VLOOKUP($A1340,[2]marketing!$A$1:$I$2221,2,FALSE)</f>
        <v>0</v>
      </c>
      <c r="Q1340">
        <f>VLOOKUP($A1340,[2]marketing!$A$1:$I$2221,3,FALSE)</f>
        <v>0</v>
      </c>
      <c r="R1340">
        <f>VLOOKUP($A1340,[2]marketing!$A$1:$I$2221,4,FALSE)</f>
        <v>0</v>
      </c>
      <c r="S1340">
        <f>VLOOKUP($A1340,[2]marketing!$A$1:$I$2221,5,FALSE)</f>
        <v>0</v>
      </c>
      <c r="T1340">
        <f>VLOOKUP($A1340,[2]marketing!$A$1:$I$2221,6,FALSE)</f>
        <v>0</v>
      </c>
      <c r="U1340">
        <f>VLOOKUP($A1340,[2]marketing!$A$1:$I$2221,7,FALSE)</f>
        <v>0</v>
      </c>
      <c r="V1340">
        <f>VLOOKUP($A1340,[2]marketing!$A$1:$I$2221,8,FALSE)</f>
        <v>0</v>
      </c>
      <c r="W1340" s="9">
        <f>VLOOKUP($A1340,[2]marketing!$A$1:$I$2221,9,FALSE)</f>
        <v>43871</v>
      </c>
    </row>
    <row r="1341" spans="1:23">
      <c r="A1341">
        <v>1200</v>
      </c>
      <c r="B1341">
        <v>144377</v>
      </c>
      <c r="C1341">
        <v>1</v>
      </c>
      <c r="D1341">
        <v>1</v>
      </c>
      <c r="E1341">
        <v>52</v>
      </c>
      <c r="F1341">
        <v>0</v>
      </c>
      <c r="G1341">
        <v>1</v>
      </c>
      <c r="H1341">
        <v>0</v>
      </c>
      <c r="I1341">
        <v>0</v>
      </c>
      <c r="J1341">
        <v>0</v>
      </c>
      <c r="K1341">
        <v>0</v>
      </c>
      <c r="L1341">
        <v>0</v>
      </c>
      <c r="M1341">
        <v>0</v>
      </c>
      <c r="N1341">
        <v>1</v>
      </c>
      <c r="O1341" t="s">
        <v>25</v>
      </c>
      <c r="P1341">
        <f>VLOOKUP($A1341,[2]marketing!$A$1:$I$2221,2,FALSE)</f>
        <v>0</v>
      </c>
      <c r="Q1341">
        <f>VLOOKUP($A1341,[2]marketing!$A$1:$I$2221,3,FALSE)</f>
        <v>0</v>
      </c>
      <c r="R1341">
        <f>VLOOKUP($A1341,[2]marketing!$A$1:$I$2221,4,FALSE)</f>
        <v>0</v>
      </c>
      <c r="S1341">
        <f>VLOOKUP($A1341,[2]marketing!$A$1:$I$2221,5,FALSE)</f>
        <v>0</v>
      </c>
      <c r="T1341">
        <f>VLOOKUP($A1341,[2]marketing!$A$1:$I$2221,6,FALSE)</f>
        <v>0</v>
      </c>
      <c r="U1341">
        <f>VLOOKUP($A1341,[2]marketing!$A$1:$I$2221,7,FALSE)</f>
        <v>0</v>
      </c>
      <c r="V1341">
        <f>VLOOKUP($A1341,[2]marketing!$A$1:$I$2221,8,FALSE)</f>
        <v>0</v>
      </c>
      <c r="W1341" s="9">
        <f>VLOOKUP($A1341,[2]marketing!$A$1:$I$2221,9,FALSE)</f>
        <v>43536</v>
      </c>
    </row>
    <row r="1342" spans="1:23">
      <c r="A1342">
        <v>2141</v>
      </c>
      <c r="B1342">
        <v>144375</v>
      </c>
      <c r="C1342">
        <v>0</v>
      </c>
      <c r="D1342">
        <v>1</v>
      </c>
      <c r="E1342">
        <v>55</v>
      </c>
      <c r="F1342">
        <v>0</v>
      </c>
      <c r="G1342">
        <v>1</v>
      </c>
      <c r="H1342">
        <v>0</v>
      </c>
      <c r="I1342">
        <v>0</v>
      </c>
      <c r="J1342">
        <v>0</v>
      </c>
      <c r="K1342">
        <v>0</v>
      </c>
      <c r="L1342">
        <v>1</v>
      </c>
      <c r="M1342">
        <v>0</v>
      </c>
      <c r="N1342">
        <v>0</v>
      </c>
      <c r="O1342" t="s">
        <v>23</v>
      </c>
      <c r="P1342">
        <f>VLOOKUP($A1342,[2]marketing!$A$1:$I$2221,2,FALSE)</f>
        <v>0</v>
      </c>
      <c r="Q1342">
        <f>VLOOKUP($A1342,[2]marketing!$A$1:$I$2221,3,FALSE)</f>
        <v>0</v>
      </c>
      <c r="R1342">
        <f>VLOOKUP($A1342,[2]marketing!$A$1:$I$2221,4,FALSE)</f>
        <v>0</v>
      </c>
      <c r="S1342">
        <f>VLOOKUP($A1342,[2]marketing!$A$1:$I$2221,5,FALSE)</f>
        <v>0</v>
      </c>
      <c r="T1342">
        <f>VLOOKUP($A1342,[2]marketing!$A$1:$I$2221,6,FALSE)</f>
        <v>0</v>
      </c>
      <c r="U1342">
        <f>VLOOKUP($A1342,[2]marketing!$A$1:$I$2221,7,FALSE)</f>
        <v>0</v>
      </c>
      <c r="V1342">
        <f>VLOOKUP($A1342,[2]marketing!$A$1:$I$2221,8,FALSE)</f>
        <v>0</v>
      </c>
      <c r="W1342" s="9">
        <f>VLOOKUP($A1342,[2]marketing!$A$1:$I$2221,9,FALSE)</f>
        <v>44070</v>
      </c>
    </row>
    <row r="1343" spans="1:23">
      <c r="A1343">
        <v>2937</v>
      </c>
      <c r="B1343">
        <v>144359</v>
      </c>
      <c r="C1343">
        <v>1</v>
      </c>
      <c r="D1343">
        <v>1</v>
      </c>
      <c r="E1343">
        <v>42</v>
      </c>
      <c r="F1343">
        <v>0</v>
      </c>
      <c r="G1343">
        <v>1</v>
      </c>
      <c r="H1343">
        <v>0</v>
      </c>
      <c r="I1343">
        <v>0</v>
      </c>
      <c r="J1343">
        <v>0</v>
      </c>
      <c r="K1343">
        <v>0</v>
      </c>
      <c r="L1343">
        <v>1</v>
      </c>
      <c r="M1343">
        <v>0</v>
      </c>
      <c r="N1343">
        <v>0</v>
      </c>
      <c r="O1343" t="s">
        <v>24</v>
      </c>
      <c r="P1343">
        <f>VLOOKUP($A1343,[2]marketing!$A$1:$I$2221,2,FALSE)</f>
        <v>0</v>
      </c>
      <c r="Q1343">
        <f>VLOOKUP($A1343,[2]marketing!$A$1:$I$2221,3,FALSE)</f>
        <v>0</v>
      </c>
      <c r="R1343">
        <f>VLOOKUP($A1343,[2]marketing!$A$1:$I$2221,4,FALSE)</f>
        <v>0</v>
      </c>
      <c r="S1343">
        <f>VLOOKUP($A1343,[2]marketing!$A$1:$I$2221,5,FALSE)</f>
        <v>0</v>
      </c>
      <c r="T1343">
        <f>VLOOKUP($A1343,[2]marketing!$A$1:$I$2221,6,FALSE)</f>
        <v>0</v>
      </c>
      <c r="U1343">
        <f>VLOOKUP($A1343,[2]marketing!$A$1:$I$2221,7,FALSE)</f>
        <v>0</v>
      </c>
      <c r="V1343">
        <f>VLOOKUP($A1343,[2]marketing!$A$1:$I$2221,8,FALSE)</f>
        <v>0</v>
      </c>
      <c r="W1343" s="9">
        <f>VLOOKUP($A1343,[2]marketing!$A$1:$I$2221,9,FALSE)</f>
        <v>44156</v>
      </c>
    </row>
    <row r="1344" spans="1:23">
      <c r="A1344">
        <v>3149</v>
      </c>
      <c r="B1344">
        <v>144325</v>
      </c>
      <c r="C1344">
        <v>0</v>
      </c>
      <c r="D1344">
        <v>1</v>
      </c>
      <c r="E1344">
        <v>48</v>
      </c>
      <c r="F1344">
        <v>0</v>
      </c>
      <c r="G1344">
        <v>1</v>
      </c>
      <c r="H1344">
        <v>0</v>
      </c>
      <c r="I1344">
        <v>0</v>
      </c>
      <c r="J1344">
        <v>0</v>
      </c>
      <c r="K1344">
        <v>0</v>
      </c>
      <c r="L1344">
        <v>0</v>
      </c>
      <c r="M1344">
        <v>0</v>
      </c>
      <c r="N1344">
        <v>1</v>
      </c>
      <c r="O1344" t="s">
        <v>23</v>
      </c>
      <c r="P1344">
        <f>VLOOKUP($A1344,[2]marketing!$A$1:$I$2221,2,FALSE)</f>
        <v>0</v>
      </c>
      <c r="Q1344">
        <f>VLOOKUP($A1344,[2]marketing!$A$1:$I$2221,3,FALSE)</f>
        <v>1</v>
      </c>
      <c r="R1344">
        <f>VLOOKUP($A1344,[2]marketing!$A$1:$I$2221,4,FALSE)</f>
        <v>0</v>
      </c>
      <c r="S1344">
        <f>VLOOKUP($A1344,[2]marketing!$A$1:$I$2221,5,FALSE)</f>
        <v>0</v>
      </c>
      <c r="T1344">
        <f>VLOOKUP($A1344,[2]marketing!$A$1:$I$2221,6,FALSE)</f>
        <v>0</v>
      </c>
      <c r="U1344">
        <f>VLOOKUP($A1344,[2]marketing!$A$1:$I$2221,7,FALSE)</f>
        <v>0</v>
      </c>
      <c r="V1344">
        <f>VLOOKUP($A1344,[2]marketing!$A$1:$I$2221,8,FALSE)</f>
        <v>0</v>
      </c>
      <c r="W1344" s="9">
        <f>VLOOKUP($A1344,[2]marketing!$A$1:$I$2221,9,FALSE)</f>
        <v>43689</v>
      </c>
    </row>
    <row r="1345" spans="1:23">
      <c r="A1345">
        <v>2540</v>
      </c>
      <c r="B1345">
        <v>144322</v>
      </c>
      <c r="C1345">
        <v>1</v>
      </c>
      <c r="D1345">
        <v>0</v>
      </c>
      <c r="E1345">
        <v>35</v>
      </c>
      <c r="F1345">
        <v>0</v>
      </c>
      <c r="G1345">
        <v>1</v>
      </c>
      <c r="H1345">
        <v>0</v>
      </c>
      <c r="I1345">
        <v>0</v>
      </c>
      <c r="J1345">
        <v>0</v>
      </c>
      <c r="K1345">
        <v>0</v>
      </c>
      <c r="L1345">
        <v>1</v>
      </c>
      <c r="M1345">
        <v>0</v>
      </c>
      <c r="N1345">
        <v>0</v>
      </c>
      <c r="O1345" t="s">
        <v>27</v>
      </c>
      <c r="P1345">
        <f>VLOOKUP($A1345,[2]marketing!$A$1:$I$2221,2,FALSE)</f>
        <v>0</v>
      </c>
      <c r="Q1345">
        <f>VLOOKUP($A1345,[2]marketing!$A$1:$I$2221,3,FALSE)</f>
        <v>0</v>
      </c>
      <c r="R1345">
        <f>VLOOKUP($A1345,[2]marketing!$A$1:$I$2221,4,FALSE)</f>
        <v>0</v>
      </c>
      <c r="S1345">
        <f>VLOOKUP($A1345,[2]marketing!$A$1:$I$2221,5,FALSE)</f>
        <v>0</v>
      </c>
      <c r="T1345">
        <f>VLOOKUP($A1345,[2]marketing!$A$1:$I$2221,6,FALSE)</f>
        <v>0</v>
      </c>
      <c r="U1345">
        <f>VLOOKUP($A1345,[2]marketing!$A$1:$I$2221,7,FALSE)</f>
        <v>0</v>
      </c>
      <c r="V1345">
        <f>VLOOKUP($A1345,[2]marketing!$A$1:$I$2221,8,FALSE)</f>
        <v>0</v>
      </c>
      <c r="W1345" s="9">
        <f>VLOOKUP($A1345,[2]marketing!$A$1:$I$2221,9,FALSE)</f>
        <v>44155</v>
      </c>
    </row>
    <row r="1346" spans="1:23">
      <c r="A1346">
        <v>1271</v>
      </c>
      <c r="B1346">
        <v>144319</v>
      </c>
      <c r="C1346">
        <v>1</v>
      </c>
      <c r="D1346">
        <v>1</v>
      </c>
      <c r="E1346">
        <v>45</v>
      </c>
      <c r="F1346">
        <v>0</v>
      </c>
      <c r="G1346">
        <v>1</v>
      </c>
      <c r="H1346">
        <v>0</v>
      </c>
      <c r="I1346">
        <v>0</v>
      </c>
      <c r="J1346">
        <v>0</v>
      </c>
      <c r="K1346">
        <v>0</v>
      </c>
      <c r="L1346">
        <v>0</v>
      </c>
      <c r="M1346">
        <v>1</v>
      </c>
      <c r="N1346">
        <v>0</v>
      </c>
      <c r="O1346" t="s">
        <v>23</v>
      </c>
      <c r="P1346">
        <f>VLOOKUP($A1346,[2]marketing!$A$1:$I$2221,2,FALSE)</f>
        <v>0</v>
      </c>
      <c r="Q1346">
        <f>VLOOKUP($A1346,[2]marketing!$A$1:$I$2221,3,FALSE)</f>
        <v>0</v>
      </c>
      <c r="R1346">
        <f>VLOOKUP($A1346,[2]marketing!$A$1:$I$2221,4,FALSE)</f>
        <v>0</v>
      </c>
      <c r="S1346">
        <f>VLOOKUP($A1346,[2]marketing!$A$1:$I$2221,5,FALSE)</f>
        <v>0</v>
      </c>
      <c r="T1346">
        <f>VLOOKUP($A1346,[2]marketing!$A$1:$I$2221,6,FALSE)</f>
        <v>0</v>
      </c>
      <c r="U1346">
        <f>VLOOKUP($A1346,[2]marketing!$A$1:$I$2221,7,FALSE)</f>
        <v>0</v>
      </c>
      <c r="V1346">
        <f>VLOOKUP($A1346,[2]marketing!$A$1:$I$2221,8,FALSE)</f>
        <v>0</v>
      </c>
      <c r="W1346" s="9">
        <f>VLOOKUP($A1346,[2]marketing!$A$1:$I$2221,9,FALSE)</f>
        <v>44095</v>
      </c>
    </row>
    <row r="1347" spans="1:23">
      <c r="A1347">
        <v>1330</v>
      </c>
      <c r="B1347">
        <v>144300</v>
      </c>
      <c r="C1347">
        <v>1</v>
      </c>
      <c r="D1347">
        <v>1</v>
      </c>
      <c r="E1347">
        <v>55</v>
      </c>
      <c r="F1347">
        <v>0</v>
      </c>
      <c r="G1347">
        <v>1</v>
      </c>
      <c r="H1347">
        <v>0</v>
      </c>
      <c r="I1347">
        <v>0</v>
      </c>
      <c r="J1347">
        <v>0</v>
      </c>
      <c r="K1347">
        <v>0</v>
      </c>
      <c r="L1347">
        <v>1</v>
      </c>
      <c r="M1347">
        <v>0</v>
      </c>
      <c r="N1347">
        <v>0</v>
      </c>
      <c r="O1347" t="s">
        <v>28</v>
      </c>
      <c r="P1347">
        <f>VLOOKUP($A1347,[2]marketing!$A$1:$I$2221,2,FALSE)</f>
        <v>0</v>
      </c>
      <c r="Q1347">
        <f>VLOOKUP($A1347,[2]marketing!$A$1:$I$2221,3,FALSE)</f>
        <v>0</v>
      </c>
      <c r="R1347">
        <f>VLOOKUP($A1347,[2]marketing!$A$1:$I$2221,4,FALSE)</f>
        <v>0</v>
      </c>
      <c r="S1347">
        <f>VLOOKUP($A1347,[2]marketing!$A$1:$I$2221,5,FALSE)</f>
        <v>0</v>
      </c>
      <c r="T1347">
        <f>VLOOKUP($A1347,[2]marketing!$A$1:$I$2221,6,FALSE)</f>
        <v>0</v>
      </c>
      <c r="U1347">
        <f>VLOOKUP($A1347,[2]marketing!$A$1:$I$2221,7,FALSE)</f>
        <v>0</v>
      </c>
      <c r="V1347">
        <f>VLOOKUP($A1347,[2]marketing!$A$1:$I$2221,8,FALSE)</f>
        <v>0</v>
      </c>
      <c r="W1347" s="9">
        <f>VLOOKUP($A1347,[2]marketing!$A$1:$I$2221,9,FALSE)</f>
        <v>43797</v>
      </c>
    </row>
    <row r="1348" spans="1:23">
      <c r="A1348">
        <v>2283</v>
      </c>
      <c r="B1348">
        <v>144267</v>
      </c>
      <c r="C1348">
        <v>1</v>
      </c>
      <c r="D1348">
        <v>1</v>
      </c>
      <c r="E1348">
        <v>50</v>
      </c>
      <c r="F1348">
        <v>1</v>
      </c>
      <c r="G1348">
        <v>0</v>
      </c>
      <c r="H1348">
        <v>0</v>
      </c>
      <c r="I1348">
        <v>0</v>
      </c>
      <c r="J1348">
        <v>0</v>
      </c>
      <c r="K1348">
        <v>0</v>
      </c>
      <c r="L1348">
        <v>1</v>
      </c>
      <c r="M1348">
        <v>0</v>
      </c>
      <c r="N1348">
        <v>0</v>
      </c>
      <c r="O1348" t="s">
        <v>24</v>
      </c>
      <c r="P1348">
        <f>VLOOKUP($A1348,[2]marketing!$A$1:$I$2221,2,FALSE)</f>
        <v>0</v>
      </c>
      <c r="Q1348">
        <f>VLOOKUP($A1348,[2]marketing!$A$1:$I$2221,3,FALSE)</f>
        <v>0</v>
      </c>
      <c r="R1348">
        <f>VLOOKUP($A1348,[2]marketing!$A$1:$I$2221,4,FALSE)</f>
        <v>0</v>
      </c>
      <c r="S1348">
        <f>VLOOKUP($A1348,[2]marketing!$A$1:$I$2221,5,FALSE)</f>
        <v>0</v>
      </c>
      <c r="T1348">
        <f>VLOOKUP($A1348,[2]marketing!$A$1:$I$2221,6,FALSE)</f>
        <v>0</v>
      </c>
      <c r="U1348">
        <f>VLOOKUP($A1348,[2]marketing!$A$1:$I$2221,7,FALSE)</f>
        <v>0</v>
      </c>
      <c r="V1348">
        <f>VLOOKUP($A1348,[2]marketing!$A$1:$I$2221,8,FALSE)</f>
        <v>0</v>
      </c>
      <c r="W1348" s="9">
        <f>VLOOKUP($A1348,[2]marketing!$A$1:$I$2221,9,FALSE)</f>
        <v>43679</v>
      </c>
    </row>
    <row r="1349" spans="1:23">
      <c r="A1349">
        <v>2220</v>
      </c>
      <c r="B1349">
        <v>144213</v>
      </c>
      <c r="C1349">
        <v>1</v>
      </c>
      <c r="D1349">
        <v>1</v>
      </c>
      <c r="E1349">
        <v>68</v>
      </c>
      <c r="F1349">
        <v>0</v>
      </c>
      <c r="G1349">
        <v>0</v>
      </c>
      <c r="H1349">
        <v>1</v>
      </c>
      <c r="I1349">
        <v>0</v>
      </c>
      <c r="J1349">
        <v>0</v>
      </c>
      <c r="K1349">
        <v>0</v>
      </c>
      <c r="L1349">
        <v>1</v>
      </c>
      <c r="M1349">
        <v>0</v>
      </c>
      <c r="N1349">
        <v>0</v>
      </c>
      <c r="O1349" t="s">
        <v>25</v>
      </c>
      <c r="P1349">
        <f>VLOOKUP($A1349,[2]marketing!$A$1:$I$2221,2,FALSE)</f>
        <v>0</v>
      </c>
      <c r="Q1349">
        <f>VLOOKUP($A1349,[2]marketing!$A$1:$I$2221,3,FALSE)</f>
        <v>0</v>
      </c>
      <c r="R1349">
        <f>VLOOKUP($A1349,[2]marketing!$A$1:$I$2221,4,FALSE)</f>
        <v>0</v>
      </c>
      <c r="S1349">
        <f>VLOOKUP($A1349,[2]marketing!$A$1:$I$2221,5,FALSE)</f>
        <v>0</v>
      </c>
      <c r="T1349">
        <f>VLOOKUP($A1349,[2]marketing!$A$1:$I$2221,6,FALSE)</f>
        <v>0</v>
      </c>
      <c r="U1349">
        <f>VLOOKUP($A1349,[2]marketing!$A$1:$I$2221,7,FALSE)</f>
        <v>0</v>
      </c>
      <c r="V1349">
        <f>VLOOKUP($A1349,[2]marketing!$A$1:$I$2221,8,FALSE)</f>
        <v>0</v>
      </c>
      <c r="W1349" s="9">
        <f>VLOOKUP($A1349,[2]marketing!$A$1:$I$2221,9,FALSE)</f>
        <v>43956</v>
      </c>
    </row>
    <row r="1350" spans="1:23">
      <c r="A1350">
        <v>1249</v>
      </c>
      <c r="B1350">
        <v>144159</v>
      </c>
      <c r="C1350">
        <v>1</v>
      </c>
      <c r="D1350">
        <v>0</v>
      </c>
      <c r="E1350">
        <v>50</v>
      </c>
      <c r="F1350">
        <v>0</v>
      </c>
      <c r="G1350">
        <v>1</v>
      </c>
      <c r="H1350">
        <v>0</v>
      </c>
      <c r="I1350">
        <v>0</v>
      </c>
      <c r="J1350">
        <v>0</v>
      </c>
      <c r="K1350">
        <v>0</v>
      </c>
      <c r="L1350">
        <v>0</v>
      </c>
      <c r="M1350">
        <v>1</v>
      </c>
      <c r="N1350">
        <v>0</v>
      </c>
      <c r="O1350" t="s">
        <v>26</v>
      </c>
      <c r="P1350">
        <f>VLOOKUP($A1350,[2]marketing!$A$1:$I$2221,2,FALSE)</f>
        <v>0</v>
      </c>
      <c r="Q1350">
        <f>VLOOKUP($A1350,[2]marketing!$A$1:$I$2221,3,FALSE)</f>
        <v>0</v>
      </c>
      <c r="R1350">
        <f>VLOOKUP($A1350,[2]marketing!$A$1:$I$2221,4,FALSE)</f>
        <v>0</v>
      </c>
      <c r="S1350">
        <f>VLOOKUP($A1350,[2]marketing!$A$1:$I$2221,5,FALSE)</f>
        <v>0</v>
      </c>
      <c r="T1350">
        <f>VLOOKUP($A1350,[2]marketing!$A$1:$I$2221,6,FALSE)</f>
        <v>0</v>
      </c>
      <c r="U1350">
        <f>VLOOKUP($A1350,[2]marketing!$A$1:$I$2221,7,FALSE)</f>
        <v>0</v>
      </c>
      <c r="V1350">
        <f>VLOOKUP($A1350,[2]marketing!$A$1:$I$2221,8,FALSE)</f>
        <v>0</v>
      </c>
      <c r="W1350" s="9">
        <f>VLOOKUP($A1350,[2]marketing!$A$1:$I$2221,9,FALSE)</f>
        <v>44156</v>
      </c>
    </row>
    <row r="1351" spans="1:23">
      <c r="A1351">
        <v>2861</v>
      </c>
      <c r="B1351">
        <v>144155</v>
      </c>
      <c r="C1351">
        <v>1</v>
      </c>
      <c r="D1351">
        <v>1</v>
      </c>
      <c r="E1351">
        <v>63</v>
      </c>
      <c r="F1351">
        <v>0</v>
      </c>
      <c r="G1351">
        <v>1</v>
      </c>
      <c r="H1351">
        <v>0</v>
      </c>
      <c r="I1351">
        <v>0</v>
      </c>
      <c r="J1351">
        <v>0</v>
      </c>
      <c r="K1351">
        <v>0</v>
      </c>
      <c r="L1351">
        <v>0</v>
      </c>
      <c r="M1351">
        <v>0</v>
      </c>
      <c r="N1351">
        <v>1</v>
      </c>
      <c r="O1351" t="s">
        <v>23</v>
      </c>
      <c r="P1351">
        <f>VLOOKUP($A1351,[2]marketing!$A$1:$I$2221,2,FALSE)</f>
        <v>0</v>
      </c>
      <c r="Q1351">
        <f>VLOOKUP($A1351,[2]marketing!$A$1:$I$2221,3,FALSE)</f>
        <v>0</v>
      </c>
      <c r="R1351">
        <f>VLOOKUP($A1351,[2]marketing!$A$1:$I$2221,4,FALSE)</f>
        <v>0</v>
      </c>
      <c r="S1351">
        <f>VLOOKUP($A1351,[2]marketing!$A$1:$I$2221,5,FALSE)</f>
        <v>0</v>
      </c>
      <c r="T1351">
        <f>VLOOKUP($A1351,[2]marketing!$A$1:$I$2221,6,FALSE)</f>
        <v>0</v>
      </c>
      <c r="U1351">
        <f>VLOOKUP($A1351,[2]marketing!$A$1:$I$2221,7,FALSE)</f>
        <v>0</v>
      </c>
      <c r="V1351">
        <f>VLOOKUP($A1351,[2]marketing!$A$1:$I$2221,8,FALSE)</f>
        <v>0</v>
      </c>
      <c r="W1351" s="9">
        <f>VLOOKUP($A1351,[2]marketing!$A$1:$I$2221,9,FALSE)</f>
        <v>44007</v>
      </c>
    </row>
    <row r="1352" spans="1:23">
      <c r="A1352">
        <v>1498</v>
      </c>
      <c r="B1352">
        <v>144124</v>
      </c>
      <c r="C1352">
        <v>0</v>
      </c>
      <c r="D1352">
        <v>1</v>
      </c>
      <c r="E1352">
        <v>74</v>
      </c>
      <c r="F1352">
        <v>0</v>
      </c>
      <c r="G1352">
        <v>0</v>
      </c>
      <c r="H1352">
        <v>0</v>
      </c>
      <c r="I1352">
        <v>1</v>
      </c>
      <c r="J1352">
        <v>0</v>
      </c>
      <c r="K1352">
        <v>0</v>
      </c>
      <c r="L1352">
        <v>0</v>
      </c>
      <c r="M1352">
        <v>0</v>
      </c>
      <c r="N1352">
        <v>1</v>
      </c>
      <c r="O1352" t="s">
        <v>28</v>
      </c>
      <c r="P1352">
        <f>VLOOKUP($A1352,[2]marketing!$A$1:$I$2221,2,FALSE)</f>
        <v>0</v>
      </c>
      <c r="Q1352">
        <f>VLOOKUP($A1352,[2]marketing!$A$1:$I$2221,3,FALSE)</f>
        <v>0</v>
      </c>
      <c r="R1352">
        <f>VLOOKUP($A1352,[2]marketing!$A$1:$I$2221,4,FALSE)</f>
        <v>0</v>
      </c>
      <c r="S1352">
        <f>VLOOKUP($A1352,[2]marketing!$A$1:$I$2221,5,FALSE)</f>
        <v>0</v>
      </c>
      <c r="T1352">
        <f>VLOOKUP($A1352,[2]marketing!$A$1:$I$2221,6,FALSE)</f>
        <v>0</v>
      </c>
      <c r="U1352">
        <f>VLOOKUP($A1352,[2]marketing!$A$1:$I$2221,7,FALSE)</f>
        <v>0</v>
      </c>
      <c r="V1352">
        <f>VLOOKUP($A1352,[2]marketing!$A$1:$I$2221,8,FALSE)</f>
        <v>0</v>
      </c>
      <c r="W1352" s="9">
        <f>VLOOKUP($A1352,[2]marketing!$A$1:$I$2221,9,FALSE)</f>
        <v>43754</v>
      </c>
    </row>
    <row r="1353" spans="1:23">
      <c r="A1353">
        <v>2614</v>
      </c>
      <c r="B1353">
        <v>144078</v>
      </c>
      <c r="C1353">
        <v>1</v>
      </c>
      <c r="D1353">
        <v>1</v>
      </c>
      <c r="E1353">
        <v>51</v>
      </c>
      <c r="F1353">
        <v>0</v>
      </c>
      <c r="G1353">
        <v>1</v>
      </c>
      <c r="H1353">
        <v>0</v>
      </c>
      <c r="I1353">
        <v>0</v>
      </c>
      <c r="J1353">
        <v>0</v>
      </c>
      <c r="K1353">
        <v>0</v>
      </c>
      <c r="L1353">
        <v>1</v>
      </c>
      <c r="M1353">
        <v>0</v>
      </c>
      <c r="N1353">
        <v>0</v>
      </c>
      <c r="O1353" t="s">
        <v>28</v>
      </c>
      <c r="P1353">
        <f>VLOOKUP($A1353,[2]marketing!$A$1:$I$2221,2,FALSE)</f>
        <v>0</v>
      </c>
      <c r="Q1353">
        <f>VLOOKUP($A1353,[2]marketing!$A$1:$I$2221,3,FALSE)</f>
        <v>0</v>
      </c>
      <c r="R1353">
        <f>VLOOKUP($A1353,[2]marketing!$A$1:$I$2221,4,FALSE)</f>
        <v>0</v>
      </c>
      <c r="S1353">
        <f>VLOOKUP($A1353,[2]marketing!$A$1:$I$2221,5,FALSE)</f>
        <v>0</v>
      </c>
      <c r="T1353">
        <f>VLOOKUP($A1353,[2]marketing!$A$1:$I$2221,6,FALSE)</f>
        <v>0</v>
      </c>
      <c r="U1353">
        <f>VLOOKUP($A1353,[2]marketing!$A$1:$I$2221,7,FALSE)</f>
        <v>0</v>
      </c>
      <c r="V1353">
        <f>VLOOKUP($A1353,[2]marketing!$A$1:$I$2221,8,FALSE)</f>
        <v>0</v>
      </c>
      <c r="W1353" s="9">
        <f>VLOOKUP($A1353,[2]marketing!$A$1:$I$2221,9,FALSE)</f>
        <v>44158</v>
      </c>
    </row>
    <row r="1354" spans="1:23">
      <c r="A1354">
        <v>1933</v>
      </c>
      <c r="B1354">
        <v>144051</v>
      </c>
      <c r="C1354">
        <v>1</v>
      </c>
      <c r="D1354">
        <v>1</v>
      </c>
      <c r="E1354">
        <v>47</v>
      </c>
      <c r="F1354">
        <v>1</v>
      </c>
      <c r="G1354">
        <v>0</v>
      </c>
      <c r="H1354">
        <v>0</v>
      </c>
      <c r="I1354">
        <v>0</v>
      </c>
      <c r="J1354">
        <v>0</v>
      </c>
      <c r="K1354">
        <v>0</v>
      </c>
      <c r="L1354">
        <v>0</v>
      </c>
      <c r="M1354">
        <v>1</v>
      </c>
      <c r="N1354">
        <v>0</v>
      </c>
      <c r="O1354" t="s">
        <v>26</v>
      </c>
      <c r="P1354">
        <f>VLOOKUP($A1354,[2]marketing!$A$1:$I$2221,2,FALSE)</f>
        <v>0</v>
      </c>
      <c r="Q1354">
        <f>VLOOKUP($A1354,[2]marketing!$A$1:$I$2221,3,FALSE)</f>
        <v>0</v>
      </c>
      <c r="R1354">
        <f>VLOOKUP($A1354,[2]marketing!$A$1:$I$2221,4,FALSE)</f>
        <v>0</v>
      </c>
      <c r="S1354">
        <f>VLOOKUP($A1354,[2]marketing!$A$1:$I$2221,5,FALSE)</f>
        <v>0</v>
      </c>
      <c r="T1354">
        <f>VLOOKUP($A1354,[2]marketing!$A$1:$I$2221,6,FALSE)</f>
        <v>0</v>
      </c>
      <c r="U1354">
        <f>VLOOKUP($A1354,[2]marketing!$A$1:$I$2221,7,FALSE)</f>
        <v>0</v>
      </c>
      <c r="V1354">
        <f>VLOOKUP($A1354,[2]marketing!$A$1:$I$2221,8,FALSE)</f>
        <v>1</v>
      </c>
      <c r="W1354" s="9">
        <f>VLOOKUP($A1354,[2]marketing!$A$1:$I$2221,9,FALSE)</f>
        <v>43652</v>
      </c>
    </row>
    <row r="1355" spans="1:23">
      <c r="A1355">
        <v>1950</v>
      </c>
      <c r="B1355">
        <v>144010</v>
      </c>
      <c r="C1355">
        <v>1</v>
      </c>
      <c r="D1355">
        <v>0</v>
      </c>
      <c r="E1355">
        <v>40</v>
      </c>
      <c r="F1355">
        <v>0</v>
      </c>
      <c r="G1355">
        <v>0</v>
      </c>
      <c r="H1355">
        <v>0</v>
      </c>
      <c r="I1355">
        <v>1</v>
      </c>
      <c r="J1355">
        <v>0</v>
      </c>
      <c r="K1355">
        <v>0</v>
      </c>
      <c r="L1355">
        <v>1</v>
      </c>
      <c r="M1355">
        <v>0</v>
      </c>
      <c r="N1355">
        <v>0</v>
      </c>
      <c r="O1355" t="s">
        <v>25</v>
      </c>
      <c r="P1355">
        <f>VLOOKUP($A1355,[2]marketing!$A$1:$I$2221,2,FALSE)</f>
        <v>0</v>
      </c>
      <c r="Q1355">
        <f>VLOOKUP($A1355,[2]marketing!$A$1:$I$2221,3,FALSE)</f>
        <v>0</v>
      </c>
      <c r="R1355">
        <f>VLOOKUP($A1355,[2]marketing!$A$1:$I$2221,4,FALSE)</f>
        <v>0</v>
      </c>
      <c r="S1355">
        <f>VLOOKUP($A1355,[2]marketing!$A$1:$I$2221,5,FALSE)</f>
        <v>0</v>
      </c>
      <c r="T1355">
        <f>VLOOKUP($A1355,[2]marketing!$A$1:$I$2221,6,FALSE)</f>
        <v>0</v>
      </c>
      <c r="U1355">
        <f>VLOOKUP($A1355,[2]marketing!$A$1:$I$2221,7,FALSE)</f>
        <v>0</v>
      </c>
      <c r="V1355">
        <f>VLOOKUP($A1355,[2]marketing!$A$1:$I$2221,8,FALSE)</f>
        <v>0</v>
      </c>
      <c r="W1355" s="9">
        <f>VLOOKUP($A1355,[2]marketing!$A$1:$I$2221,9,FALSE)</f>
        <v>43544</v>
      </c>
    </row>
    <row r="1356" spans="1:23">
      <c r="A1356">
        <v>1106</v>
      </c>
      <c r="B1356">
        <v>143974</v>
      </c>
      <c r="C1356">
        <v>1</v>
      </c>
      <c r="D1356">
        <v>0</v>
      </c>
      <c r="E1356">
        <v>40</v>
      </c>
      <c r="F1356">
        <v>0</v>
      </c>
      <c r="G1356">
        <v>1</v>
      </c>
      <c r="H1356">
        <v>0</v>
      </c>
      <c r="I1356">
        <v>0</v>
      </c>
      <c r="J1356">
        <v>0</v>
      </c>
      <c r="K1356">
        <v>0</v>
      </c>
      <c r="L1356">
        <v>0</v>
      </c>
      <c r="M1356">
        <v>0</v>
      </c>
      <c r="N1356">
        <v>1</v>
      </c>
      <c r="O1356" t="s">
        <v>27</v>
      </c>
      <c r="P1356">
        <f>VLOOKUP($A1356,[2]marketing!$A$1:$I$2221,2,FALSE)</f>
        <v>0</v>
      </c>
      <c r="Q1356">
        <f>VLOOKUP($A1356,[2]marketing!$A$1:$I$2221,3,FALSE)</f>
        <v>0</v>
      </c>
      <c r="R1356">
        <f>VLOOKUP($A1356,[2]marketing!$A$1:$I$2221,4,FALSE)</f>
        <v>0</v>
      </c>
      <c r="S1356">
        <f>VLOOKUP($A1356,[2]marketing!$A$1:$I$2221,5,FALSE)</f>
        <v>0</v>
      </c>
      <c r="T1356">
        <f>VLOOKUP($A1356,[2]marketing!$A$1:$I$2221,6,FALSE)</f>
        <v>0</v>
      </c>
      <c r="U1356">
        <f>VLOOKUP($A1356,[2]marketing!$A$1:$I$2221,7,FALSE)</f>
        <v>0</v>
      </c>
      <c r="V1356">
        <f>VLOOKUP($A1356,[2]marketing!$A$1:$I$2221,8,FALSE)</f>
        <v>0</v>
      </c>
      <c r="W1356" s="9">
        <f>VLOOKUP($A1356,[2]marketing!$A$1:$I$2221,9,FALSE)</f>
        <v>43604</v>
      </c>
    </row>
    <row r="1357" spans="1:23">
      <c r="A1357">
        <v>1380</v>
      </c>
      <c r="B1357">
        <v>143824</v>
      </c>
      <c r="C1357">
        <v>1</v>
      </c>
      <c r="D1357">
        <v>1</v>
      </c>
      <c r="E1357">
        <v>49</v>
      </c>
      <c r="F1357">
        <v>0</v>
      </c>
      <c r="G1357">
        <v>1</v>
      </c>
      <c r="H1357">
        <v>0</v>
      </c>
      <c r="I1357">
        <v>0</v>
      </c>
      <c r="J1357">
        <v>0</v>
      </c>
      <c r="K1357">
        <v>0</v>
      </c>
      <c r="L1357">
        <v>1</v>
      </c>
      <c r="M1357">
        <v>0</v>
      </c>
      <c r="N1357">
        <v>0</v>
      </c>
      <c r="O1357" t="s">
        <v>25</v>
      </c>
      <c r="P1357">
        <f>VLOOKUP($A1357,[2]marketing!$A$1:$I$2221,2,FALSE)</f>
        <v>0</v>
      </c>
      <c r="Q1357">
        <f>VLOOKUP($A1357,[2]marketing!$A$1:$I$2221,3,FALSE)</f>
        <v>0</v>
      </c>
      <c r="R1357">
        <f>VLOOKUP($A1357,[2]marketing!$A$1:$I$2221,4,FALSE)</f>
        <v>0</v>
      </c>
      <c r="S1357">
        <f>VLOOKUP($A1357,[2]marketing!$A$1:$I$2221,5,FALSE)</f>
        <v>0</v>
      </c>
      <c r="T1357">
        <f>VLOOKUP($A1357,[2]marketing!$A$1:$I$2221,6,FALSE)</f>
        <v>0</v>
      </c>
      <c r="U1357">
        <f>VLOOKUP($A1357,[2]marketing!$A$1:$I$2221,7,FALSE)</f>
        <v>0</v>
      </c>
      <c r="V1357">
        <f>VLOOKUP($A1357,[2]marketing!$A$1:$I$2221,8,FALSE)</f>
        <v>0</v>
      </c>
      <c r="W1357" s="9">
        <f>VLOOKUP($A1357,[2]marketing!$A$1:$I$2221,9,FALSE)</f>
        <v>43516</v>
      </c>
    </row>
    <row r="1358" spans="1:23">
      <c r="A1358">
        <v>2996</v>
      </c>
      <c r="B1358">
        <v>143815</v>
      </c>
      <c r="C1358">
        <v>1</v>
      </c>
      <c r="D1358">
        <v>0</v>
      </c>
      <c r="E1358">
        <v>38</v>
      </c>
      <c r="F1358">
        <v>0</v>
      </c>
      <c r="G1358">
        <v>1</v>
      </c>
      <c r="H1358">
        <v>0</v>
      </c>
      <c r="I1358">
        <v>0</v>
      </c>
      <c r="J1358">
        <v>0</v>
      </c>
      <c r="K1358">
        <v>0</v>
      </c>
      <c r="L1358">
        <v>0</v>
      </c>
      <c r="M1358">
        <v>1</v>
      </c>
      <c r="N1358">
        <v>0</v>
      </c>
      <c r="O1358" t="s">
        <v>27</v>
      </c>
      <c r="P1358">
        <f>VLOOKUP($A1358,[2]marketing!$A$1:$I$2221,2,FALSE)</f>
        <v>0</v>
      </c>
      <c r="Q1358">
        <f>VLOOKUP($A1358,[2]marketing!$A$1:$I$2221,3,FALSE)</f>
        <v>0</v>
      </c>
      <c r="R1358">
        <f>VLOOKUP($A1358,[2]marketing!$A$1:$I$2221,4,FALSE)</f>
        <v>0</v>
      </c>
      <c r="S1358">
        <f>VLOOKUP($A1358,[2]marketing!$A$1:$I$2221,5,FALSE)</f>
        <v>0</v>
      </c>
      <c r="T1358">
        <f>VLOOKUP($A1358,[2]marketing!$A$1:$I$2221,6,FALSE)</f>
        <v>0</v>
      </c>
      <c r="U1358">
        <f>VLOOKUP($A1358,[2]marketing!$A$1:$I$2221,7,FALSE)</f>
        <v>0</v>
      </c>
      <c r="V1358">
        <f>VLOOKUP($A1358,[2]marketing!$A$1:$I$2221,8,FALSE)</f>
        <v>0</v>
      </c>
      <c r="W1358" s="9">
        <f>VLOOKUP($A1358,[2]marketing!$A$1:$I$2221,9,FALSE)</f>
        <v>43718</v>
      </c>
    </row>
    <row r="1359" spans="1:23">
      <c r="A1359">
        <v>1370</v>
      </c>
      <c r="B1359">
        <v>143795</v>
      </c>
      <c r="C1359">
        <v>0</v>
      </c>
      <c r="D1359">
        <v>1</v>
      </c>
      <c r="E1359">
        <v>52</v>
      </c>
      <c r="F1359">
        <v>0</v>
      </c>
      <c r="G1359">
        <v>0</v>
      </c>
      <c r="H1359">
        <v>0</v>
      </c>
      <c r="I1359">
        <v>1</v>
      </c>
      <c r="J1359">
        <v>0</v>
      </c>
      <c r="K1359">
        <v>0</v>
      </c>
      <c r="L1359">
        <v>0</v>
      </c>
      <c r="M1359">
        <v>1</v>
      </c>
      <c r="N1359">
        <v>0</v>
      </c>
      <c r="O1359" t="s">
        <v>27</v>
      </c>
      <c r="P1359">
        <f>VLOOKUP($A1359,[2]marketing!$A$1:$I$2221,2,FALSE)</f>
        <v>0</v>
      </c>
      <c r="Q1359">
        <f>VLOOKUP($A1359,[2]marketing!$A$1:$I$2221,3,FALSE)</f>
        <v>1</v>
      </c>
      <c r="R1359">
        <f>VLOOKUP($A1359,[2]marketing!$A$1:$I$2221,4,FALSE)</f>
        <v>0</v>
      </c>
      <c r="S1359">
        <f>VLOOKUP($A1359,[2]marketing!$A$1:$I$2221,5,FALSE)</f>
        <v>0</v>
      </c>
      <c r="T1359">
        <f>VLOOKUP($A1359,[2]marketing!$A$1:$I$2221,6,FALSE)</f>
        <v>0</v>
      </c>
      <c r="U1359">
        <f>VLOOKUP($A1359,[2]marketing!$A$1:$I$2221,7,FALSE)</f>
        <v>0</v>
      </c>
      <c r="V1359">
        <f>VLOOKUP($A1359,[2]marketing!$A$1:$I$2221,8,FALSE)</f>
        <v>1</v>
      </c>
      <c r="W1359" s="9">
        <f>VLOOKUP($A1359,[2]marketing!$A$1:$I$2221,9,FALSE)</f>
        <v>43912</v>
      </c>
    </row>
    <row r="1360" spans="1:23">
      <c r="A1360">
        <v>1769</v>
      </c>
      <c r="B1360">
        <v>143783</v>
      </c>
      <c r="C1360">
        <v>1</v>
      </c>
      <c r="D1360">
        <v>0</v>
      </c>
      <c r="E1360">
        <v>42</v>
      </c>
      <c r="F1360">
        <v>0</v>
      </c>
      <c r="G1360">
        <v>1</v>
      </c>
      <c r="H1360">
        <v>0</v>
      </c>
      <c r="I1360">
        <v>0</v>
      </c>
      <c r="J1360">
        <v>0</v>
      </c>
      <c r="K1360">
        <v>0</v>
      </c>
      <c r="L1360">
        <v>0</v>
      </c>
      <c r="M1360">
        <v>1</v>
      </c>
      <c r="N1360">
        <v>0</v>
      </c>
      <c r="O1360" t="s">
        <v>23</v>
      </c>
      <c r="P1360">
        <f>VLOOKUP($A1360,[2]marketing!$A$1:$I$2221,2,FALSE)</f>
        <v>1</v>
      </c>
      <c r="Q1360">
        <f>VLOOKUP($A1360,[2]marketing!$A$1:$I$2221,3,FALSE)</f>
        <v>0</v>
      </c>
      <c r="R1360">
        <f>VLOOKUP($A1360,[2]marketing!$A$1:$I$2221,4,FALSE)</f>
        <v>0</v>
      </c>
      <c r="S1360">
        <f>VLOOKUP($A1360,[2]marketing!$A$1:$I$2221,5,FALSE)</f>
        <v>0</v>
      </c>
      <c r="T1360">
        <f>VLOOKUP($A1360,[2]marketing!$A$1:$I$2221,6,FALSE)</f>
        <v>0</v>
      </c>
      <c r="U1360">
        <f>VLOOKUP($A1360,[2]marketing!$A$1:$I$2221,7,FALSE)</f>
        <v>0</v>
      </c>
      <c r="V1360">
        <f>VLOOKUP($A1360,[2]marketing!$A$1:$I$2221,8,FALSE)</f>
        <v>0</v>
      </c>
      <c r="W1360" s="9">
        <f>VLOOKUP($A1360,[2]marketing!$A$1:$I$2221,9,FALSE)</f>
        <v>44137</v>
      </c>
    </row>
    <row r="1361" spans="1:23">
      <c r="A1361">
        <v>1251</v>
      </c>
      <c r="B1361">
        <v>143776</v>
      </c>
      <c r="C1361">
        <v>1</v>
      </c>
      <c r="D1361">
        <v>1</v>
      </c>
      <c r="E1361">
        <v>68</v>
      </c>
      <c r="F1361">
        <v>0</v>
      </c>
      <c r="G1361">
        <v>0</v>
      </c>
      <c r="H1361">
        <v>0</v>
      </c>
      <c r="I1361">
        <v>1</v>
      </c>
      <c r="J1361">
        <v>0</v>
      </c>
      <c r="K1361">
        <v>0</v>
      </c>
      <c r="L1361">
        <v>0</v>
      </c>
      <c r="M1361">
        <v>1</v>
      </c>
      <c r="N1361">
        <v>0</v>
      </c>
      <c r="O1361" t="s">
        <v>24</v>
      </c>
      <c r="P1361">
        <f>VLOOKUP($A1361,[2]marketing!$A$1:$I$2221,2,FALSE)</f>
        <v>0</v>
      </c>
      <c r="Q1361">
        <f>VLOOKUP($A1361,[2]marketing!$A$1:$I$2221,3,FALSE)</f>
        <v>0</v>
      </c>
      <c r="R1361">
        <f>VLOOKUP($A1361,[2]marketing!$A$1:$I$2221,4,FALSE)</f>
        <v>0</v>
      </c>
      <c r="S1361">
        <f>VLOOKUP($A1361,[2]marketing!$A$1:$I$2221,5,FALSE)</f>
        <v>0</v>
      </c>
      <c r="T1361">
        <f>VLOOKUP($A1361,[2]marketing!$A$1:$I$2221,6,FALSE)</f>
        <v>0</v>
      </c>
      <c r="U1361">
        <f>VLOOKUP($A1361,[2]marketing!$A$1:$I$2221,7,FALSE)</f>
        <v>0</v>
      </c>
      <c r="V1361">
        <f>VLOOKUP($A1361,[2]marketing!$A$1:$I$2221,8,FALSE)</f>
        <v>1</v>
      </c>
      <c r="W1361" s="9">
        <f>VLOOKUP($A1361,[2]marketing!$A$1:$I$2221,9,FALSE)</f>
        <v>43657</v>
      </c>
    </row>
    <row r="1362" spans="1:23">
      <c r="A1362">
        <v>2069</v>
      </c>
      <c r="B1362">
        <v>143776</v>
      </c>
      <c r="C1362">
        <v>1</v>
      </c>
      <c r="D1362">
        <v>0</v>
      </c>
      <c r="E1362">
        <v>37</v>
      </c>
      <c r="F1362">
        <v>0</v>
      </c>
      <c r="G1362">
        <v>0</v>
      </c>
      <c r="H1362">
        <v>0</v>
      </c>
      <c r="I1362">
        <v>1</v>
      </c>
      <c r="J1362">
        <v>0</v>
      </c>
      <c r="K1362">
        <v>0</v>
      </c>
      <c r="L1362">
        <v>1</v>
      </c>
      <c r="M1362">
        <v>0</v>
      </c>
      <c r="N1362">
        <v>0</v>
      </c>
      <c r="O1362" t="s">
        <v>23</v>
      </c>
      <c r="P1362">
        <f>VLOOKUP($A1362,[2]marketing!$A$1:$I$2221,2,FALSE)</f>
        <v>0</v>
      </c>
      <c r="Q1362">
        <f>VLOOKUP($A1362,[2]marketing!$A$1:$I$2221,3,FALSE)</f>
        <v>0</v>
      </c>
      <c r="R1362">
        <f>VLOOKUP($A1362,[2]marketing!$A$1:$I$2221,4,FALSE)</f>
        <v>0</v>
      </c>
      <c r="S1362">
        <f>VLOOKUP($A1362,[2]marketing!$A$1:$I$2221,5,FALSE)</f>
        <v>0</v>
      </c>
      <c r="T1362">
        <f>VLOOKUP($A1362,[2]marketing!$A$1:$I$2221,6,FALSE)</f>
        <v>0</v>
      </c>
      <c r="U1362">
        <f>VLOOKUP($A1362,[2]marketing!$A$1:$I$2221,7,FALSE)</f>
        <v>0</v>
      </c>
      <c r="V1362">
        <f>VLOOKUP($A1362,[2]marketing!$A$1:$I$2221,8,FALSE)</f>
        <v>0</v>
      </c>
      <c r="W1362" s="9">
        <f>VLOOKUP($A1362,[2]marketing!$A$1:$I$2221,9,FALSE)</f>
        <v>44111</v>
      </c>
    </row>
    <row r="1363" spans="1:23">
      <c r="A1363">
        <v>2175</v>
      </c>
      <c r="B1363">
        <v>143641</v>
      </c>
      <c r="C1363">
        <v>1</v>
      </c>
      <c r="D1363">
        <v>1</v>
      </c>
      <c r="E1363">
        <v>51</v>
      </c>
      <c r="F1363">
        <v>0</v>
      </c>
      <c r="G1363">
        <v>1</v>
      </c>
      <c r="H1363">
        <v>0</v>
      </c>
      <c r="I1363">
        <v>0</v>
      </c>
      <c r="J1363">
        <v>0</v>
      </c>
      <c r="K1363">
        <v>0</v>
      </c>
      <c r="L1363">
        <v>0</v>
      </c>
      <c r="M1363">
        <v>1</v>
      </c>
      <c r="N1363">
        <v>0</v>
      </c>
      <c r="O1363" t="s">
        <v>24</v>
      </c>
      <c r="P1363">
        <f>VLOOKUP($A1363,[2]marketing!$A$1:$I$2221,2,FALSE)</f>
        <v>0</v>
      </c>
      <c r="Q1363">
        <f>VLOOKUP($A1363,[2]marketing!$A$1:$I$2221,3,FALSE)</f>
        <v>0</v>
      </c>
      <c r="R1363">
        <f>VLOOKUP($A1363,[2]marketing!$A$1:$I$2221,4,FALSE)</f>
        <v>0</v>
      </c>
      <c r="S1363">
        <f>VLOOKUP($A1363,[2]marketing!$A$1:$I$2221,5,FALSE)</f>
        <v>0</v>
      </c>
      <c r="T1363">
        <f>VLOOKUP($A1363,[2]marketing!$A$1:$I$2221,6,FALSE)</f>
        <v>0</v>
      </c>
      <c r="U1363">
        <f>VLOOKUP($A1363,[2]marketing!$A$1:$I$2221,7,FALSE)</f>
        <v>0</v>
      </c>
      <c r="V1363">
        <f>VLOOKUP($A1363,[2]marketing!$A$1:$I$2221,8,FALSE)</f>
        <v>0</v>
      </c>
      <c r="W1363" s="9">
        <f>VLOOKUP($A1363,[2]marketing!$A$1:$I$2221,9,FALSE)</f>
        <v>43735</v>
      </c>
    </row>
    <row r="1364" spans="1:23">
      <c r="A1364">
        <v>1525</v>
      </c>
      <c r="B1364">
        <v>143638</v>
      </c>
      <c r="C1364">
        <v>0</v>
      </c>
      <c r="D1364">
        <v>1</v>
      </c>
      <c r="E1364">
        <v>51</v>
      </c>
      <c r="F1364">
        <v>0</v>
      </c>
      <c r="G1364">
        <v>0</v>
      </c>
      <c r="H1364">
        <v>0</v>
      </c>
      <c r="I1364">
        <v>0</v>
      </c>
      <c r="J1364">
        <v>1</v>
      </c>
      <c r="K1364">
        <v>0</v>
      </c>
      <c r="L1364">
        <v>1</v>
      </c>
      <c r="M1364">
        <v>0</v>
      </c>
      <c r="N1364">
        <v>0</v>
      </c>
      <c r="O1364" t="s">
        <v>26</v>
      </c>
      <c r="P1364">
        <f>VLOOKUP($A1364,[2]marketing!$A$1:$I$2221,2,FALSE)</f>
        <v>0</v>
      </c>
      <c r="Q1364">
        <f>VLOOKUP($A1364,[2]marketing!$A$1:$I$2221,3,FALSE)</f>
        <v>0</v>
      </c>
      <c r="R1364">
        <f>VLOOKUP($A1364,[2]marketing!$A$1:$I$2221,4,FALSE)</f>
        <v>0</v>
      </c>
      <c r="S1364">
        <f>VLOOKUP($A1364,[2]marketing!$A$1:$I$2221,5,FALSE)</f>
        <v>0</v>
      </c>
      <c r="T1364">
        <f>VLOOKUP($A1364,[2]marketing!$A$1:$I$2221,6,FALSE)</f>
        <v>0</v>
      </c>
      <c r="U1364">
        <f>VLOOKUP($A1364,[2]marketing!$A$1:$I$2221,7,FALSE)</f>
        <v>0</v>
      </c>
      <c r="V1364">
        <f>VLOOKUP($A1364,[2]marketing!$A$1:$I$2221,8,FALSE)</f>
        <v>0</v>
      </c>
      <c r="W1364" s="9">
        <f>VLOOKUP($A1364,[2]marketing!$A$1:$I$2221,9,FALSE)</f>
        <v>43476</v>
      </c>
    </row>
    <row r="1365" spans="1:23">
      <c r="A1365">
        <v>2638</v>
      </c>
      <c r="B1365">
        <v>143602</v>
      </c>
      <c r="C1365">
        <v>1</v>
      </c>
      <c r="D1365">
        <v>1</v>
      </c>
      <c r="E1365">
        <v>54</v>
      </c>
      <c r="F1365">
        <v>0</v>
      </c>
      <c r="G1365">
        <v>0</v>
      </c>
      <c r="H1365">
        <v>1</v>
      </c>
      <c r="I1365">
        <v>0</v>
      </c>
      <c r="J1365">
        <v>0</v>
      </c>
      <c r="K1365">
        <v>0</v>
      </c>
      <c r="L1365">
        <v>1</v>
      </c>
      <c r="M1365">
        <v>0</v>
      </c>
      <c r="N1365">
        <v>0</v>
      </c>
      <c r="O1365" t="s">
        <v>28</v>
      </c>
      <c r="P1365">
        <f>VLOOKUP($A1365,[2]marketing!$A$1:$I$2221,2,FALSE)</f>
        <v>0</v>
      </c>
      <c r="Q1365">
        <f>VLOOKUP($A1365,[2]marketing!$A$1:$I$2221,3,FALSE)</f>
        <v>0</v>
      </c>
      <c r="R1365">
        <f>VLOOKUP($A1365,[2]marketing!$A$1:$I$2221,4,FALSE)</f>
        <v>0</v>
      </c>
      <c r="S1365">
        <f>VLOOKUP($A1365,[2]marketing!$A$1:$I$2221,5,FALSE)</f>
        <v>0</v>
      </c>
      <c r="T1365">
        <f>VLOOKUP($A1365,[2]marketing!$A$1:$I$2221,6,FALSE)</f>
        <v>0</v>
      </c>
      <c r="U1365">
        <f>VLOOKUP($A1365,[2]marketing!$A$1:$I$2221,7,FALSE)</f>
        <v>0</v>
      </c>
      <c r="V1365">
        <f>VLOOKUP($A1365,[2]marketing!$A$1:$I$2221,8,FALSE)</f>
        <v>0</v>
      </c>
      <c r="W1365" s="9">
        <f>VLOOKUP($A1365,[2]marketing!$A$1:$I$2221,9,FALSE)</f>
        <v>43998</v>
      </c>
    </row>
    <row r="1366" spans="1:23">
      <c r="A1366">
        <v>3091</v>
      </c>
      <c r="B1366">
        <v>143586</v>
      </c>
      <c r="C1366">
        <v>0</v>
      </c>
      <c r="D1366">
        <v>1</v>
      </c>
      <c r="E1366">
        <v>40</v>
      </c>
      <c r="F1366">
        <v>0</v>
      </c>
      <c r="G1366">
        <v>1</v>
      </c>
      <c r="H1366">
        <v>0</v>
      </c>
      <c r="I1366">
        <v>0</v>
      </c>
      <c r="J1366">
        <v>0</v>
      </c>
      <c r="K1366">
        <v>0</v>
      </c>
      <c r="L1366">
        <v>1</v>
      </c>
      <c r="M1366">
        <v>0</v>
      </c>
      <c r="N1366">
        <v>0</v>
      </c>
      <c r="O1366" t="s">
        <v>26</v>
      </c>
      <c r="P1366">
        <f>VLOOKUP($A1366,[2]marketing!$A$1:$I$2221,2,FALSE)</f>
        <v>0</v>
      </c>
      <c r="Q1366">
        <f>VLOOKUP($A1366,[2]marketing!$A$1:$I$2221,3,FALSE)</f>
        <v>0</v>
      </c>
      <c r="R1366">
        <f>VLOOKUP($A1366,[2]marketing!$A$1:$I$2221,4,FALSE)</f>
        <v>0</v>
      </c>
      <c r="S1366">
        <f>VLOOKUP($A1366,[2]marketing!$A$1:$I$2221,5,FALSE)</f>
        <v>0</v>
      </c>
      <c r="T1366">
        <f>VLOOKUP($A1366,[2]marketing!$A$1:$I$2221,6,FALSE)</f>
        <v>0</v>
      </c>
      <c r="U1366">
        <f>VLOOKUP($A1366,[2]marketing!$A$1:$I$2221,7,FALSE)</f>
        <v>0</v>
      </c>
      <c r="V1366">
        <f>VLOOKUP($A1366,[2]marketing!$A$1:$I$2221,8,FALSE)</f>
        <v>0</v>
      </c>
      <c r="W1366" s="9">
        <f>VLOOKUP($A1366,[2]marketing!$A$1:$I$2221,9,FALSE)</f>
        <v>43500</v>
      </c>
    </row>
    <row r="1367" spans="1:23">
      <c r="A1367">
        <v>1154</v>
      </c>
      <c r="B1367">
        <v>143482</v>
      </c>
      <c r="C1367">
        <v>2</v>
      </c>
      <c r="D1367">
        <v>1</v>
      </c>
      <c r="E1367">
        <v>54</v>
      </c>
      <c r="F1367">
        <v>0</v>
      </c>
      <c r="G1367">
        <v>0</v>
      </c>
      <c r="H1367">
        <v>0</v>
      </c>
      <c r="I1367">
        <v>1</v>
      </c>
      <c r="J1367">
        <v>0</v>
      </c>
      <c r="K1367">
        <v>0</v>
      </c>
      <c r="L1367">
        <v>1</v>
      </c>
      <c r="M1367">
        <v>0</v>
      </c>
      <c r="N1367">
        <v>0</v>
      </c>
      <c r="O1367" t="s">
        <v>27</v>
      </c>
      <c r="P1367">
        <f>VLOOKUP($A1367,[2]marketing!$A$1:$I$2221,2,FALSE)</f>
        <v>0</v>
      </c>
      <c r="Q1367">
        <f>VLOOKUP($A1367,[2]marketing!$A$1:$I$2221,3,FALSE)</f>
        <v>0</v>
      </c>
      <c r="R1367">
        <f>VLOOKUP($A1367,[2]marketing!$A$1:$I$2221,4,FALSE)</f>
        <v>0</v>
      </c>
      <c r="S1367">
        <f>VLOOKUP($A1367,[2]marketing!$A$1:$I$2221,5,FALSE)</f>
        <v>0</v>
      </c>
      <c r="T1367">
        <f>VLOOKUP($A1367,[2]marketing!$A$1:$I$2221,6,FALSE)</f>
        <v>0</v>
      </c>
      <c r="U1367">
        <f>VLOOKUP($A1367,[2]marketing!$A$1:$I$2221,7,FALSE)</f>
        <v>0</v>
      </c>
      <c r="V1367">
        <f>VLOOKUP($A1367,[2]marketing!$A$1:$I$2221,8,FALSE)</f>
        <v>0</v>
      </c>
      <c r="W1367" s="9">
        <f>VLOOKUP($A1367,[2]marketing!$A$1:$I$2221,9,FALSE)</f>
        <v>43940</v>
      </c>
    </row>
    <row r="1368" spans="1:23">
      <c r="A1368">
        <v>1539</v>
      </c>
      <c r="B1368">
        <v>143462</v>
      </c>
      <c r="C1368">
        <v>1</v>
      </c>
      <c r="D1368">
        <v>1</v>
      </c>
      <c r="E1368">
        <v>68</v>
      </c>
      <c r="F1368">
        <v>0</v>
      </c>
      <c r="G1368">
        <v>0</v>
      </c>
      <c r="H1368">
        <v>0</v>
      </c>
      <c r="I1368">
        <v>1</v>
      </c>
      <c r="J1368">
        <v>0</v>
      </c>
      <c r="K1368">
        <v>0</v>
      </c>
      <c r="L1368">
        <v>1</v>
      </c>
      <c r="M1368">
        <v>0</v>
      </c>
      <c r="N1368">
        <v>0</v>
      </c>
      <c r="O1368" t="s">
        <v>24</v>
      </c>
      <c r="P1368">
        <f>VLOOKUP($A1368,[2]marketing!$A$1:$I$2221,2,FALSE)</f>
        <v>0</v>
      </c>
      <c r="Q1368">
        <f>VLOOKUP($A1368,[2]marketing!$A$1:$I$2221,3,FALSE)</f>
        <v>0</v>
      </c>
      <c r="R1368">
        <f>VLOOKUP($A1368,[2]marketing!$A$1:$I$2221,4,FALSE)</f>
        <v>0</v>
      </c>
      <c r="S1368">
        <f>VLOOKUP($A1368,[2]marketing!$A$1:$I$2221,5,FALSE)</f>
        <v>0</v>
      </c>
      <c r="T1368">
        <f>VLOOKUP($A1368,[2]marketing!$A$1:$I$2221,6,FALSE)</f>
        <v>0</v>
      </c>
      <c r="U1368">
        <f>VLOOKUP($A1368,[2]marketing!$A$1:$I$2221,7,FALSE)</f>
        <v>0</v>
      </c>
      <c r="V1368">
        <f>VLOOKUP($A1368,[2]marketing!$A$1:$I$2221,8,FALSE)</f>
        <v>0</v>
      </c>
      <c r="W1368" s="9">
        <f>VLOOKUP($A1368,[2]marketing!$A$1:$I$2221,9,FALSE)</f>
        <v>43513</v>
      </c>
    </row>
    <row r="1369" spans="1:23">
      <c r="A1369">
        <v>1847</v>
      </c>
      <c r="B1369">
        <v>143456</v>
      </c>
      <c r="C1369">
        <v>0</v>
      </c>
      <c r="D1369">
        <v>1</v>
      </c>
      <c r="E1369">
        <v>54</v>
      </c>
      <c r="F1369">
        <v>0</v>
      </c>
      <c r="G1369">
        <v>0</v>
      </c>
      <c r="H1369">
        <v>1</v>
      </c>
      <c r="I1369">
        <v>0</v>
      </c>
      <c r="J1369">
        <v>0</v>
      </c>
      <c r="K1369">
        <v>0</v>
      </c>
      <c r="L1369">
        <v>0</v>
      </c>
      <c r="M1369">
        <v>1</v>
      </c>
      <c r="N1369">
        <v>0</v>
      </c>
      <c r="O1369" t="s">
        <v>23</v>
      </c>
      <c r="P1369">
        <f>VLOOKUP($A1369,[2]marketing!$A$1:$I$2221,2,FALSE)</f>
        <v>0</v>
      </c>
      <c r="Q1369">
        <f>VLOOKUP($A1369,[2]marketing!$A$1:$I$2221,3,FALSE)</f>
        <v>0</v>
      </c>
      <c r="R1369">
        <f>VLOOKUP($A1369,[2]marketing!$A$1:$I$2221,4,FALSE)</f>
        <v>0</v>
      </c>
      <c r="S1369">
        <f>VLOOKUP($A1369,[2]marketing!$A$1:$I$2221,5,FALSE)</f>
        <v>0</v>
      </c>
      <c r="T1369">
        <f>VLOOKUP($A1369,[2]marketing!$A$1:$I$2221,6,FALSE)</f>
        <v>0</v>
      </c>
      <c r="U1369">
        <f>VLOOKUP($A1369,[2]marketing!$A$1:$I$2221,7,FALSE)</f>
        <v>0</v>
      </c>
      <c r="V1369">
        <f>VLOOKUP($A1369,[2]marketing!$A$1:$I$2221,8,FALSE)</f>
        <v>0</v>
      </c>
      <c r="W1369" s="9">
        <f>VLOOKUP($A1369,[2]marketing!$A$1:$I$2221,9,FALSE)</f>
        <v>43708</v>
      </c>
    </row>
    <row r="1370" spans="1:23">
      <c r="A1370">
        <v>3164</v>
      </c>
      <c r="B1370">
        <v>143322</v>
      </c>
      <c r="C1370">
        <v>0</v>
      </c>
      <c r="D1370">
        <v>0</v>
      </c>
      <c r="E1370">
        <v>46</v>
      </c>
      <c r="F1370">
        <v>0</v>
      </c>
      <c r="G1370">
        <v>0</v>
      </c>
      <c r="H1370">
        <v>1</v>
      </c>
      <c r="I1370">
        <v>0</v>
      </c>
      <c r="J1370">
        <v>0</v>
      </c>
      <c r="K1370">
        <v>0</v>
      </c>
      <c r="L1370">
        <v>1</v>
      </c>
      <c r="M1370">
        <v>0</v>
      </c>
      <c r="N1370">
        <v>0</v>
      </c>
      <c r="O1370" t="s">
        <v>27</v>
      </c>
      <c r="P1370">
        <f>VLOOKUP($A1370,[2]marketing!$A$1:$I$2221,2,FALSE)</f>
        <v>0</v>
      </c>
      <c r="Q1370">
        <f>VLOOKUP($A1370,[2]marketing!$A$1:$I$2221,3,FALSE)</f>
        <v>0</v>
      </c>
      <c r="R1370">
        <f>VLOOKUP($A1370,[2]marketing!$A$1:$I$2221,4,FALSE)</f>
        <v>0</v>
      </c>
      <c r="S1370">
        <f>VLOOKUP($A1370,[2]marketing!$A$1:$I$2221,5,FALSE)</f>
        <v>0</v>
      </c>
      <c r="T1370">
        <f>VLOOKUP($A1370,[2]marketing!$A$1:$I$2221,6,FALSE)</f>
        <v>0</v>
      </c>
      <c r="U1370">
        <f>VLOOKUP($A1370,[2]marketing!$A$1:$I$2221,7,FALSE)</f>
        <v>0</v>
      </c>
      <c r="V1370">
        <f>VLOOKUP($A1370,[2]marketing!$A$1:$I$2221,8,FALSE)</f>
        <v>0</v>
      </c>
      <c r="W1370" s="9">
        <f>VLOOKUP($A1370,[2]marketing!$A$1:$I$2221,9,FALSE)</f>
        <v>44099</v>
      </c>
    </row>
    <row r="1371" spans="1:23">
      <c r="A1371">
        <v>2432</v>
      </c>
      <c r="B1371">
        <v>143300</v>
      </c>
      <c r="C1371">
        <v>0</v>
      </c>
      <c r="D1371">
        <v>1</v>
      </c>
      <c r="E1371">
        <v>49</v>
      </c>
      <c r="F1371">
        <v>1</v>
      </c>
      <c r="G1371">
        <v>0</v>
      </c>
      <c r="H1371">
        <v>0</v>
      </c>
      <c r="I1371">
        <v>0</v>
      </c>
      <c r="J1371">
        <v>0</v>
      </c>
      <c r="K1371">
        <v>0</v>
      </c>
      <c r="L1371">
        <v>1</v>
      </c>
      <c r="M1371">
        <v>0</v>
      </c>
      <c r="N1371">
        <v>0</v>
      </c>
      <c r="O1371" t="s">
        <v>27</v>
      </c>
      <c r="P1371">
        <f>VLOOKUP($A1371,[2]marketing!$A$1:$I$2221,2,FALSE)</f>
        <v>0</v>
      </c>
      <c r="Q1371">
        <f>VLOOKUP($A1371,[2]marketing!$A$1:$I$2221,3,FALSE)</f>
        <v>0</v>
      </c>
      <c r="R1371">
        <f>VLOOKUP($A1371,[2]marketing!$A$1:$I$2221,4,FALSE)</f>
        <v>0</v>
      </c>
      <c r="S1371">
        <f>VLOOKUP($A1371,[2]marketing!$A$1:$I$2221,5,FALSE)</f>
        <v>0</v>
      </c>
      <c r="T1371">
        <f>VLOOKUP($A1371,[2]marketing!$A$1:$I$2221,6,FALSE)</f>
        <v>0</v>
      </c>
      <c r="U1371">
        <f>VLOOKUP($A1371,[2]marketing!$A$1:$I$2221,7,FALSE)</f>
        <v>0</v>
      </c>
      <c r="V1371">
        <f>VLOOKUP($A1371,[2]marketing!$A$1:$I$2221,8,FALSE)</f>
        <v>1</v>
      </c>
      <c r="W1371" s="9">
        <f>VLOOKUP($A1371,[2]marketing!$A$1:$I$2221,9,FALSE)</f>
        <v>43544</v>
      </c>
    </row>
    <row r="1372" spans="1:23">
      <c r="A1372">
        <v>2403</v>
      </c>
      <c r="B1372">
        <v>143269</v>
      </c>
      <c r="C1372">
        <v>1</v>
      </c>
      <c r="D1372">
        <v>0</v>
      </c>
      <c r="E1372">
        <v>48</v>
      </c>
      <c r="F1372">
        <v>0</v>
      </c>
      <c r="G1372">
        <v>1</v>
      </c>
      <c r="H1372">
        <v>0</v>
      </c>
      <c r="I1372">
        <v>0</v>
      </c>
      <c r="J1372">
        <v>0</v>
      </c>
      <c r="K1372">
        <v>0</v>
      </c>
      <c r="L1372">
        <v>0</v>
      </c>
      <c r="M1372">
        <v>0</v>
      </c>
      <c r="N1372">
        <v>1</v>
      </c>
      <c r="O1372" t="s">
        <v>24</v>
      </c>
      <c r="P1372">
        <f>VLOOKUP($A1372,[2]marketing!$A$1:$I$2221,2,FALSE)</f>
        <v>0</v>
      </c>
      <c r="Q1372">
        <f>VLOOKUP($A1372,[2]marketing!$A$1:$I$2221,3,FALSE)</f>
        <v>0</v>
      </c>
      <c r="R1372">
        <f>VLOOKUP($A1372,[2]marketing!$A$1:$I$2221,4,FALSE)</f>
        <v>0</v>
      </c>
      <c r="S1372">
        <f>VLOOKUP($A1372,[2]marketing!$A$1:$I$2221,5,FALSE)</f>
        <v>0</v>
      </c>
      <c r="T1372">
        <f>VLOOKUP($A1372,[2]marketing!$A$1:$I$2221,6,FALSE)</f>
        <v>0</v>
      </c>
      <c r="U1372">
        <f>VLOOKUP($A1372,[2]marketing!$A$1:$I$2221,7,FALSE)</f>
        <v>0</v>
      </c>
      <c r="V1372">
        <f>VLOOKUP($A1372,[2]marketing!$A$1:$I$2221,8,FALSE)</f>
        <v>0</v>
      </c>
      <c r="W1372" s="9">
        <f>VLOOKUP($A1372,[2]marketing!$A$1:$I$2221,9,FALSE)</f>
        <v>43882</v>
      </c>
    </row>
    <row r="1373" spans="1:23">
      <c r="A1373">
        <v>2321</v>
      </c>
      <c r="B1373">
        <v>143263</v>
      </c>
      <c r="C1373">
        <v>0</v>
      </c>
      <c r="D1373">
        <v>1</v>
      </c>
      <c r="E1373">
        <v>43</v>
      </c>
      <c r="F1373">
        <v>0</v>
      </c>
      <c r="G1373">
        <v>1</v>
      </c>
      <c r="H1373">
        <v>0</v>
      </c>
      <c r="I1373">
        <v>0</v>
      </c>
      <c r="J1373">
        <v>0</v>
      </c>
      <c r="K1373">
        <v>0</v>
      </c>
      <c r="L1373">
        <v>0</v>
      </c>
      <c r="M1373">
        <v>1</v>
      </c>
      <c r="N1373">
        <v>0</v>
      </c>
      <c r="O1373" t="s">
        <v>23</v>
      </c>
      <c r="P1373">
        <f>VLOOKUP($A1373,[2]marketing!$A$1:$I$2221,2,FALSE)</f>
        <v>0</v>
      </c>
      <c r="Q1373">
        <f>VLOOKUP($A1373,[2]marketing!$A$1:$I$2221,3,FALSE)</f>
        <v>0</v>
      </c>
      <c r="R1373">
        <f>VLOOKUP($A1373,[2]marketing!$A$1:$I$2221,4,FALSE)</f>
        <v>0</v>
      </c>
      <c r="S1373">
        <f>VLOOKUP($A1373,[2]marketing!$A$1:$I$2221,5,FALSE)</f>
        <v>0</v>
      </c>
      <c r="T1373">
        <f>VLOOKUP($A1373,[2]marketing!$A$1:$I$2221,6,FALSE)</f>
        <v>0</v>
      </c>
      <c r="U1373">
        <f>VLOOKUP($A1373,[2]marketing!$A$1:$I$2221,7,FALSE)</f>
        <v>0</v>
      </c>
      <c r="V1373">
        <f>VLOOKUP($A1373,[2]marketing!$A$1:$I$2221,8,FALSE)</f>
        <v>0</v>
      </c>
      <c r="W1373" s="9">
        <f>VLOOKUP($A1373,[2]marketing!$A$1:$I$2221,9,FALSE)</f>
        <v>43583</v>
      </c>
    </row>
    <row r="1374" spans="1:23">
      <c r="A1374">
        <v>1688</v>
      </c>
      <c r="B1374">
        <v>143185</v>
      </c>
      <c r="C1374">
        <v>0</v>
      </c>
      <c r="D1374">
        <v>1</v>
      </c>
      <c r="E1374">
        <v>69</v>
      </c>
      <c r="F1374">
        <v>1</v>
      </c>
      <c r="G1374">
        <v>0</v>
      </c>
      <c r="H1374">
        <v>0</v>
      </c>
      <c r="I1374">
        <v>0</v>
      </c>
      <c r="J1374">
        <v>0</v>
      </c>
      <c r="K1374">
        <v>0</v>
      </c>
      <c r="L1374">
        <v>1</v>
      </c>
      <c r="M1374">
        <v>0</v>
      </c>
      <c r="N1374">
        <v>0</v>
      </c>
      <c r="O1374" t="s">
        <v>27</v>
      </c>
      <c r="P1374">
        <f>VLOOKUP($A1374,[2]marketing!$A$1:$I$2221,2,FALSE)</f>
        <v>0</v>
      </c>
      <c r="Q1374">
        <f>VLOOKUP($A1374,[2]marketing!$A$1:$I$2221,3,FALSE)</f>
        <v>0</v>
      </c>
      <c r="R1374">
        <f>VLOOKUP($A1374,[2]marketing!$A$1:$I$2221,4,FALSE)</f>
        <v>0</v>
      </c>
      <c r="S1374">
        <f>VLOOKUP($A1374,[2]marketing!$A$1:$I$2221,5,FALSE)</f>
        <v>0</v>
      </c>
      <c r="T1374">
        <f>VLOOKUP($A1374,[2]marketing!$A$1:$I$2221,6,FALSE)</f>
        <v>0</v>
      </c>
      <c r="U1374">
        <f>VLOOKUP($A1374,[2]marketing!$A$1:$I$2221,7,FALSE)</f>
        <v>0</v>
      </c>
      <c r="V1374">
        <f>VLOOKUP($A1374,[2]marketing!$A$1:$I$2221,8,FALSE)</f>
        <v>0</v>
      </c>
      <c r="W1374" s="9">
        <f>VLOOKUP($A1374,[2]marketing!$A$1:$I$2221,9,FALSE)</f>
        <v>43723</v>
      </c>
    </row>
    <row r="1375" spans="1:23">
      <c r="A1375">
        <v>2388</v>
      </c>
      <c r="B1375">
        <v>143142</v>
      </c>
      <c r="C1375">
        <v>1</v>
      </c>
      <c r="D1375">
        <v>1</v>
      </c>
      <c r="E1375">
        <v>51</v>
      </c>
      <c r="F1375">
        <v>0</v>
      </c>
      <c r="G1375">
        <v>1</v>
      </c>
      <c r="H1375">
        <v>0</v>
      </c>
      <c r="I1375">
        <v>0</v>
      </c>
      <c r="J1375">
        <v>0</v>
      </c>
      <c r="K1375">
        <v>0</v>
      </c>
      <c r="L1375">
        <v>0</v>
      </c>
      <c r="M1375">
        <v>1</v>
      </c>
      <c r="N1375">
        <v>0</v>
      </c>
      <c r="O1375" t="s">
        <v>25</v>
      </c>
      <c r="P1375">
        <f>VLOOKUP($A1375,[2]marketing!$A$1:$I$2221,2,FALSE)</f>
        <v>0</v>
      </c>
      <c r="Q1375">
        <f>VLOOKUP($A1375,[2]marketing!$A$1:$I$2221,3,FALSE)</f>
        <v>0</v>
      </c>
      <c r="R1375">
        <f>VLOOKUP($A1375,[2]marketing!$A$1:$I$2221,4,FALSE)</f>
        <v>0</v>
      </c>
      <c r="S1375">
        <f>VLOOKUP($A1375,[2]marketing!$A$1:$I$2221,5,FALSE)</f>
        <v>0</v>
      </c>
      <c r="T1375">
        <f>VLOOKUP($A1375,[2]marketing!$A$1:$I$2221,6,FALSE)</f>
        <v>0</v>
      </c>
      <c r="U1375">
        <f>VLOOKUP($A1375,[2]marketing!$A$1:$I$2221,7,FALSE)</f>
        <v>0</v>
      </c>
      <c r="V1375">
        <f>VLOOKUP($A1375,[2]marketing!$A$1:$I$2221,8,FALSE)</f>
        <v>0</v>
      </c>
      <c r="W1375" s="9">
        <f>VLOOKUP($A1375,[2]marketing!$A$1:$I$2221,9,FALSE)</f>
        <v>44037</v>
      </c>
    </row>
    <row r="1376" spans="1:23">
      <c r="A1376">
        <v>2162</v>
      </c>
      <c r="B1376">
        <v>143140</v>
      </c>
      <c r="C1376">
        <v>0</v>
      </c>
      <c r="D1376">
        <v>1</v>
      </c>
      <c r="E1376">
        <v>63</v>
      </c>
      <c r="F1376">
        <v>0</v>
      </c>
      <c r="G1376">
        <v>1</v>
      </c>
      <c r="H1376">
        <v>0</v>
      </c>
      <c r="I1376">
        <v>0</v>
      </c>
      <c r="J1376">
        <v>0</v>
      </c>
      <c r="K1376">
        <v>0</v>
      </c>
      <c r="L1376">
        <v>1</v>
      </c>
      <c r="M1376">
        <v>0</v>
      </c>
      <c r="N1376">
        <v>0</v>
      </c>
      <c r="O1376" t="s">
        <v>27</v>
      </c>
      <c r="P1376">
        <f>VLOOKUP($A1376,[2]marketing!$A$1:$I$2221,2,FALSE)</f>
        <v>0</v>
      </c>
      <c r="Q1376">
        <f>VLOOKUP($A1376,[2]marketing!$A$1:$I$2221,3,FALSE)</f>
        <v>0</v>
      </c>
      <c r="R1376">
        <f>VLOOKUP($A1376,[2]marketing!$A$1:$I$2221,4,FALSE)</f>
        <v>0</v>
      </c>
      <c r="S1376">
        <f>VLOOKUP($A1376,[2]marketing!$A$1:$I$2221,5,FALSE)</f>
        <v>0</v>
      </c>
      <c r="T1376">
        <f>VLOOKUP($A1376,[2]marketing!$A$1:$I$2221,6,FALSE)</f>
        <v>0</v>
      </c>
      <c r="U1376">
        <f>VLOOKUP($A1376,[2]marketing!$A$1:$I$2221,7,FALSE)</f>
        <v>0</v>
      </c>
      <c r="V1376">
        <f>VLOOKUP($A1376,[2]marketing!$A$1:$I$2221,8,FALSE)</f>
        <v>0</v>
      </c>
      <c r="W1376" s="9">
        <f>VLOOKUP($A1376,[2]marketing!$A$1:$I$2221,9,FALSE)</f>
        <v>43628</v>
      </c>
    </row>
    <row r="1377" spans="1:23">
      <c r="A1377">
        <v>1467</v>
      </c>
      <c r="B1377">
        <v>143057</v>
      </c>
      <c r="C1377">
        <v>0</v>
      </c>
      <c r="D1377">
        <v>1</v>
      </c>
      <c r="E1377">
        <v>45</v>
      </c>
      <c r="F1377">
        <v>0</v>
      </c>
      <c r="G1377">
        <v>1</v>
      </c>
      <c r="H1377">
        <v>0</v>
      </c>
      <c r="I1377">
        <v>0</v>
      </c>
      <c r="J1377">
        <v>0</v>
      </c>
      <c r="K1377">
        <v>0</v>
      </c>
      <c r="L1377">
        <v>1</v>
      </c>
      <c r="M1377">
        <v>0</v>
      </c>
      <c r="N1377">
        <v>0</v>
      </c>
      <c r="O1377" t="s">
        <v>24</v>
      </c>
      <c r="P1377">
        <f>VLOOKUP($A1377,[2]marketing!$A$1:$I$2221,2,FALSE)</f>
        <v>0</v>
      </c>
      <c r="Q1377">
        <f>VLOOKUP($A1377,[2]marketing!$A$1:$I$2221,3,FALSE)</f>
        <v>0</v>
      </c>
      <c r="R1377">
        <f>VLOOKUP($A1377,[2]marketing!$A$1:$I$2221,4,FALSE)</f>
        <v>0</v>
      </c>
      <c r="S1377">
        <f>VLOOKUP($A1377,[2]marketing!$A$1:$I$2221,5,FALSE)</f>
        <v>0</v>
      </c>
      <c r="T1377">
        <f>VLOOKUP($A1377,[2]marketing!$A$1:$I$2221,6,FALSE)</f>
        <v>0</v>
      </c>
      <c r="U1377">
        <f>VLOOKUP($A1377,[2]marketing!$A$1:$I$2221,7,FALSE)</f>
        <v>0</v>
      </c>
      <c r="V1377">
        <f>VLOOKUP($A1377,[2]marketing!$A$1:$I$2221,8,FALSE)</f>
        <v>0</v>
      </c>
      <c r="W1377" s="9">
        <f>VLOOKUP($A1377,[2]marketing!$A$1:$I$2221,9,FALSE)</f>
        <v>43926</v>
      </c>
    </row>
    <row r="1378" spans="1:23">
      <c r="A1378">
        <v>2273</v>
      </c>
      <c r="B1378">
        <v>143050</v>
      </c>
      <c r="C1378">
        <v>1</v>
      </c>
      <c r="D1378">
        <v>0</v>
      </c>
      <c r="E1378">
        <v>47</v>
      </c>
      <c r="F1378">
        <v>0</v>
      </c>
      <c r="G1378">
        <v>1</v>
      </c>
      <c r="H1378">
        <v>0</v>
      </c>
      <c r="I1378">
        <v>0</v>
      </c>
      <c r="J1378">
        <v>0</v>
      </c>
      <c r="K1378">
        <v>0</v>
      </c>
      <c r="L1378">
        <v>0</v>
      </c>
      <c r="M1378">
        <v>0</v>
      </c>
      <c r="N1378">
        <v>0</v>
      </c>
      <c r="O1378" t="s">
        <v>23</v>
      </c>
      <c r="P1378">
        <f>VLOOKUP($A1378,[2]marketing!$A$1:$I$2221,2,FALSE)</f>
        <v>0</v>
      </c>
      <c r="Q1378">
        <f>VLOOKUP($A1378,[2]marketing!$A$1:$I$2221,3,FALSE)</f>
        <v>0</v>
      </c>
      <c r="R1378">
        <f>VLOOKUP($A1378,[2]marketing!$A$1:$I$2221,4,FALSE)</f>
        <v>0</v>
      </c>
      <c r="S1378">
        <f>VLOOKUP($A1378,[2]marketing!$A$1:$I$2221,5,FALSE)</f>
        <v>0</v>
      </c>
      <c r="T1378">
        <f>VLOOKUP($A1378,[2]marketing!$A$1:$I$2221,6,FALSE)</f>
        <v>0</v>
      </c>
      <c r="U1378">
        <f>VLOOKUP($A1378,[2]marketing!$A$1:$I$2221,7,FALSE)</f>
        <v>0</v>
      </c>
      <c r="V1378">
        <f>VLOOKUP($A1378,[2]marketing!$A$1:$I$2221,8,FALSE)</f>
        <v>0</v>
      </c>
      <c r="W1378" s="9">
        <f>VLOOKUP($A1378,[2]marketing!$A$1:$I$2221,9,FALSE)</f>
        <v>44065</v>
      </c>
    </row>
    <row r="1379" spans="1:23">
      <c r="A1379">
        <v>3020</v>
      </c>
      <c r="B1379">
        <v>143020</v>
      </c>
      <c r="C1379">
        <v>1</v>
      </c>
      <c r="D1379">
        <v>0</v>
      </c>
      <c r="E1379">
        <v>50</v>
      </c>
      <c r="F1379">
        <v>0</v>
      </c>
      <c r="G1379">
        <v>0</v>
      </c>
      <c r="H1379">
        <v>1</v>
      </c>
      <c r="I1379">
        <v>0</v>
      </c>
      <c r="J1379">
        <v>0</v>
      </c>
      <c r="K1379">
        <v>0</v>
      </c>
      <c r="L1379">
        <v>1</v>
      </c>
      <c r="M1379">
        <v>0</v>
      </c>
      <c r="N1379">
        <v>0</v>
      </c>
      <c r="O1379" t="s">
        <v>27</v>
      </c>
      <c r="P1379">
        <f>VLOOKUP($A1379,[2]marketing!$A$1:$I$2221,2,FALSE)</f>
        <v>0</v>
      </c>
      <c r="Q1379">
        <f>VLOOKUP($A1379,[2]marketing!$A$1:$I$2221,3,FALSE)</f>
        <v>0</v>
      </c>
      <c r="R1379">
        <f>VLOOKUP($A1379,[2]marketing!$A$1:$I$2221,4,FALSE)</f>
        <v>0</v>
      </c>
      <c r="S1379">
        <f>VLOOKUP($A1379,[2]marketing!$A$1:$I$2221,5,FALSE)</f>
        <v>0</v>
      </c>
      <c r="T1379">
        <f>VLOOKUP($A1379,[2]marketing!$A$1:$I$2221,6,FALSE)</f>
        <v>0</v>
      </c>
      <c r="U1379">
        <f>VLOOKUP($A1379,[2]marketing!$A$1:$I$2221,7,FALSE)</f>
        <v>0</v>
      </c>
      <c r="V1379">
        <f>VLOOKUP($A1379,[2]marketing!$A$1:$I$2221,8,FALSE)</f>
        <v>0</v>
      </c>
      <c r="W1379" s="9">
        <f>VLOOKUP($A1379,[2]marketing!$A$1:$I$2221,9,FALSE)</f>
        <v>43957</v>
      </c>
    </row>
    <row r="1380" spans="1:23">
      <c r="A1380">
        <v>3082</v>
      </c>
      <c r="B1380">
        <v>143018</v>
      </c>
      <c r="C1380">
        <v>0</v>
      </c>
      <c r="D1380">
        <v>1</v>
      </c>
      <c r="E1380">
        <v>46</v>
      </c>
      <c r="F1380">
        <v>0</v>
      </c>
      <c r="G1380">
        <v>0</v>
      </c>
      <c r="H1380">
        <v>0</v>
      </c>
      <c r="I1380">
        <v>1</v>
      </c>
      <c r="J1380">
        <v>0</v>
      </c>
      <c r="K1380">
        <v>0</v>
      </c>
      <c r="L1380">
        <v>0</v>
      </c>
      <c r="M1380">
        <v>1</v>
      </c>
      <c r="N1380">
        <v>0</v>
      </c>
      <c r="O1380" t="s">
        <v>28</v>
      </c>
      <c r="P1380">
        <f>VLOOKUP($A1380,[2]marketing!$A$1:$I$2221,2,FALSE)</f>
        <v>0</v>
      </c>
      <c r="Q1380">
        <f>VLOOKUP($A1380,[2]marketing!$A$1:$I$2221,3,FALSE)</f>
        <v>0</v>
      </c>
      <c r="R1380">
        <f>VLOOKUP($A1380,[2]marketing!$A$1:$I$2221,4,FALSE)</f>
        <v>0</v>
      </c>
      <c r="S1380">
        <f>VLOOKUP($A1380,[2]marketing!$A$1:$I$2221,5,FALSE)</f>
        <v>0</v>
      </c>
      <c r="T1380">
        <f>VLOOKUP($A1380,[2]marketing!$A$1:$I$2221,6,FALSE)</f>
        <v>0</v>
      </c>
      <c r="U1380">
        <f>VLOOKUP($A1380,[2]marketing!$A$1:$I$2221,7,FALSE)</f>
        <v>0</v>
      </c>
      <c r="V1380">
        <f>VLOOKUP($A1380,[2]marketing!$A$1:$I$2221,8,FALSE)</f>
        <v>0</v>
      </c>
      <c r="W1380" s="9">
        <f>VLOOKUP($A1380,[2]marketing!$A$1:$I$2221,9,FALSE)</f>
        <v>43928</v>
      </c>
    </row>
    <row r="1381" spans="1:23">
      <c r="A1381">
        <v>2274</v>
      </c>
      <c r="B1381">
        <v>142997</v>
      </c>
      <c r="C1381">
        <v>1</v>
      </c>
      <c r="D1381">
        <v>1</v>
      </c>
      <c r="E1381">
        <v>43</v>
      </c>
      <c r="F1381">
        <v>0</v>
      </c>
      <c r="G1381">
        <v>0</v>
      </c>
      <c r="H1381">
        <v>1</v>
      </c>
      <c r="I1381">
        <v>0</v>
      </c>
      <c r="J1381">
        <v>0</v>
      </c>
      <c r="K1381">
        <v>0</v>
      </c>
      <c r="L1381">
        <v>0</v>
      </c>
      <c r="M1381">
        <v>0</v>
      </c>
      <c r="N1381">
        <v>1</v>
      </c>
      <c r="O1381" t="s">
        <v>25</v>
      </c>
      <c r="P1381">
        <f>VLOOKUP($A1381,[2]marketing!$A$1:$I$2221,2,FALSE)</f>
        <v>0</v>
      </c>
      <c r="Q1381">
        <f>VLOOKUP($A1381,[2]marketing!$A$1:$I$2221,3,FALSE)</f>
        <v>0</v>
      </c>
      <c r="R1381">
        <f>VLOOKUP($A1381,[2]marketing!$A$1:$I$2221,4,FALSE)</f>
        <v>0</v>
      </c>
      <c r="S1381">
        <f>VLOOKUP($A1381,[2]marketing!$A$1:$I$2221,5,FALSE)</f>
        <v>0</v>
      </c>
      <c r="T1381">
        <f>VLOOKUP($A1381,[2]marketing!$A$1:$I$2221,6,FALSE)</f>
        <v>0</v>
      </c>
      <c r="U1381">
        <f>VLOOKUP($A1381,[2]marketing!$A$1:$I$2221,7,FALSE)</f>
        <v>0</v>
      </c>
      <c r="V1381">
        <f>VLOOKUP($A1381,[2]marketing!$A$1:$I$2221,8,FALSE)</f>
        <v>0</v>
      </c>
      <c r="W1381" s="9">
        <f>VLOOKUP($A1381,[2]marketing!$A$1:$I$2221,9,FALSE)</f>
        <v>43964</v>
      </c>
    </row>
    <row r="1382" spans="1:23">
      <c r="A1382">
        <v>2467</v>
      </c>
      <c r="B1382">
        <v>142873</v>
      </c>
      <c r="C1382">
        <v>1</v>
      </c>
      <c r="D1382">
        <v>1</v>
      </c>
      <c r="E1382">
        <v>70</v>
      </c>
      <c r="F1382">
        <v>1</v>
      </c>
      <c r="G1382">
        <v>0</v>
      </c>
      <c r="H1382">
        <v>0</v>
      </c>
      <c r="I1382">
        <v>0</v>
      </c>
      <c r="J1382">
        <v>0</v>
      </c>
      <c r="K1382">
        <v>0</v>
      </c>
      <c r="L1382">
        <v>0</v>
      </c>
      <c r="M1382">
        <v>0</v>
      </c>
      <c r="N1382">
        <v>1</v>
      </c>
      <c r="O1382" t="s">
        <v>26</v>
      </c>
      <c r="P1382">
        <f>VLOOKUP($A1382,[2]marketing!$A$1:$I$2221,2,FALSE)</f>
        <v>0</v>
      </c>
      <c r="Q1382">
        <f>VLOOKUP($A1382,[2]marketing!$A$1:$I$2221,3,FALSE)</f>
        <v>0</v>
      </c>
      <c r="R1382">
        <f>VLOOKUP($A1382,[2]marketing!$A$1:$I$2221,4,FALSE)</f>
        <v>0</v>
      </c>
      <c r="S1382">
        <f>VLOOKUP($A1382,[2]marketing!$A$1:$I$2221,5,FALSE)</f>
        <v>0</v>
      </c>
      <c r="T1382">
        <f>VLOOKUP($A1382,[2]marketing!$A$1:$I$2221,6,FALSE)</f>
        <v>0</v>
      </c>
      <c r="U1382">
        <f>VLOOKUP($A1382,[2]marketing!$A$1:$I$2221,7,FALSE)</f>
        <v>0</v>
      </c>
      <c r="V1382">
        <f>VLOOKUP($A1382,[2]marketing!$A$1:$I$2221,8,FALSE)</f>
        <v>0</v>
      </c>
      <c r="W1382" s="9">
        <f>VLOOKUP($A1382,[2]marketing!$A$1:$I$2221,9,FALSE)</f>
        <v>43644</v>
      </c>
    </row>
    <row r="1383" spans="1:23">
      <c r="A1383">
        <v>1857</v>
      </c>
      <c r="B1383">
        <v>142835</v>
      </c>
      <c r="C1383">
        <v>1</v>
      </c>
      <c r="D1383">
        <v>1</v>
      </c>
      <c r="E1383">
        <v>49</v>
      </c>
      <c r="F1383">
        <v>1</v>
      </c>
      <c r="G1383">
        <v>0</v>
      </c>
      <c r="H1383">
        <v>0</v>
      </c>
      <c r="I1383">
        <v>0</v>
      </c>
      <c r="J1383">
        <v>0</v>
      </c>
      <c r="K1383">
        <v>0</v>
      </c>
      <c r="L1383">
        <v>0</v>
      </c>
      <c r="M1383">
        <v>1</v>
      </c>
      <c r="N1383">
        <v>0</v>
      </c>
      <c r="O1383" t="s">
        <v>24</v>
      </c>
      <c r="P1383">
        <f>VLOOKUP($A1383,[2]marketing!$A$1:$I$2221,2,FALSE)</f>
        <v>0</v>
      </c>
      <c r="Q1383">
        <f>VLOOKUP($A1383,[2]marketing!$A$1:$I$2221,3,FALSE)</f>
        <v>0</v>
      </c>
      <c r="R1383">
        <f>VLOOKUP($A1383,[2]marketing!$A$1:$I$2221,4,FALSE)</f>
        <v>0</v>
      </c>
      <c r="S1383">
        <f>VLOOKUP($A1383,[2]marketing!$A$1:$I$2221,5,FALSE)</f>
        <v>0</v>
      </c>
      <c r="T1383">
        <f>VLOOKUP($A1383,[2]marketing!$A$1:$I$2221,6,FALSE)</f>
        <v>0</v>
      </c>
      <c r="U1383">
        <f>VLOOKUP($A1383,[2]marketing!$A$1:$I$2221,7,FALSE)</f>
        <v>0</v>
      </c>
      <c r="V1383">
        <f>VLOOKUP($A1383,[2]marketing!$A$1:$I$2221,8,FALSE)</f>
        <v>0</v>
      </c>
      <c r="W1383" s="9">
        <f>VLOOKUP($A1383,[2]marketing!$A$1:$I$2221,9,FALSE)</f>
        <v>43804</v>
      </c>
    </row>
    <row r="1384" spans="1:23">
      <c r="A1384">
        <v>3117</v>
      </c>
      <c r="B1384">
        <v>142769</v>
      </c>
      <c r="C1384">
        <v>0</v>
      </c>
      <c r="D1384">
        <v>1</v>
      </c>
      <c r="E1384">
        <v>58</v>
      </c>
      <c r="F1384">
        <v>0</v>
      </c>
      <c r="G1384">
        <v>1</v>
      </c>
      <c r="H1384">
        <v>0</v>
      </c>
      <c r="I1384">
        <v>0</v>
      </c>
      <c r="J1384">
        <v>0</v>
      </c>
      <c r="K1384">
        <v>0</v>
      </c>
      <c r="L1384">
        <v>0</v>
      </c>
      <c r="M1384">
        <v>0</v>
      </c>
      <c r="N1384">
        <v>1</v>
      </c>
      <c r="O1384" t="s">
        <v>24</v>
      </c>
      <c r="P1384">
        <f>VLOOKUP($A1384,[2]marketing!$A$1:$I$2221,2,FALSE)</f>
        <v>0</v>
      </c>
      <c r="Q1384">
        <f>VLOOKUP($A1384,[2]marketing!$A$1:$I$2221,3,FALSE)</f>
        <v>0</v>
      </c>
      <c r="R1384">
        <f>VLOOKUP($A1384,[2]marketing!$A$1:$I$2221,4,FALSE)</f>
        <v>0</v>
      </c>
      <c r="S1384">
        <f>VLOOKUP($A1384,[2]marketing!$A$1:$I$2221,5,FALSE)</f>
        <v>0</v>
      </c>
      <c r="T1384">
        <f>VLOOKUP($A1384,[2]marketing!$A$1:$I$2221,6,FALSE)</f>
        <v>0</v>
      </c>
      <c r="U1384">
        <f>VLOOKUP($A1384,[2]marketing!$A$1:$I$2221,7,FALSE)</f>
        <v>0</v>
      </c>
      <c r="V1384">
        <f>VLOOKUP($A1384,[2]marketing!$A$1:$I$2221,8,FALSE)</f>
        <v>0</v>
      </c>
      <c r="W1384" s="9">
        <f>VLOOKUP($A1384,[2]marketing!$A$1:$I$2221,9,FALSE)</f>
        <v>43908</v>
      </c>
    </row>
    <row r="1385" spans="1:23">
      <c r="A1385">
        <v>1934</v>
      </c>
      <c r="B1385">
        <v>142767</v>
      </c>
      <c r="C1385">
        <v>2</v>
      </c>
      <c r="D1385">
        <v>0</v>
      </c>
      <c r="E1385">
        <v>49</v>
      </c>
      <c r="F1385">
        <v>0</v>
      </c>
      <c r="G1385">
        <v>0</v>
      </c>
      <c r="H1385">
        <v>1</v>
      </c>
      <c r="I1385">
        <v>0</v>
      </c>
      <c r="J1385">
        <v>0</v>
      </c>
      <c r="K1385">
        <v>0</v>
      </c>
      <c r="L1385">
        <v>0</v>
      </c>
      <c r="M1385">
        <v>0</v>
      </c>
      <c r="N1385">
        <v>1</v>
      </c>
      <c r="O1385" t="s">
        <v>27</v>
      </c>
      <c r="P1385">
        <f>VLOOKUP($A1385,[2]marketing!$A$1:$I$2221,2,FALSE)</f>
        <v>0</v>
      </c>
      <c r="Q1385">
        <f>VLOOKUP($A1385,[2]marketing!$A$1:$I$2221,3,FALSE)</f>
        <v>0</v>
      </c>
      <c r="R1385">
        <f>VLOOKUP($A1385,[2]marketing!$A$1:$I$2221,4,FALSE)</f>
        <v>0</v>
      </c>
      <c r="S1385">
        <f>VLOOKUP($A1385,[2]marketing!$A$1:$I$2221,5,FALSE)</f>
        <v>0</v>
      </c>
      <c r="T1385">
        <f>VLOOKUP($A1385,[2]marketing!$A$1:$I$2221,6,FALSE)</f>
        <v>0</v>
      </c>
      <c r="U1385">
        <f>VLOOKUP($A1385,[2]marketing!$A$1:$I$2221,7,FALSE)</f>
        <v>0</v>
      </c>
      <c r="V1385">
        <f>VLOOKUP($A1385,[2]marketing!$A$1:$I$2221,8,FALSE)</f>
        <v>0</v>
      </c>
      <c r="W1385" s="9">
        <f>VLOOKUP($A1385,[2]marketing!$A$1:$I$2221,9,FALSE)</f>
        <v>43754</v>
      </c>
    </row>
    <row r="1386" spans="1:23">
      <c r="A1386">
        <v>2607</v>
      </c>
      <c r="B1386">
        <v>142731</v>
      </c>
      <c r="C1386">
        <v>1</v>
      </c>
      <c r="D1386">
        <v>0</v>
      </c>
      <c r="E1386">
        <v>51</v>
      </c>
      <c r="F1386">
        <v>0</v>
      </c>
      <c r="G1386">
        <v>0</v>
      </c>
      <c r="H1386">
        <v>0</v>
      </c>
      <c r="I1386">
        <v>1</v>
      </c>
      <c r="J1386">
        <v>0</v>
      </c>
      <c r="K1386">
        <v>0</v>
      </c>
      <c r="L1386">
        <v>0</v>
      </c>
      <c r="M1386">
        <v>0</v>
      </c>
      <c r="N1386">
        <v>1</v>
      </c>
      <c r="O1386" t="s">
        <v>24</v>
      </c>
      <c r="P1386">
        <f>VLOOKUP($A1386,[2]marketing!$A$1:$I$2221,2,FALSE)</f>
        <v>0</v>
      </c>
      <c r="Q1386">
        <f>VLOOKUP($A1386,[2]marketing!$A$1:$I$2221,3,FALSE)</f>
        <v>0</v>
      </c>
      <c r="R1386">
        <f>VLOOKUP($A1386,[2]marketing!$A$1:$I$2221,4,FALSE)</f>
        <v>0</v>
      </c>
      <c r="S1386">
        <f>VLOOKUP($A1386,[2]marketing!$A$1:$I$2221,5,FALSE)</f>
        <v>0</v>
      </c>
      <c r="T1386">
        <f>VLOOKUP($A1386,[2]marketing!$A$1:$I$2221,6,FALSE)</f>
        <v>0</v>
      </c>
      <c r="U1386">
        <f>VLOOKUP($A1386,[2]marketing!$A$1:$I$2221,7,FALSE)</f>
        <v>0</v>
      </c>
      <c r="V1386">
        <f>VLOOKUP($A1386,[2]marketing!$A$1:$I$2221,8,FALSE)</f>
        <v>0</v>
      </c>
      <c r="W1386" s="9">
        <f>VLOOKUP($A1386,[2]marketing!$A$1:$I$2221,9,FALSE)</f>
        <v>43917</v>
      </c>
    </row>
    <row r="1387" spans="1:23">
      <c r="A1387">
        <v>1753</v>
      </c>
      <c r="B1387">
        <v>142720</v>
      </c>
      <c r="C1387">
        <v>1</v>
      </c>
      <c r="D1387">
        <v>1</v>
      </c>
      <c r="E1387">
        <v>55</v>
      </c>
      <c r="F1387">
        <v>0</v>
      </c>
      <c r="G1387">
        <v>0</v>
      </c>
      <c r="H1387">
        <v>1</v>
      </c>
      <c r="I1387">
        <v>0</v>
      </c>
      <c r="J1387">
        <v>0</v>
      </c>
      <c r="K1387">
        <v>0</v>
      </c>
      <c r="L1387">
        <v>1</v>
      </c>
      <c r="M1387">
        <v>0</v>
      </c>
      <c r="N1387">
        <v>0</v>
      </c>
      <c r="O1387" t="s">
        <v>26</v>
      </c>
      <c r="P1387">
        <f>VLOOKUP($A1387,[2]marketing!$A$1:$I$2221,2,FALSE)</f>
        <v>0</v>
      </c>
      <c r="Q1387">
        <f>VLOOKUP($A1387,[2]marketing!$A$1:$I$2221,3,FALSE)</f>
        <v>0</v>
      </c>
      <c r="R1387">
        <f>VLOOKUP($A1387,[2]marketing!$A$1:$I$2221,4,FALSE)</f>
        <v>0</v>
      </c>
      <c r="S1387">
        <f>VLOOKUP($A1387,[2]marketing!$A$1:$I$2221,5,FALSE)</f>
        <v>0</v>
      </c>
      <c r="T1387">
        <f>VLOOKUP($A1387,[2]marketing!$A$1:$I$2221,6,FALSE)</f>
        <v>0</v>
      </c>
      <c r="U1387">
        <f>VLOOKUP($A1387,[2]marketing!$A$1:$I$2221,7,FALSE)</f>
        <v>0</v>
      </c>
      <c r="V1387">
        <f>VLOOKUP($A1387,[2]marketing!$A$1:$I$2221,8,FALSE)</f>
        <v>1</v>
      </c>
      <c r="W1387" s="9">
        <f>VLOOKUP($A1387,[2]marketing!$A$1:$I$2221,9,FALSE)</f>
        <v>43737</v>
      </c>
    </row>
    <row r="1388" spans="1:23">
      <c r="A1388">
        <v>1526</v>
      </c>
      <c r="B1388">
        <v>142710</v>
      </c>
      <c r="C1388">
        <v>1</v>
      </c>
      <c r="D1388">
        <v>0</v>
      </c>
      <c r="E1388">
        <v>36</v>
      </c>
      <c r="F1388">
        <v>0</v>
      </c>
      <c r="G1388">
        <v>0</v>
      </c>
      <c r="H1388">
        <v>1</v>
      </c>
      <c r="I1388">
        <v>0</v>
      </c>
      <c r="J1388">
        <v>0</v>
      </c>
      <c r="K1388">
        <v>0</v>
      </c>
      <c r="L1388">
        <v>0</v>
      </c>
      <c r="M1388">
        <v>0</v>
      </c>
      <c r="N1388">
        <v>1</v>
      </c>
      <c r="O1388" t="s">
        <v>27</v>
      </c>
      <c r="P1388">
        <f>VLOOKUP($A1388,[2]marketing!$A$1:$I$2221,2,FALSE)</f>
        <v>0</v>
      </c>
      <c r="Q1388">
        <f>VLOOKUP($A1388,[2]marketing!$A$1:$I$2221,3,FALSE)</f>
        <v>0</v>
      </c>
      <c r="R1388">
        <f>VLOOKUP($A1388,[2]marketing!$A$1:$I$2221,4,FALSE)</f>
        <v>0</v>
      </c>
      <c r="S1388">
        <f>VLOOKUP($A1388,[2]marketing!$A$1:$I$2221,5,FALSE)</f>
        <v>0</v>
      </c>
      <c r="T1388">
        <f>VLOOKUP($A1388,[2]marketing!$A$1:$I$2221,6,FALSE)</f>
        <v>0</v>
      </c>
      <c r="U1388">
        <f>VLOOKUP($A1388,[2]marketing!$A$1:$I$2221,7,FALSE)</f>
        <v>0</v>
      </c>
      <c r="V1388">
        <f>VLOOKUP($A1388,[2]marketing!$A$1:$I$2221,8,FALSE)</f>
        <v>0</v>
      </c>
      <c r="W1388" s="9">
        <f>VLOOKUP($A1388,[2]marketing!$A$1:$I$2221,9,FALSE)</f>
        <v>43590</v>
      </c>
    </row>
    <row r="1389" spans="1:23">
      <c r="A1389">
        <v>2113</v>
      </c>
      <c r="B1389">
        <v>142693</v>
      </c>
      <c r="C1389">
        <v>1</v>
      </c>
      <c r="D1389">
        <v>0</v>
      </c>
      <c r="E1389">
        <v>42</v>
      </c>
      <c r="F1389">
        <v>0</v>
      </c>
      <c r="G1389">
        <v>1</v>
      </c>
      <c r="H1389">
        <v>0</v>
      </c>
      <c r="I1389">
        <v>0</v>
      </c>
      <c r="J1389">
        <v>0</v>
      </c>
      <c r="K1389">
        <v>0</v>
      </c>
      <c r="L1389">
        <v>1</v>
      </c>
      <c r="M1389">
        <v>0</v>
      </c>
      <c r="N1389">
        <v>0</v>
      </c>
      <c r="O1389" t="s">
        <v>26</v>
      </c>
      <c r="P1389">
        <f>VLOOKUP($A1389,[2]marketing!$A$1:$I$2221,2,FALSE)</f>
        <v>0</v>
      </c>
      <c r="Q1389">
        <f>VLOOKUP($A1389,[2]marketing!$A$1:$I$2221,3,FALSE)</f>
        <v>0</v>
      </c>
      <c r="R1389">
        <f>VLOOKUP($A1389,[2]marketing!$A$1:$I$2221,4,FALSE)</f>
        <v>0</v>
      </c>
      <c r="S1389">
        <f>VLOOKUP($A1389,[2]marketing!$A$1:$I$2221,5,FALSE)</f>
        <v>0</v>
      </c>
      <c r="T1389">
        <f>VLOOKUP($A1389,[2]marketing!$A$1:$I$2221,6,FALSE)</f>
        <v>0</v>
      </c>
      <c r="U1389">
        <f>VLOOKUP($A1389,[2]marketing!$A$1:$I$2221,7,FALSE)</f>
        <v>0</v>
      </c>
      <c r="V1389">
        <f>VLOOKUP($A1389,[2]marketing!$A$1:$I$2221,8,FALSE)</f>
        <v>0</v>
      </c>
      <c r="W1389" s="9">
        <f>VLOOKUP($A1389,[2]marketing!$A$1:$I$2221,9,FALSE)</f>
        <v>44146</v>
      </c>
    </row>
    <row r="1390" spans="1:23">
      <c r="A1390">
        <v>1506</v>
      </c>
      <c r="B1390">
        <v>142691</v>
      </c>
      <c r="C1390">
        <v>0</v>
      </c>
      <c r="D1390">
        <v>0</v>
      </c>
      <c r="E1390">
        <v>29</v>
      </c>
      <c r="F1390">
        <v>0</v>
      </c>
      <c r="G1390">
        <v>1</v>
      </c>
      <c r="H1390">
        <v>0</v>
      </c>
      <c r="I1390">
        <v>0</v>
      </c>
      <c r="J1390">
        <v>0</v>
      </c>
      <c r="K1390">
        <v>0</v>
      </c>
      <c r="L1390">
        <v>1</v>
      </c>
      <c r="M1390">
        <v>0</v>
      </c>
      <c r="N1390">
        <v>0</v>
      </c>
      <c r="O1390" t="s">
        <v>25</v>
      </c>
      <c r="P1390">
        <f>VLOOKUP($A1390,[2]marketing!$A$1:$I$2221,2,FALSE)</f>
        <v>0</v>
      </c>
      <c r="Q1390">
        <f>VLOOKUP($A1390,[2]marketing!$A$1:$I$2221,3,FALSE)</f>
        <v>0</v>
      </c>
      <c r="R1390">
        <f>VLOOKUP($A1390,[2]marketing!$A$1:$I$2221,4,FALSE)</f>
        <v>0</v>
      </c>
      <c r="S1390">
        <f>VLOOKUP($A1390,[2]marketing!$A$1:$I$2221,5,FALSE)</f>
        <v>0</v>
      </c>
      <c r="T1390">
        <f>VLOOKUP($A1390,[2]marketing!$A$1:$I$2221,6,FALSE)</f>
        <v>0</v>
      </c>
      <c r="U1390">
        <f>VLOOKUP($A1390,[2]marketing!$A$1:$I$2221,7,FALSE)</f>
        <v>0</v>
      </c>
      <c r="V1390">
        <f>VLOOKUP($A1390,[2]marketing!$A$1:$I$2221,8,FALSE)</f>
        <v>0</v>
      </c>
      <c r="W1390" s="9">
        <f>VLOOKUP($A1390,[2]marketing!$A$1:$I$2221,9,FALSE)</f>
        <v>43851</v>
      </c>
    </row>
    <row r="1391" spans="1:23">
      <c r="A1391">
        <v>1296</v>
      </c>
      <c r="B1391">
        <v>142670</v>
      </c>
      <c r="C1391">
        <v>0</v>
      </c>
      <c r="D1391">
        <v>0</v>
      </c>
      <c r="E1391">
        <v>28</v>
      </c>
      <c r="F1391">
        <v>0</v>
      </c>
      <c r="G1391">
        <v>0</v>
      </c>
      <c r="H1391">
        <v>0</v>
      </c>
      <c r="I1391">
        <v>1</v>
      </c>
      <c r="J1391">
        <v>0</v>
      </c>
      <c r="K1391">
        <v>0</v>
      </c>
      <c r="L1391">
        <v>0</v>
      </c>
      <c r="M1391">
        <v>1</v>
      </c>
      <c r="N1391">
        <v>0</v>
      </c>
      <c r="O1391" t="s">
        <v>25</v>
      </c>
      <c r="P1391">
        <f>VLOOKUP($A1391,[2]marketing!$A$1:$I$2221,2,FALSE)</f>
        <v>0</v>
      </c>
      <c r="Q1391">
        <f>VLOOKUP($A1391,[2]marketing!$A$1:$I$2221,3,FALSE)</f>
        <v>0</v>
      </c>
      <c r="R1391">
        <f>VLOOKUP($A1391,[2]marketing!$A$1:$I$2221,4,FALSE)</f>
        <v>0</v>
      </c>
      <c r="S1391">
        <f>VLOOKUP($A1391,[2]marketing!$A$1:$I$2221,5,FALSE)</f>
        <v>0</v>
      </c>
      <c r="T1391">
        <f>VLOOKUP($A1391,[2]marketing!$A$1:$I$2221,6,FALSE)</f>
        <v>0</v>
      </c>
      <c r="U1391">
        <f>VLOOKUP($A1391,[2]marketing!$A$1:$I$2221,7,FALSE)</f>
        <v>0</v>
      </c>
      <c r="V1391">
        <f>VLOOKUP($A1391,[2]marketing!$A$1:$I$2221,8,FALSE)</f>
        <v>0</v>
      </c>
      <c r="W1391" s="9">
        <f>VLOOKUP($A1391,[2]marketing!$A$1:$I$2221,9,FALSE)</f>
        <v>43740</v>
      </c>
    </row>
    <row r="1392" spans="1:23">
      <c r="A1392">
        <v>2749</v>
      </c>
      <c r="B1392">
        <v>142664</v>
      </c>
      <c r="C1392">
        <v>0</v>
      </c>
      <c r="D1392">
        <v>1</v>
      </c>
      <c r="E1392">
        <v>53</v>
      </c>
      <c r="F1392">
        <v>0</v>
      </c>
      <c r="G1392">
        <v>1</v>
      </c>
      <c r="H1392">
        <v>0</v>
      </c>
      <c r="I1392">
        <v>0</v>
      </c>
      <c r="J1392">
        <v>0</v>
      </c>
      <c r="K1392">
        <v>0</v>
      </c>
      <c r="L1392">
        <v>1</v>
      </c>
      <c r="M1392">
        <v>0</v>
      </c>
      <c r="N1392">
        <v>0</v>
      </c>
      <c r="O1392" t="s">
        <v>26</v>
      </c>
      <c r="P1392">
        <f>VLOOKUP($A1392,[2]marketing!$A$1:$I$2221,2,FALSE)</f>
        <v>0</v>
      </c>
      <c r="Q1392">
        <f>VLOOKUP($A1392,[2]marketing!$A$1:$I$2221,3,FALSE)</f>
        <v>0</v>
      </c>
      <c r="R1392">
        <f>VLOOKUP($A1392,[2]marketing!$A$1:$I$2221,4,FALSE)</f>
        <v>0</v>
      </c>
      <c r="S1392">
        <f>VLOOKUP($A1392,[2]marketing!$A$1:$I$2221,5,FALSE)</f>
        <v>0</v>
      </c>
      <c r="T1392">
        <f>VLOOKUP($A1392,[2]marketing!$A$1:$I$2221,6,FALSE)</f>
        <v>0</v>
      </c>
      <c r="U1392">
        <f>VLOOKUP($A1392,[2]marketing!$A$1:$I$2221,7,FALSE)</f>
        <v>0</v>
      </c>
      <c r="V1392">
        <f>VLOOKUP($A1392,[2]marketing!$A$1:$I$2221,8,FALSE)</f>
        <v>0</v>
      </c>
      <c r="W1392" s="9">
        <f>VLOOKUP($A1392,[2]marketing!$A$1:$I$2221,9,FALSE)</f>
        <v>44065</v>
      </c>
    </row>
    <row r="1393" spans="1:23">
      <c r="A1393">
        <v>1430</v>
      </c>
      <c r="B1393">
        <v>142618</v>
      </c>
      <c r="C1393">
        <v>1</v>
      </c>
      <c r="D1393">
        <v>0</v>
      </c>
      <c r="E1393">
        <v>48</v>
      </c>
      <c r="F1393">
        <v>1</v>
      </c>
      <c r="G1393">
        <v>0</v>
      </c>
      <c r="H1393">
        <v>0</v>
      </c>
      <c r="I1393">
        <v>0</v>
      </c>
      <c r="J1393">
        <v>0</v>
      </c>
      <c r="K1393">
        <v>0</v>
      </c>
      <c r="L1393">
        <v>0</v>
      </c>
      <c r="M1393">
        <v>1</v>
      </c>
      <c r="N1393">
        <v>0</v>
      </c>
      <c r="O1393" t="s">
        <v>27</v>
      </c>
      <c r="P1393">
        <f>VLOOKUP($A1393,[2]marketing!$A$1:$I$2221,2,FALSE)</f>
        <v>0</v>
      </c>
      <c r="Q1393">
        <f>VLOOKUP($A1393,[2]marketing!$A$1:$I$2221,3,FALSE)</f>
        <v>0</v>
      </c>
      <c r="R1393">
        <f>VLOOKUP($A1393,[2]marketing!$A$1:$I$2221,4,FALSE)</f>
        <v>0</v>
      </c>
      <c r="S1393">
        <f>VLOOKUP($A1393,[2]marketing!$A$1:$I$2221,5,FALSE)</f>
        <v>0</v>
      </c>
      <c r="T1393">
        <f>VLOOKUP($A1393,[2]marketing!$A$1:$I$2221,6,FALSE)</f>
        <v>0</v>
      </c>
      <c r="U1393">
        <f>VLOOKUP($A1393,[2]marketing!$A$1:$I$2221,7,FALSE)</f>
        <v>0</v>
      </c>
      <c r="V1393">
        <f>VLOOKUP($A1393,[2]marketing!$A$1:$I$2221,8,FALSE)</f>
        <v>0</v>
      </c>
      <c r="W1393" s="9">
        <f>VLOOKUP($A1393,[2]marketing!$A$1:$I$2221,9,FALSE)</f>
        <v>43905</v>
      </c>
    </row>
    <row r="1394" spans="1:23">
      <c r="A1394">
        <v>1899</v>
      </c>
      <c r="B1394">
        <v>142607</v>
      </c>
      <c r="C1394">
        <v>0</v>
      </c>
      <c r="D1394">
        <v>1</v>
      </c>
      <c r="E1394">
        <v>66</v>
      </c>
      <c r="F1394">
        <v>0</v>
      </c>
      <c r="G1394">
        <v>0</v>
      </c>
      <c r="H1394">
        <v>1</v>
      </c>
      <c r="I1394">
        <v>0</v>
      </c>
      <c r="J1394">
        <v>0</v>
      </c>
      <c r="K1394">
        <v>0</v>
      </c>
      <c r="L1394">
        <v>0</v>
      </c>
      <c r="M1394">
        <v>0</v>
      </c>
      <c r="N1394">
        <v>0</v>
      </c>
      <c r="O1394" t="s">
        <v>24</v>
      </c>
      <c r="P1394">
        <f>VLOOKUP($A1394,[2]marketing!$A$1:$I$2221,2,FALSE)</f>
        <v>0</v>
      </c>
      <c r="Q1394">
        <f>VLOOKUP($A1394,[2]marketing!$A$1:$I$2221,3,FALSE)</f>
        <v>0</v>
      </c>
      <c r="R1394">
        <f>VLOOKUP($A1394,[2]marketing!$A$1:$I$2221,4,FALSE)</f>
        <v>0</v>
      </c>
      <c r="S1394">
        <f>VLOOKUP($A1394,[2]marketing!$A$1:$I$2221,5,FALSE)</f>
        <v>0</v>
      </c>
      <c r="T1394">
        <f>VLOOKUP($A1394,[2]marketing!$A$1:$I$2221,6,FALSE)</f>
        <v>0</v>
      </c>
      <c r="U1394">
        <f>VLOOKUP($A1394,[2]marketing!$A$1:$I$2221,7,FALSE)</f>
        <v>0</v>
      </c>
      <c r="V1394">
        <f>VLOOKUP($A1394,[2]marketing!$A$1:$I$2221,8,FALSE)</f>
        <v>0</v>
      </c>
      <c r="W1394" s="9">
        <f>VLOOKUP($A1394,[2]marketing!$A$1:$I$2221,9,FALSE)</f>
        <v>43944</v>
      </c>
    </row>
    <row r="1395" spans="1:23">
      <c r="A1395">
        <v>2701</v>
      </c>
      <c r="B1395">
        <v>142586</v>
      </c>
      <c r="C1395">
        <v>1</v>
      </c>
      <c r="D1395">
        <v>1</v>
      </c>
      <c r="E1395">
        <v>65</v>
      </c>
      <c r="F1395">
        <v>0</v>
      </c>
      <c r="G1395">
        <v>0</v>
      </c>
      <c r="H1395">
        <v>0</v>
      </c>
      <c r="I1395">
        <v>1</v>
      </c>
      <c r="J1395">
        <v>0</v>
      </c>
      <c r="K1395">
        <v>0</v>
      </c>
      <c r="L1395">
        <v>1</v>
      </c>
      <c r="M1395">
        <v>0</v>
      </c>
      <c r="N1395">
        <v>0</v>
      </c>
      <c r="O1395" t="s">
        <v>26</v>
      </c>
      <c r="P1395">
        <f>VLOOKUP($A1395,[2]marketing!$A$1:$I$2221,2,FALSE)</f>
        <v>0</v>
      </c>
      <c r="Q1395">
        <f>VLOOKUP($A1395,[2]marketing!$A$1:$I$2221,3,FALSE)</f>
        <v>0</v>
      </c>
      <c r="R1395">
        <f>VLOOKUP($A1395,[2]marketing!$A$1:$I$2221,4,FALSE)</f>
        <v>0</v>
      </c>
      <c r="S1395">
        <f>VLOOKUP($A1395,[2]marketing!$A$1:$I$2221,5,FALSE)</f>
        <v>0</v>
      </c>
      <c r="T1395">
        <f>VLOOKUP($A1395,[2]marketing!$A$1:$I$2221,6,FALSE)</f>
        <v>0</v>
      </c>
      <c r="U1395">
        <f>VLOOKUP($A1395,[2]marketing!$A$1:$I$2221,7,FALSE)</f>
        <v>0</v>
      </c>
      <c r="V1395">
        <f>VLOOKUP($A1395,[2]marketing!$A$1:$I$2221,8,FALSE)</f>
        <v>1</v>
      </c>
      <c r="W1395" s="9">
        <f>VLOOKUP($A1395,[2]marketing!$A$1:$I$2221,9,FALSE)</f>
        <v>43560</v>
      </c>
    </row>
    <row r="1396" spans="1:23">
      <c r="A1396">
        <v>2750</v>
      </c>
      <c r="B1396">
        <v>142586</v>
      </c>
      <c r="C1396">
        <v>1</v>
      </c>
      <c r="D1396">
        <v>1</v>
      </c>
      <c r="E1396">
        <v>65</v>
      </c>
      <c r="F1396">
        <v>0</v>
      </c>
      <c r="G1396">
        <v>0</v>
      </c>
      <c r="H1396">
        <v>0</v>
      </c>
      <c r="I1396">
        <v>1</v>
      </c>
      <c r="J1396">
        <v>0</v>
      </c>
      <c r="K1396">
        <v>0</v>
      </c>
      <c r="L1396">
        <v>1</v>
      </c>
      <c r="M1396">
        <v>0</v>
      </c>
      <c r="N1396">
        <v>0</v>
      </c>
      <c r="O1396" t="s">
        <v>27</v>
      </c>
      <c r="P1396">
        <f>VLOOKUP($A1396,[2]marketing!$A$1:$I$2221,2,FALSE)</f>
        <v>0</v>
      </c>
      <c r="Q1396">
        <f>VLOOKUP($A1396,[2]marketing!$A$1:$I$2221,3,FALSE)</f>
        <v>0</v>
      </c>
      <c r="R1396">
        <f>VLOOKUP($A1396,[2]marketing!$A$1:$I$2221,4,FALSE)</f>
        <v>0</v>
      </c>
      <c r="S1396">
        <f>VLOOKUP($A1396,[2]marketing!$A$1:$I$2221,5,FALSE)</f>
        <v>0</v>
      </c>
      <c r="T1396">
        <f>VLOOKUP($A1396,[2]marketing!$A$1:$I$2221,6,FALSE)</f>
        <v>0</v>
      </c>
      <c r="U1396">
        <f>VLOOKUP($A1396,[2]marketing!$A$1:$I$2221,7,FALSE)</f>
        <v>0</v>
      </c>
      <c r="V1396">
        <f>VLOOKUP($A1396,[2]marketing!$A$1:$I$2221,8,FALSE)</f>
        <v>1</v>
      </c>
      <c r="W1396" s="9">
        <f>VLOOKUP($A1396,[2]marketing!$A$1:$I$2221,9,FALSE)</f>
        <v>43560</v>
      </c>
    </row>
    <row r="1397" spans="1:23">
      <c r="A1397">
        <v>1768</v>
      </c>
      <c r="B1397">
        <v>142564</v>
      </c>
      <c r="C1397">
        <v>0</v>
      </c>
      <c r="D1397">
        <v>1</v>
      </c>
      <c r="E1397">
        <v>52</v>
      </c>
      <c r="F1397">
        <v>1</v>
      </c>
      <c r="G1397">
        <v>0</v>
      </c>
      <c r="H1397">
        <v>0</v>
      </c>
      <c r="I1397">
        <v>0</v>
      </c>
      <c r="J1397">
        <v>0</v>
      </c>
      <c r="K1397">
        <v>0</v>
      </c>
      <c r="L1397">
        <v>0</v>
      </c>
      <c r="M1397">
        <v>0</v>
      </c>
      <c r="N1397">
        <v>1</v>
      </c>
      <c r="O1397" t="s">
        <v>28</v>
      </c>
      <c r="P1397">
        <f>VLOOKUP($A1397,[2]marketing!$A$1:$I$2221,2,FALSE)</f>
        <v>1</v>
      </c>
      <c r="Q1397">
        <f>VLOOKUP($A1397,[2]marketing!$A$1:$I$2221,3,FALSE)</f>
        <v>0</v>
      </c>
      <c r="R1397">
        <f>VLOOKUP($A1397,[2]marketing!$A$1:$I$2221,4,FALSE)</f>
        <v>0</v>
      </c>
      <c r="S1397">
        <f>VLOOKUP($A1397,[2]marketing!$A$1:$I$2221,5,FALSE)</f>
        <v>0</v>
      </c>
      <c r="T1397">
        <f>VLOOKUP($A1397,[2]marketing!$A$1:$I$2221,6,FALSE)</f>
        <v>0</v>
      </c>
      <c r="U1397">
        <f>VLOOKUP($A1397,[2]marketing!$A$1:$I$2221,7,FALSE)</f>
        <v>0</v>
      </c>
      <c r="V1397">
        <f>VLOOKUP($A1397,[2]marketing!$A$1:$I$2221,8,FALSE)</f>
        <v>1</v>
      </c>
      <c r="W1397" s="9">
        <f>VLOOKUP($A1397,[2]marketing!$A$1:$I$2221,9,FALSE)</f>
        <v>43625</v>
      </c>
    </row>
    <row r="1398" spans="1:23">
      <c r="A1398">
        <v>2037</v>
      </c>
      <c r="B1398">
        <v>142557</v>
      </c>
      <c r="C1398">
        <v>0</v>
      </c>
      <c r="D1398">
        <v>1</v>
      </c>
      <c r="E1398">
        <v>46</v>
      </c>
      <c r="F1398">
        <v>0</v>
      </c>
      <c r="G1398">
        <v>1</v>
      </c>
      <c r="H1398">
        <v>0</v>
      </c>
      <c r="I1398">
        <v>0</v>
      </c>
      <c r="J1398">
        <v>0</v>
      </c>
      <c r="K1398">
        <v>0</v>
      </c>
      <c r="L1398">
        <v>1</v>
      </c>
      <c r="M1398">
        <v>0</v>
      </c>
      <c r="N1398">
        <v>0</v>
      </c>
      <c r="O1398" t="s">
        <v>24</v>
      </c>
      <c r="P1398">
        <f>VLOOKUP($A1398,[2]marketing!$A$1:$I$2221,2,FALSE)</f>
        <v>0</v>
      </c>
      <c r="Q1398">
        <f>VLOOKUP($A1398,[2]marketing!$A$1:$I$2221,3,FALSE)</f>
        <v>0</v>
      </c>
      <c r="R1398">
        <f>VLOOKUP($A1398,[2]marketing!$A$1:$I$2221,4,FALSE)</f>
        <v>0</v>
      </c>
      <c r="S1398">
        <f>VLOOKUP($A1398,[2]marketing!$A$1:$I$2221,5,FALSE)</f>
        <v>0</v>
      </c>
      <c r="T1398">
        <f>VLOOKUP($A1398,[2]marketing!$A$1:$I$2221,6,FALSE)</f>
        <v>0</v>
      </c>
      <c r="U1398">
        <f>VLOOKUP($A1398,[2]marketing!$A$1:$I$2221,7,FALSE)</f>
        <v>0</v>
      </c>
      <c r="V1398">
        <f>VLOOKUP($A1398,[2]marketing!$A$1:$I$2221,8,FALSE)</f>
        <v>0</v>
      </c>
      <c r="W1398" s="9">
        <f>VLOOKUP($A1398,[2]marketing!$A$1:$I$2221,9,FALSE)</f>
        <v>43499</v>
      </c>
    </row>
    <row r="1399" spans="1:23">
      <c r="A1399">
        <v>3036</v>
      </c>
      <c r="B1399">
        <v>142554</v>
      </c>
      <c r="C1399">
        <v>1</v>
      </c>
      <c r="D1399">
        <v>1</v>
      </c>
      <c r="E1399">
        <v>42</v>
      </c>
      <c r="F1399">
        <v>0</v>
      </c>
      <c r="G1399">
        <v>0</v>
      </c>
      <c r="H1399">
        <v>0</v>
      </c>
      <c r="I1399">
        <v>1</v>
      </c>
      <c r="J1399">
        <v>0</v>
      </c>
      <c r="K1399">
        <v>0</v>
      </c>
      <c r="L1399">
        <v>1</v>
      </c>
      <c r="M1399">
        <v>0</v>
      </c>
      <c r="N1399">
        <v>0</v>
      </c>
      <c r="O1399" t="s">
        <v>25</v>
      </c>
      <c r="P1399">
        <f>VLOOKUP($A1399,[2]marketing!$A$1:$I$2221,2,FALSE)</f>
        <v>0</v>
      </c>
      <c r="Q1399">
        <f>VLOOKUP($A1399,[2]marketing!$A$1:$I$2221,3,FALSE)</f>
        <v>0</v>
      </c>
      <c r="R1399">
        <f>VLOOKUP($A1399,[2]marketing!$A$1:$I$2221,4,FALSE)</f>
        <v>0</v>
      </c>
      <c r="S1399">
        <f>VLOOKUP($A1399,[2]marketing!$A$1:$I$2221,5,FALSE)</f>
        <v>0</v>
      </c>
      <c r="T1399">
        <f>VLOOKUP($A1399,[2]marketing!$A$1:$I$2221,6,FALSE)</f>
        <v>0</v>
      </c>
      <c r="U1399">
        <f>VLOOKUP($A1399,[2]marketing!$A$1:$I$2221,7,FALSE)</f>
        <v>0</v>
      </c>
      <c r="V1399">
        <f>VLOOKUP($A1399,[2]marketing!$A$1:$I$2221,8,FALSE)</f>
        <v>0</v>
      </c>
      <c r="W1399" s="9">
        <f>VLOOKUP($A1399,[2]marketing!$A$1:$I$2221,9,FALSE)</f>
        <v>43635</v>
      </c>
    </row>
    <row r="1400" spans="1:23">
      <c r="A1400">
        <v>2414</v>
      </c>
      <c r="B1400">
        <v>142523</v>
      </c>
      <c r="C1400">
        <v>0</v>
      </c>
      <c r="D1400">
        <v>0</v>
      </c>
      <c r="E1400">
        <v>56</v>
      </c>
      <c r="F1400">
        <v>0</v>
      </c>
      <c r="G1400">
        <v>1</v>
      </c>
      <c r="H1400">
        <v>0</v>
      </c>
      <c r="I1400">
        <v>0</v>
      </c>
      <c r="J1400">
        <v>0</v>
      </c>
      <c r="K1400">
        <v>0</v>
      </c>
      <c r="L1400">
        <v>1</v>
      </c>
      <c r="M1400">
        <v>0</v>
      </c>
      <c r="N1400">
        <v>0</v>
      </c>
      <c r="O1400" t="s">
        <v>27</v>
      </c>
      <c r="P1400">
        <f>VLOOKUP($A1400,[2]marketing!$A$1:$I$2221,2,FALSE)</f>
        <v>0</v>
      </c>
      <c r="Q1400">
        <f>VLOOKUP($A1400,[2]marketing!$A$1:$I$2221,3,FALSE)</f>
        <v>0</v>
      </c>
      <c r="R1400">
        <f>VLOOKUP($A1400,[2]marketing!$A$1:$I$2221,4,FALSE)</f>
        <v>0</v>
      </c>
      <c r="S1400">
        <f>VLOOKUP($A1400,[2]marketing!$A$1:$I$2221,5,FALSE)</f>
        <v>0</v>
      </c>
      <c r="T1400">
        <f>VLOOKUP($A1400,[2]marketing!$A$1:$I$2221,6,FALSE)</f>
        <v>0</v>
      </c>
      <c r="U1400">
        <f>VLOOKUP($A1400,[2]marketing!$A$1:$I$2221,7,FALSE)</f>
        <v>0</v>
      </c>
      <c r="V1400">
        <f>VLOOKUP($A1400,[2]marketing!$A$1:$I$2221,8,FALSE)</f>
        <v>0</v>
      </c>
      <c r="W1400" s="9">
        <f>VLOOKUP($A1400,[2]marketing!$A$1:$I$2221,9,FALSE)</f>
        <v>44101</v>
      </c>
    </row>
    <row r="1401" spans="1:23">
      <c r="A1401">
        <v>3150</v>
      </c>
      <c r="B1401">
        <v>142523</v>
      </c>
      <c r="C1401">
        <v>0</v>
      </c>
      <c r="D1401">
        <v>0</v>
      </c>
      <c r="E1401">
        <v>56</v>
      </c>
      <c r="F1401">
        <v>0</v>
      </c>
      <c r="G1401">
        <v>1</v>
      </c>
      <c r="H1401">
        <v>0</v>
      </c>
      <c r="I1401">
        <v>0</v>
      </c>
      <c r="J1401">
        <v>0</v>
      </c>
      <c r="K1401">
        <v>0</v>
      </c>
      <c r="L1401">
        <v>1</v>
      </c>
      <c r="M1401">
        <v>0</v>
      </c>
      <c r="N1401">
        <v>0</v>
      </c>
      <c r="O1401" t="s">
        <v>25</v>
      </c>
      <c r="P1401">
        <f>VLOOKUP($A1401,[2]marketing!$A$1:$I$2221,2,FALSE)</f>
        <v>0</v>
      </c>
      <c r="Q1401">
        <f>VLOOKUP($A1401,[2]marketing!$A$1:$I$2221,3,FALSE)</f>
        <v>0</v>
      </c>
      <c r="R1401">
        <f>VLOOKUP($A1401,[2]marketing!$A$1:$I$2221,4,FALSE)</f>
        <v>0</v>
      </c>
      <c r="S1401">
        <f>VLOOKUP($A1401,[2]marketing!$A$1:$I$2221,5,FALSE)</f>
        <v>0</v>
      </c>
      <c r="T1401">
        <f>VLOOKUP($A1401,[2]marketing!$A$1:$I$2221,6,FALSE)</f>
        <v>0</v>
      </c>
      <c r="U1401">
        <f>VLOOKUP($A1401,[2]marketing!$A$1:$I$2221,7,FALSE)</f>
        <v>0</v>
      </c>
      <c r="V1401">
        <f>VLOOKUP($A1401,[2]marketing!$A$1:$I$2221,8,FALSE)</f>
        <v>0</v>
      </c>
      <c r="W1401" s="9">
        <f>VLOOKUP($A1401,[2]marketing!$A$1:$I$2221,9,FALSE)</f>
        <v>44101</v>
      </c>
    </row>
    <row r="1402" spans="1:23">
      <c r="A1402">
        <v>2756</v>
      </c>
      <c r="B1402">
        <v>142473</v>
      </c>
      <c r="C1402">
        <v>1</v>
      </c>
      <c r="D1402">
        <v>1</v>
      </c>
      <c r="E1402">
        <v>44</v>
      </c>
      <c r="F1402">
        <v>0</v>
      </c>
      <c r="G1402">
        <v>0</v>
      </c>
      <c r="H1402">
        <v>1</v>
      </c>
      <c r="I1402">
        <v>0</v>
      </c>
      <c r="J1402">
        <v>0</v>
      </c>
      <c r="K1402">
        <v>0</v>
      </c>
      <c r="L1402">
        <v>0</v>
      </c>
      <c r="M1402">
        <v>0</v>
      </c>
      <c r="N1402">
        <v>1</v>
      </c>
      <c r="O1402" t="s">
        <v>27</v>
      </c>
      <c r="P1402">
        <f>VLOOKUP($A1402,[2]marketing!$A$1:$I$2221,2,FALSE)</f>
        <v>0</v>
      </c>
      <c r="Q1402">
        <f>VLOOKUP($A1402,[2]marketing!$A$1:$I$2221,3,FALSE)</f>
        <v>0</v>
      </c>
      <c r="R1402">
        <f>VLOOKUP($A1402,[2]marketing!$A$1:$I$2221,4,FALSE)</f>
        <v>0</v>
      </c>
      <c r="S1402">
        <f>VLOOKUP($A1402,[2]marketing!$A$1:$I$2221,5,FALSE)</f>
        <v>0</v>
      </c>
      <c r="T1402">
        <f>VLOOKUP($A1402,[2]marketing!$A$1:$I$2221,6,FALSE)</f>
        <v>0</v>
      </c>
      <c r="U1402">
        <f>VLOOKUP($A1402,[2]marketing!$A$1:$I$2221,7,FALSE)</f>
        <v>0</v>
      </c>
      <c r="V1402">
        <f>VLOOKUP($A1402,[2]marketing!$A$1:$I$2221,8,FALSE)</f>
        <v>0</v>
      </c>
      <c r="W1402" s="9">
        <f>VLOOKUP($A1402,[2]marketing!$A$1:$I$2221,9,FALSE)</f>
        <v>44036</v>
      </c>
    </row>
    <row r="1403" spans="1:23">
      <c r="A1403">
        <v>1037</v>
      </c>
      <c r="B1403">
        <v>142429</v>
      </c>
      <c r="C1403">
        <v>0</v>
      </c>
      <c r="D1403">
        <v>1</v>
      </c>
      <c r="E1403">
        <v>47</v>
      </c>
      <c r="F1403">
        <v>0</v>
      </c>
      <c r="G1403">
        <v>0</v>
      </c>
      <c r="H1403">
        <v>0</v>
      </c>
      <c r="I1403">
        <v>0</v>
      </c>
      <c r="J1403">
        <v>1</v>
      </c>
      <c r="K1403">
        <v>0</v>
      </c>
      <c r="L1403">
        <v>1</v>
      </c>
      <c r="M1403">
        <v>0</v>
      </c>
      <c r="N1403">
        <v>0</v>
      </c>
      <c r="O1403" t="s">
        <v>23</v>
      </c>
      <c r="P1403">
        <f>VLOOKUP($A1403,[2]marketing!$A$1:$I$2221,2,FALSE)</f>
        <v>0</v>
      </c>
      <c r="Q1403">
        <f>VLOOKUP($A1403,[2]marketing!$A$1:$I$2221,3,FALSE)</f>
        <v>0</v>
      </c>
      <c r="R1403">
        <f>VLOOKUP($A1403,[2]marketing!$A$1:$I$2221,4,FALSE)</f>
        <v>0</v>
      </c>
      <c r="S1403">
        <f>VLOOKUP($A1403,[2]marketing!$A$1:$I$2221,5,FALSE)</f>
        <v>0</v>
      </c>
      <c r="T1403">
        <f>VLOOKUP($A1403,[2]marketing!$A$1:$I$2221,6,FALSE)</f>
        <v>0</v>
      </c>
      <c r="U1403">
        <f>VLOOKUP($A1403,[2]marketing!$A$1:$I$2221,7,FALSE)</f>
        <v>0</v>
      </c>
      <c r="V1403">
        <f>VLOOKUP($A1403,[2]marketing!$A$1:$I$2221,8,FALSE)</f>
        <v>0</v>
      </c>
      <c r="W1403" s="9">
        <f>VLOOKUP($A1403,[2]marketing!$A$1:$I$2221,9,FALSE)</f>
        <v>44030</v>
      </c>
    </row>
    <row r="1404" spans="1:23">
      <c r="A1404">
        <v>1590</v>
      </c>
      <c r="B1404">
        <v>142429</v>
      </c>
      <c r="C1404">
        <v>0</v>
      </c>
      <c r="D1404">
        <v>1</v>
      </c>
      <c r="E1404">
        <v>47</v>
      </c>
      <c r="F1404">
        <v>0</v>
      </c>
      <c r="G1404">
        <v>0</v>
      </c>
      <c r="H1404">
        <v>0</v>
      </c>
      <c r="I1404">
        <v>0</v>
      </c>
      <c r="J1404">
        <v>1</v>
      </c>
      <c r="K1404">
        <v>0</v>
      </c>
      <c r="L1404">
        <v>1</v>
      </c>
      <c r="M1404">
        <v>0</v>
      </c>
      <c r="N1404">
        <v>0</v>
      </c>
      <c r="O1404" t="s">
        <v>25</v>
      </c>
      <c r="P1404">
        <f>VLOOKUP($A1404,[2]marketing!$A$1:$I$2221,2,FALSE)</f>
        <v>0</v>
      </c>
      <c r="Q1404">
        <f>VLOOKUP($A1404,[2]marketing!$A$1:$I$2221,3,FALSE)</f>
        <v>0</v>
      </c>
      <c r="R1404">
        <f>VLOOKUP($A1404,[2]marketing!$A$1:$I$2221,4,FALSE)</f>
        <v>0</v>
      </c>
      <c r="S1404">
        <f>VLOOKUP($A1404,[2]marketing!$A$1:$I$2221,5,FALSE)</f>
        <v>0</v>
      </c>
      <c r="T1404">
        <f>VLOOKUP($A1404,[2]marketing!$A$1:$I$2221,6,FALSE)</f>
        <v>0</v>
      </c>
      <c r="U1404">
        <f>VLOOKUP($A1404,[2]marketing!$A$1:$I$2221,7,FALSE)</f>
        <v>0</v>
      </c>
      <c r="V1404">
        <f>VLOOKUP($A1404,[2]marketing!$A$1:$I$2221,8,FALSE)</f>
        <v>0</v>
      </c>
      <c r="W1404" s="9">
        <f>VLOOKUP($A1404,[2]marketing!$A$1:$I$2221,9,FALSE)</f>
        <v>44030</v>
      </c>
    </row>
    <row r="1405" spans="1:23">
      <c r="A1405">
        <v>2714</v>
      </c>
      <c r="B1405">
        <v>142403</v>
      </c>
      <c r="C1405">
        <v>1</v>
      </c>
      <c r="D1405">
        <v>0</v>
      </c>
      <c r="E1405">
        <v>49</v>
      </c>
      <c r="F1405">
        <v>0</v>
      </c>
      <c r="G1405">
        <v>1</v>
      </c>
      <c r="H1405">
        <v>0</v>
      </c>
      <c r="I1405">
        <v>0</v>
      </c>
      <c r="J1405">
        <v>0</v>
      </c>
      <c r="K1405">
        <v>0</v>
      </c>
      <c r="L1405">
        <v>0</v>
      </c>
      <c r="M1405">
        <v>0</v>
      </c>
      <c r="N1405">
        <v>1</v>
      </c>
      <c r="O1405" t="s">
        <v>27</v>
      </c>
      <c r="P1405">
        <f>VLOOKUP($A1405,[2]marketing!$A$1:$I$2221,2,FALSE)</f>
        <v>0</v>
      </c>
      <c r="Q1405">
        <f>VLOOKUP($A1405,[2]marketing!$A$1:$I$2221,3,FALSE)</f>
        <v>0</v>
      </c>
      <c r="R1405">
        <f>VLOOKUP($A1405,[2]marketing!$A$1:$I$2221,4,FALSE)</f>
        <v>0</v>
      </c>
      <c r="S1405">
        <f>VLOOKUP($A1405,[2]marketing!$A$1:$I$2221,5,FALSE)</f>
        <v>0</v>
      </c>
      <c r="T1405">
        <f>VLOOKUP($A1405,[2]marketing!$A$1:$I$2221,6,FALSE)</f>
        <v>0</v>
      </c>
      <c r="U1405">
        <f>VLOOKUP($A1405,[2]marketing!$A$1:$I$2221,7,FALSE)</f>
        <v>0</v>
      </c>
      <c r="V1405">
        <f>VLOOKUP($A1405,[2]marketing!$A$1:$I$2221,8,FALSE)</f>
        <v>0</v>
      </c>
      <c r="W1405" s="9">
        <f>VLOOKUP($A1405,[2]marketing!$A$1:$I$2221,9,FALSE)</f>
        <v>43968</v>
      </c>
    </row>
    <row r="1406" spans="1:23">
      <c r="A1406">
        <v>1854</v>
      </c>
      <c r="B1406">
        <v>142395</v>
      </c>
      <c r="C1406">
        <v>1</v>
      </c>
      <c r="D1406">
        <v>1</v>
      </c>
      <c r="E1406">
        <v>39</v>
      </c>
      <c r="F1406">
        <v>0</v>
      </c>
      <c r="G1406">
        <v>0</v>
      </c>
      <c r="H1406">
        <v>1</v>
      </c>
      <c r="I1406">
        <v>0</v>
      </c>
      <c r="J1406">
        <v>0</v>
      </c>
      <c r="K1406">
        <v>0</v>
      </c>
      <c r="L1406">
        <v>0</v>
      </c>
      <c r="M1406">
        <v>0</v>
      </c>
      <c r="N1406">
        <v>0</v>
      </c>
      <c r="O1406" t="s">
        <v>25</v>
      </c>
      <c r="P1406">
        <f>VLOOKUP($A1406,[2]marketing!$A$1:$I$2221,2,FALSE)</f>
        <v>0</v>
      </c>
      <c r="Q1406">
        <f>VLOOKUP($A1406,[2]marketing!$A$1:$I$2221,3,FALSE)</f>
        <v>0</v>
      </c>
      <c r="R1406">
        <f>VLOOKUP($A1406,[2]marketing!$A$1:$I$2221,4,FALSE)</f>
        <v>0</v>
      </c>
      <c r="S1406">
        <f>VLOOKUP($A1406,[2]marketing!$A$1:$I$2221,5,FALSE)</f>
        <v>0</v>
      </c>
      <c r="T1406">
        <f>VLOOKUP($A1406,[2]marketing!$A$1:$I$2221,6,FALSE)</f>
        <v>0</v>
      </c>
      <c r="U1406">
        <f>VLOOKUP($A1406,[2]marketing!$A$1:$I$2221,7,FALSE)</f>
        <v>0</v>
      </c>
      <c r="V1406">
        <f>VLOOKUP($A1406,[2]marketing!$A$1:$I$2221,8,FALSE)</f>
        <v>0</v>
      </c>
      <c r="W1406" s="9">
        <f>VLOOKUP($A1406,[2]marketing!$A$1:$I$2221,9,FALSE)</f>
        <v>44082</v>
      </c>
    </row>
    <row r="1407" spans="1:23">
      <c r="A1407">
        <v>1085</v>
      </c>
      <c r="B1407">
        <v>142394</v>
      </c>
      <c r="C1407">
        <v>1</v>
      </c>
      <c r="D1407">
        <v>0</v>
      </c>
      <c r="E1407">
        <v>48</v>
      </c>
      <c r="F1407">
        <v>0</v>
      </c>
      <c r="G1407">
        <v>0</v>
      </c>
      <c r="H1407">
        <v>1</v>
      </c>
      <c r="I1407">
        <v>0</v>
      </c>
      <c r="J1407">
        <v>0</v>
      </c>
      <c r="K1407">
        <v>0</v>
      </c>
      <c r="L1407">
        <v>0</v>
      </c>
      <c r="M1407">
        <v>1</v>
      </c>
      <c r="N1407">
        <v>0</v>
      </c>
      <c r="O1407" t="s">
        <v>23</v>
      </c>
      <c r="P1407">
        <f>VLOOKUP($A1407,[2]marketing!$A$1:$I$2221,2,FALSE)</f>
        <v>0</v>
      </c>
      <c r="Q1407">
        <f>VLOOKUP($A1407,[2]marketing!$A$1:$I$2221,3,FALSE)</f>
        <v>0</v>
      </c>
      <c r="R1407">
        <f>VLOOKUP($A1407,[2]marketing!$A$1:$I$2221,4,FALSE)</f>
        <v>0</v>
      </c>
      <c r="S1407">
        <f>VLOOKUP($A1407,[2]marketing!$A$1:$I$2221,5,FALSE)</f>
        <v>0</v>
      </c>
      <c r="T1407">
        <f>VLOOKUP($A1407,[2]marketing!$A$1:$I$2221,6,FALSE)</f>
        <v>0</v>
      </c>
      <c r="U1407">
        <f>VLOOKUP($A1407,[2]marketing!$A$1:$I$2221,7,FALSE)</f>
        <v>0</v>
      </c>
      <c r="V1407">
        <f>VLOOKUP($A1407,[2]marketing!$A$1:$I$2221,8,FALSE)</f>
        <v>0</v>
      </c>
      <c r="W1407" s="9">
        <f>VLOOKUP($A1407,[2]marketing!$A$1:$I$2221,9,FALSE)</f>
        <v>44070</v>
      </c>
    </row>
    <row r="1408" spans="1:23">
      <c r="A1408">
        <v>1415</v>
      </c>
      <c r="B1408">
        <v>142387</v>
      </c>
      <c r="C1408">
        <v>1</v>
      </c>
      <c r="D1408">
        <v>0</v>
      </c>
      <c r="E1408">
        <v>31</v>
      </c>
      <c r="F1408">
        <v>0</v>
      </c>
      <c r="G1408">
        <v>1</v>
      </c>
      <c r="H1408">
        <v>0</v>
      </c>
      <c r="I1408">
        <v>0</v>
      </c>
      <c r="J1408">
        <v>0</v>
      </c>
      <c r="K1408">
        <v>0</v>
      </c>
      <c r="L1408">
        <v>1</v>
      </c>
      <c r="M1408">
        <v>0</v>
      </c>
      <c r="N1408">
        <v>0</v>
      </c>
      <c r="O1408" t="s">
        <v>23</v>
      </c>
      <c r="P1408">
        <f>VLOOKUP($A1408,[2]marketing!$A$1:$I$2221,2,FALSE)</f>
        <v>0</v>
      </c>
      <c r="Q1408">
        <f>VLOOKUP($A1408,[2]marketing!$A$1:$I$2221,3,FALSE)</f>
        <v>0</v>
      </c>
      <c r="R1408">
        <f>VLOOKUP($A1408,[2]marketing!$A$1:$I$2221,4,FALSE)</f>
        <v>0</v>
      </c>
      <c r="S1408">
        <f>VLOOKUP($A1408,[2]marketing!$A$1:$I$2221,5,FALSE)</f>
        <v>0</v>
      </c>
      <c r="T1408">
        <f>VLOOKUP($A1408,[2]marketing!$A$1:$I$2221,6,FALSE)</f>
        <v>0</v>
      </c>
      <c r="U1408">
        <f>VLOOKUP($A1408,[2]marketing!$A$1:$I$2221,7,FALSE)</f>
        <v>0</v>
      </c>
      <c r="V1408">
        <f>VLOOKUP($A1408,[2]marketing!$A$1:$I$2221,8,FALSE)</f>
        <v>0</v>
      </c>
      <c r="W1408" s="9">
        <f>VLOOKUP($A1408,[2]marketing!$A$1:$I$2221,9,FALSE)</f>
        <v>43560</v>
      </c>
    </row>
    <row r="1409" spans="1:23">
      <c r="A1409">
        <v>1284</v>
      </c>
      <c r="B1409">
        <v>142386</v>
      </c>
      <c r="C1409">
        <v>1</v>
      </c>
      <c r="D1409">
        <v>0</v>
      </c>
      <c r="E1409">
        <v>34</v>
      </c>
      <c r="F1409">
        <v>0</v>
      </c>
      <c r="G1409">
        <v>0</v>
      </c>
      <c r="H1409">
        <v>0</v>
      </c>
      <c r="I1409">
        <v>1</v>
      </c>
      <c r="J1409">
        <v>0</v>
      </c>
      <c r="K1409">
        <v>0</v>
      </c>
      <c r="L1409">
        <v>0</v>
      </c>
      <c r="M1409">
        <v>1</v>
      </c>
      <c r="N1409">
        <v>0</v>
      </c>
      <c r="O1409" t="s">
        <v>25</v>
      </c>
      <c r="P1409">
        <f>VLOOKUP($A1409,[2]marketing!$A$1:$I$2221,2,FALSE)</f>
        <v>0</v>
      </c>
      <c r="Q1409">
        <f>VLOOKUP($A1409,[2]marketing!$A$1:$I$2221,3,FALSE)</f>
        <v>0</v>
      </c>
      <c r="R1409">
        <f>VLOOKUP($A1409,[2]marketing!$A$1:$I$2221,4,FALSE)</f>
        <v>0</v>
      </c>
      <c r="S1409">
        <f>VLOOKUP($A1409,[2]marketing!$A$1:$I$2221,5,FALSE)</f>
        <v>0</v>
      </c>
      <c r="T1409">
        <f>VLOOKUP($A1409,[2]marketing!$A$1:$I$2221,6,FALSE)</f>
        <v>0</v>
      </c>
      <c r="U1409">
        <f>VLOOKUP($A1409,[2]marketing!$A$1:$I$2221,7,FALSE)</f>
        <v>0</v>
      </c>
      <c r="V1409">
        <f>VLOOKUP($A1409,[2]marketing!$A$1:$I$2221,8,FALSE)</f>
        <v>0</v>
      </c>
      <c r="W1409" s="9">
        <f>VLOOKUP($A1409,[2]marketing!$A$1:$I$2221,9,FALSE)</f>
        <v>43636</v>
      </c>
    </row>
    <row r="1410" spans="1:23">
      <c r="A1410">
        <v>2521</v>
      </c>
      <c r="B1410">
        <v>142386</v>
      </c>
      <c r="C1410">
        <v>1</v>
      </c>
      <c r="D1410">
        <v>0</v>
      </c>
      <c r="E1410">
        <v>34</v>
      </c>
      <c r="F1410">
        <v>0</v>
      </c>
      <c r="G1410">
        <v>0</v>
      </c>
      <c r="H1410">
        <v>0</v>
      </c>
      <c r="I1410">
        <v>1</v>
      </c>
      <c r="J1410">
        <v>0</v>
      </c>
      <c r="K1410">
        <v>0</v>
      </c>
      <c r="L1410">
        <v>0</v>
      </c>
      <c r="M1410">
        <v>1</v>
      </c>
      <c r="N1410">
        <v>0</v>
      </c>
      <c r="O1410" t="s">
        <v>26</v>
      </c>
      <c r="P1410">
        <f>VLOOKUP($A1410,[2]marketing!$A$1:$I$2221,2,FALSE)</f>
        <v>0</v>
      </c>
      <c r="Q1410">
        <f>VLOOKUP($A1410,[2]marketing!$A$1:$I$2221,3,FALSE)</f>
        <v>0</v>
      </c>
      <c r="R1410">
        <f>VLOOKUP($A1410,[2]marketing!$A$1:$I$2221,4,FALSE)</f>
        <v>0</v>
      </c>
      <c r="S1410">
        <f>VLOOKUP($A1410,[2]marketing!$A$1:$I$2221,5,FALSE)</f>
        <v>0</v>
      </c>
      <c r="T1410">
        <f>VLOOKUP($A1410,[2]marketing!$A$1:$I$2221,6,FALSE)</f>
        <v>0</v>
      </c>
      <c r="U1410">
        <f>VLOOKUP($A1410,[2]marketing!$A$1:$I$2221,7,FALSE)</f>
        <v>0</v>
      </c>
      <c r="V1410">
        <f>VLOOKUP($A1410,[2]marketing!$A$1:$I$2221,8,FALSE)</f>
        <v>0</v>
      </c>
      <c r="W1410" s="9">
        <f>VLOOKUP($A1410,[2]marketing!$A$1:$I$2221,9,FALSE)</f>
        <v>43636</v>
      </c>
    </row>
    <row r="1411" spans="1:23">
      <c r="A1411">
        <v>1386</v>
      </c>
      <c r="B1411">
        <v>142373</v>
      </c>
      <c r="C1411">
        <v>1</v>
      </c>
      <c r="D1411">
        <v>1</v>
      </c>
      <c r="E1411">
        <v>46</v>
      </c>
      <c r="F1411">
        <v>0</v>
      </c>
      <c r="G1411">
        <v>0</v>
      </c>
      <c r="H1411">
        <v>1</v>
      </c>
      <c r="I1411">
        <v>0</v>
      </c>
      <c r="J1411">
        <v>0</v>
      </c>
      <c r="K1411">
        <v>0</v>
      </c>
      <c r="L1411">
        <v>1</v>
      </c>
      <c r="M1411">
        <v>0</v>
      </c>
      <c r="N1411">
        <v>0</v>
      </c>
      <c r="O1411" t="s">
        <v>25</v>
      </c>
      <c r="P1411">
        <f>VLOOKUP($A1411,[2]marketing!$A$1:$I$2221,2,FALSE)</f>
        <v>0</v>
      </c>
      <c r="Q1411">
        <f>VLOOKUP($A1411,[2]marketing!$A$1:$I$2221,3,FALSE)</f>
        <v>0</v>
      </c>
      <c r="R1411">
        <f>VLOOKUP($A1411,[2]marketing!$A$1:$I$2221,4,FALSE)</f>
        <v>0</v>
      </c>
      <c r="S1411">
        <f>VLOOKUP($A1411,[2]marketing!$A$1:$I$2221,5,FALSE)</f>
        <v>0</v>
      </c>
      <c r="T1411">
        <f>VLOOKUP($A1411,[2]marketing!$A$1:$I$2221,6,FALSE)</f>
        <v>0</v>
      </c>
      <c r="U1411">
        <f>VLOOKUP($A1411,[2]marketing!$A$1:$I$2221,7,FALSE)</f>
        <v>0</v>
      </c>
      <c r="V1411">
        <f>VLOOKUP($A1411,[2]marketing!$A$1:$I$2221,8,FALSE)</f>
        <v>0</v>
      </c>
      <c r="W1411" s="9">
        <f>VLOOKUP($A1411,[2]marketing!$A$1:$I$2221,9,FALSE)</f>
        <v>43850</v>
      </c>
    </row>
    <row r="1412" spans="1:23">
      <c r="A1412">
        <v>1673</v>
      </c>
      <c r="B1412">
        <v>142315</v>
      </c>
      <c r="C1412">
        <v>0</v>
      </c>
      <c r="D1412">
        <v>1</v>
      </c>
      <c r="E1412">
        <v>62</v>
      </c>
      <c r="F1412">
        <v>0</v>
      </c>
      <c r="G1412">
        <v>0</v>
      </c>
      <c r="H1412">
        <v>0</v>
      </c>
      <c r="I1412">
        <v>1</v>
      </c>
      <c r="J1412">
        <v>0</v>
      </c>
      <c r="K1412">
        <v>0</v>
      </c>
      <c r="L1412">
        <v>0</v>
      </c>
      <c r="M1412">
        <v>1</v>
      </c>
      <c r="N1412">
        <v>0</v>
      </c>
      <c r="O1412" t="s">
        <v>23</v>
      </c>
      <c r="P1412">
        <f>VLOOKUP($A1412,[2]marketing!$A$1:$I$2221,2,FALSE)</f>
        <v>0</v>
      </c>
      <c r="Q1412">
        <f>VLOOKUP($A1412,[2]marketing!$A$1:$I$2221,3,FALSE)</f>
        <v>0</v>
      </c>
      <c r="R1412">
        <f>VLOOKUP($A1412,[2]marketing!$A$1:$I$2221,4,FALSE)</f>
        <v>0</v>
      </c>
      <c r="S1412">
        <f>VLOOKUP($A1412,[2]marketing!$A$1:$I$2221,5,FALSE)</f>
        <v>0</v>
      </c>
      <c r="T1412">
        <f>VLOOKUP($A1412,[2]marketing!$A$1:$I$2221,6,FALSE)</f>
        <v>0</v>
      </c>
      <c r="U1412">
        <f>VLOOKUP($A1412,[2]marketing!$A$1:$I$2221,7,FALSE)</f>
        <v>0</v>
      </c>
      <c r="V1412">
        <f>VLOOKUP($A1412,[2]marketing!$A$1:$I$2221,8,FALSE)</f>
        <v>0</v>
      </c>
      <c r="W1412" s="9">
        <f>VLOOKUP($A1412,[2]marketing!$A$1:$I$2221,9,FALSE)</f>
        <v>43816</v>
      </c>
    </row>
    <row r="1413" spans="1:23">
      <c r="A1413">
        <v>1868</v>
      </c>
      <c r="B1413">
        <v>142243</v>
      </c>
      <c r="C1413">
        <v>1</v>
      </c>
      <c r="D1413">
        <v>1</v>
      </c>
      <c r="E1413">
        <v>61</v>
      </c>
      <c r="F1413">
        <v>0</v>
      </c>
      <c r="G1413">
        <v>1</v>
      </c>
      <c r="H1413">
        <v>0</v>
      </c>
      <c r="I1413">
        <v>0</v>
      </c>
      <c r="J1413">
        <v>0</v>
      </c>
      <c r="K1413">
        <v>0</v>
      </c>
      <c r="L1413">
        <v>1</v>
      </c>
      <c r="M1413">
        <v>0</v>
      </c>
      <c r="N1413">
        <v>0</v>
      </c>
      <c r="O1413" t="s">
        <v>27</v>
      </c>
      <c r="P1413">
        <f>VLOOKUP($A1413,[2]marketing!$A$1:$I$2221,2,FALSE)</f>
        <v>0</v>
      </c>
      <c r="Q1413">
        <f>VLOOKUP($A1413,[2]marketing!$A$1:$I$2221,3,FALSE)</f>
        <v>0</v>
      </c>
      <c r="R1413">
        <f>VLOOKUP($A1413,[2]marketing!$A$1:$I$2221,4,FALSE)</f>
        <v>0</v>
      </c>
      <c r="S1413">
        <f>VLOOKUP($A1413,[2]marketing!$A$1:$I$2221,5,FALSE)</f>
        <v>0</v>
      </c>
      <c r="T1413">
        <f>VLOOKUP($A1413,[2]marketing!$A$1:$I$2221,6,FALSE)</f>
        <v>0</v>
      </c>
      <c r="U1413">
        <f>VLOOKUP($A1413,[2]marketing!$A$1:$I$2221,7,FALSE)</f>
        <v>0</v>
      </c>
      <c r="V1413">
        <f>VLOOKUP($A1413,[2]marketing!$A$1:$I$2221,8,FALSE)</f>
        <v>0</v>
      </c>
      <c r="W1413" s="9">
        <f>VLOOKUP($A1413,[2]marketing!$A$1:$I$2221,9,FALSE)</f>
        <v>43968</v>
      </c>
    </row>
    <row r="1414" spans="1:23">
      <c r="A1414">
        <v>2660</v>
      </c>
      <c r="B1414">
        <v>142231</v>
      </c>
      <c r="C1414">
        <v>1</v>
      </c>
      <c r="D1414">
        <v>1</v>
      </c>
      <c r="E1414">
        <v>51</v>
      </c>
      <c r="F1414">
        <v>0</v>
      </c>
      <c r="G1414">
        <v>1</v>
      </c>
      <c r="H1414">
        <v>0</v>
      </c>
      <c r="I1414">
        <v>0</v>
      </c>
      <c r="J1414">
        <v>0</v>
      </c>
      <c r="K1414">
        <v>0</v>
      </c>
      <c r="L1414">
        <v>1</v>
      </c>
      <c r="M1414">
        <v>0</v>
      </c>
      <c r="N1414">
        <v>0</v>
      </c>
      <c r="O1414" t="s">
        <v>27</v>
      </c>
      <c r="P1414">
        <f>VLOOKUP($A1414,[2]marketing!$A$1:$I$2221,2,FALSE)</f>
        <v>0</v>
      </c>
      <c r="Q1414">
        <f>VLOOKUP($A1414,[2]marketing!$A$1:$I$2221,3,FALSE)</f>
        <v>0</v>
      </c>
      <c r="R1414">
        <f>VLOOKUP($A1414,[2]marketing!$A$1:$I$2221,4,FALSE)</f>
        <v>0</v>
      </c>
      <c r="S1414">
        <f>VLOOKUP($A1414,[2]marketing!$A$1:$I$2221,5,FALSE)</f>
        <v>0</v>
      </c>
      <c r="T1414">
        <f>VLOOKUP($A1414,[2]marketing!$A$1:$I$2221,6,FALSE)</f>
        <v>0</v>
      </c>
      <c r="U1414">
        <f>VLOOKUP($A1414,[2]marketing!$A$1:$I$2221,7,FALSE)</f>
        <v>0</v>
      </c>
      <c r="V1414">
        <f>VLOOKUP($A1414,[2]marketing!$A$1:$I$2221,8,FALSE)</f>
        <v>0</v>
      </c>
      <c r="W1414" s="9">
        <f>VLOOKUP($A1414,[2]marketing!$A$1:$I$2221,9,FALSE)</f>
        <v>44072</v>
      </c>
    </row>
    <row r="1415" spans="1:23">
      <c r="A1415">
        <v>2191</v>
      </c>
      <c r="B1415">
        <v>142213</v>
      </c>
      <c r="C1415">
        <v>0</v>
      </c>
      <c r="D1415">
        <v>1</v>
      </c>
      <c r="E1415">
        <v>63</v>
      </c>
      <c r="F1415">
        <v>0</v>
      </c>
      <c r="G1415">
        <v>0</v>
      </c>
      <c r="H1415">
        <v>0</v>
      </c>
      <c r="I1415">
        <v>1</v>
      </c>
      <c r="J1415">
        <v>0</v>
      </c>
      <c r="K1415">
        <v>0</v>
      </c>
      <c r="L1415">
        <v>1</v>
      </c>
      <c r="M1415">
        <v>0</v>
      </c>
      <c r="N1415">
        <v>0</v>
      </c>
      <c r="O1415" t="s">
        <v>26</v>
      </c>
      <c r="P1415">
        <f>VLOOKUP($A1415,[2]marketing!$A$1:$I$2221,2,FALSE)</f>
        <v>0</v>
      </c>
      <c r="Q1415">
        <f>VLOOKUP($A1415,[2]marketing!$A$1:$I$2221,3,FALSE)</f>
        <v>1</v>
      </c>
      <c r="R1415">
        <f>VLOOKUP($A1415,[2]marketing!$A$1:$I$2221,4,FALSE)</f>
        <v>0</v>
      </c>
      <c r="S1415">
        <f>VLOOKUP($A1415,[2]marketing!$A$1:$I$2221,5,FALSE)</f>
        <v>0</v>
      </c>
      <c r="T1415">
        <f>VLOOKUP($A1415,[2]marketing!$A$1:$I$2221,6,FALSE)</f>
        <v>0</v>
      </c>
      <c r="U1415">
        <f>VLOOKUP($A1415,[2]marketing!$A$1:$I$2221,7,FALSE)</f>
        <v>0</v>
      </c>
      <c r="V1415">
        <f>VLOOKUP($A1415,[2]marketing!$A$1:$I$2221,8,FALSE)</f>
        <v>0</v>
      </c>
      <c r="W1415" s="9">
        <f>VLOOKUP($A1415,[2]marketing!$A$1:$I$2221,9,FALSE)</f>
        <v>43908</v>
      </c>
    </row>
    <row r="1416" spans="1:23">
      <c r="A1416">
        <v>1441</v>
      </c>
      <c r="B1416">
        <v>142207</v>
      </c>
      <c r="C1416">
        <v>1</v>
      </c>
      <c r="D1416">
        <v>0</v>
      </c>
      <c r="E1416">
        <v>36</v>
      </c>
      <c r="F1416">
        <v>0</v>
      </c>
      <c r="G1416">
        <v>1</v>
      </c>
      <c r="H1416">
        <v>0</v>
      </c>
      <c r="I1416">
        <v>0</v>
      </c>
      <c r="J1416">
        <v>0</v>
      </c>
      <c r="K1416">
        <v>0</v>
      </c>
      <c r="L1416">
        <v>0</v>
      </c>
      <c r="M1416">
        <v>1</v>
      </c>
      <c r="N1416">
        <v>0</v>
      </c>
      <c r="O1416" t="s">
        <v>26</v>
      </c>
      <c r="P1416">
        <f>VLOOKUP($A1416,[2]marketing!$A$1:$I$2221,2,FALSE)</f>
        <v>1</v>
      </c>
      <c r="Q1416">
        <f>VLOOKUP($A1416,[2]marketing!$A$1:$I$2221,3,FALSE)</f>
        <v>0</v>
      </c>
      <c r="R1416">
        <f>VLOOKUP($A1416,[2]marketing!$A$1:$I$2221,4,FALSE)</f>
        <v>0</v>
      </c>
      <c r="S1416">
        <f>VLOOKUP($A1416,[2]marketing!$A$1:$I$2221,5,FALSE)</f>
        <v>0</v>
      </c>
      <c r="T1416">
        <f>VLOOKUP($A1416,[2]marketing!$A$1:$I$2221,6,FALSE)</f>
        <v>0</v>
      </c>
      <c r="U1416">
        <f>VLOOKUP($A1416,[2]marketing!$A$1:$I$2221,7,FALSE)</f>
        <v>0</v>
      </c>
      <c r="V1416">
        <f>VLOOKUP($A1416,[2]marketing!$A$1:$I$2221,8,FALSE)</f>
        <v>1</v>
      </c>
      <c r="W1416" s="9">
        <f>VLOOKUP($A1416,[2]marketing!$A$1:$I$2221,9,FALSE)</f>
        <v>43714</v>
      </c>
    </row>
    <row r="1417" spans="1:23">
      <c r="A1417">
        <v>3039</v>
      </c>
      <c r="B1417">
        <v>142192</v>
      </c>
      <c r="C1417">
        <v>0</v>
      </c>
      <c r="D1417">
        <v>0</v>
      </c>
      <c r="E1417">
        <v>72</v>
      </c>
      <c r="F1417">
        <v>0</v>
      </c>
      <c r="G1417">
        <v>1</v>
      </c>
      <c r="H1417">
        <v>0</v>
      </c>
      <c r="I1417">
        <v>0</v>
      </c>
      <c r="J1417">
        <v>0</v>
      </c>
      <c r="K1417">
        <v>0</v>
      </c>
      <c r="L1417">
        <v>1</v>
      </c>
      <c r="M1417">
        <v>0</v>
      </c>
      <c r="N1417">
        <v>0</v>
      </c>
      <c r="O1417" t="s">
        <v>24</v>
      </c>
      <c r="P1417">
        <f>VLOOKUP($A1417,[2]marketing!$A$1:$I$2221,2,FALSE)</f>
        <v>0</v>
      </c>
      <c r="Q1417">
        <f>VLOOKUP($A1417,[2]marketing!$A$1:$I$2221,3,FALSE)</f>
        <v>0</v>
      </c>
      <c r="R1417">
        <f>VLOOKUP($A1417,[2]marketing!$A$1:$I$2221,4,FALSE)</f>
        <v>0</v>
      </c>
      <c r="S1417">
        <f>VLOOKUP($A1417,[2]marketing!$A$1:$I$2221,5,FALSE)</f>
        <v>0</v>
      </c>
      <c r="T1417">
        <f>VLOOKUP($A1417,[2]marketing!$A$1:$I$2221,6,FALSE)</f>
        <v>0</v>
      </c>
      <c r="U1417">
        <f>VLOOKUP($A1417,[2]marketing!$A$1:$I$2221,7,FALSE)</f>
        <v>0</v>
      </c>
      <c r="V1417">
        <f>VLOOKUP($A1417,[2]marketing!$A$1:$I$2221,8,FALSE)</f>
        <v>0</v>
      </c>
      <c r="W1417" s="9">
        <f>VLOOKUP($A1417,[2]marketing!$A$1:$I$2221,9,FALSE)</f>
        <v>43872</v>
      </c>
    </row>
    <row r="1418" spans="1:23">
      <c r="A1418">
        <v>1581</v>
      </c>
      <c r="B1418">
        <v>142169</v>
      </c>
      <c r="C1418">
        <v>1</v>
      </c>
      <c r="D1418">
        <v>1</v>
      </c>
      <c r="E1418">
        <v>51</v>
      </c>
      <c r="F1418">
        <v>0</v>
      </c>
      <c r="G1418">
        <v>1</v>
      </c>
      <c r="H1418">
        <v>0</v>
      </c>
      <c r="I1418">
        <v>0</v>
      </c>
      <c r="J1418">
        <v>0</v>
      </c>
      <c r="K1418">
        <v>0</v>
      </c>
      <c r="L1418">
        <v>0</v>
      </c>
      <c r="M1418">
        <v>1</v>
      </c>
      <c r="N1418">
        <v>0</v>
      </c>
      <c r="O1418" t="s">
        <v>24</v>
      </c>
      <c r="P1418">
        <f>VLOOKUP($A1418,[2]marketing!$A$1:$I$2221,2,FALSE)</f>
        <v>0</v>
      </c>
      <c r="Q1418">
        <f>VLOOKUP($A1418,[2]marketing!$A$1:$I$2221,3,FALSE)</f>
        <v>0</v>
      </c>
      <c r="R1418">
        <f>VLOOKUP($A1418,[2]marketing!$A$1:$I$2221,4,FALSE)</f>
        <v>0</v>
      </c>
      <c r="S1418">
        <f>VLOOKUP($A1418,[2]marketing!$A$1:$I$2221,5,FALSE)</f>
        <v>0</v>
      </c>
      <c r="T1418">
        <f>VLOOKUP($A1418,[2]marketing!$A$1:$I$2221,6,FALSE)</f>
        <v>0</v>
      </c>
      <c r="U1418">
        <f>VLOOKUP($A1418,[2]marketing!$A$1:$I$2221,7,FALSE)</f>
        <v>0</v>
      </c>
      <c r="V1418">
        <f>VLOOKUP($A1418,[2]marketing!$A$1:$I$2221,8,FALSE)</f>
        <v>0</v>
      </c>
      <c r="W1418" s="9">
        <f>VLOOKUP($A1418,[2]marketing!$A$1:$I$2221,9,FALSE)</f>
        <v>43915</v>
      </c>
    </row>
    <row r="1419" spans="1:23">
      <c r="A1419">
        <v>2127</v>
      </c>
      <c r="B1419">
        <v>142162</v>
      </c>
      <c r="C1419">
        <v>1</v>
      </c>
      <c r="D1419">
        <v>0</v>
      </c>
      <c r="E1419">
        <v>39</v>
      </c>
      <c r="F1419">
        <v>0</v>
      </c>
      <c r="G1419">
        <v>0</v>
      </c>
      <c r="H1419">
        <v>0</v>
      </c>
      <c r="I1419">
        <v>1</v>
      </c>
      <c r="J1419">
        <v>0</v>
      </c>
      <c r="K1419">
        <v>0</v>
      </c>
      <c r="L1419">
        <v>1</v>
      </c>
      <c r="M1419">
        <v>0</v>
      </c>
      <c r="N1419">
        <v>0</v>
      </c>
      <c r="O1419" t="s">
        <v>24</v>
      </c>
      <c r="P1419">
        <f>VLOOKUP($A1419,[2]marketing!$A$1:$I$2221,2,FALSE)</f>
        <v>1</v>
      </c>
      <c r="Q1419">
        <f>VLOOKUP($A1419,[2]marketing!$A$1:$I$2221,3,FALSE)</f>
        <v>0</v>
      </c>
      <c r="R1419">
        <f>VLOOKUP($A1419,[2]marketing!$A$1:$I$2221,4,FALSE)</f>
        <v>0</v>
      </c>
      <c r="S1419">
        <f>VLOOKUP($A1419,[2]marketing!$A$1:$I$2221,5,FALSE)</f>
        <v>0</v>
      </c>
      <c r="T1419">
        <f>VLOOKUP($A1419,[2]marketing!$A$1:$I$2221,6,FALSE)</f>
        <v>0</v>
      </c>
      <c r="U1419">
        <f>VLOOKUP($A1419,[2]marketing!$A$1:$I$2221,7,FALSE)</f>
        <v>0</v>
      </c>
      <c r="V1419">
        <f>VLOOKUP($A1419,[2]marketing!$A$1:$I$2221,8,FALSE)</f>
        <v>1</v>
      </c>
      <c r="W1419" s="9">
        <f>VLOOKUP($A1419,[2]marketing!$A$1:$I$2221,9,FALSE)</f>
        <v>43946</v>
      </c>
    </row>
    <row r="1420" spans="1:23">
      <c r="A1420">
        <v>2196</v>
      </c>
      <c r="B1420">
        <v>142160</v>
      </c>
      <c r="C1420">
        <v>1</v>
      </c>
      <c r="D1420">
        <v>1</v>
      </c>
      <c r="E1420">
        <v>45</v>
      </c>
      <c r="F1420">
        <v>0</v>
      </c>
      <c r="G1420">
        <v>0</v>
      </c>
      <c r="H1420">
        <v>1</v>
      </c>
      <c r="I1420">
        <v>0</v>
      </c>
      <c r="J1420">
        <v>0</v>
      </c>
      <c r="K1420">
        <v>0</v>
      </c>
      <c r="L1420">
        <v>1</v>
      </c>
      <c r="M1420">
        <v>0</v>
      </c>
      <c r="N1420">
        <v>0</v>
      </c>
      <c r="O1420" t="s">
        <v>25</v>
      </c>
      <c r="P1420">
        <f>VLOOKUP($A1420,[2]marketing!$A$1:$I$2221,2,FALSE)</f>
        <v>0</v>
      </c>
      <c r="Q1420">
        <f>VLOOKUP($A1420,[2]marketing!$A$1:$I$2221,3,FALSE)</f>
        <v>0</v>
      </c>
      <c r="R1420">
        <f>VLOOKUP($A1420,[2]marketing!$A$1:$I$2221,4,FALSE)</f>
        <v>0</v>
      </c>
      <c r="S1420">
        <f>VLOOKUP($A1420,[2]marketing!$A$1:$I$2221,5,FALSE)</f>
        <v>0</v>
      </c>
      <c r="T1420">
        <f>VLOOKUP($A1420,[2]marketing!$A$1:$I$2221,6,FALSE)</f>
        <v>0</v>
      </c>
      <c r="U1420">
        <f>VLOOKUP($A1420,[2]marketing!$A$1:$I$2221,7,FALSE)</f>
        <v>0</v>
      </c>
      <c r="V1420">
        <f>VLOOKUP($A1420,[2]marketing!$A$1:$I$2221,8,FALSE)</f>
        <v>1</v>
      </c>
      <c r="W1420" s="9">
        <f>VLOOKUP($A1420,[2]marketing!$A$1:$I$2221,9,FALSE)</f>
        <v>43802</v>
      </c>
    </row>
    <row r="1421" spans="1:23">
      <c r="A1421">
        <v>2864</v>
      </c>
      <c r="B1421">
        <v>142081</v>
      </c>
      <c r="C1421">
        <v>1</v>
      </c>
      <c r="D1421">
        <v>0</v>
      </c>
      <c r="E1421">
        <v>38</v>
      </c>
      <c r="F1421">
        <v>0</v>
      </c>
      <c r="G1421">
        <v>1</v>
      </c>
      <c r="H1421">
        <v>0</v>
      </c>
      <c r="I1421">
        <v>0</v>
      </c>
      <c r="J1421">
        <v>0</v>
      </c>
      <c r="K1421">
        <v>0</v>
      </c>
      <c r="L1421">
        <v>1</v>
      </c>
      <c r="M1421">
        <v>0</v>
      </c>
      <c r="N1421">
        <v>0</v>
      </c>
      <c r="O1421" t="s">
        <v>27</v>
      </c>
      <c r="P1421">
        <f>VLOOKUP($A1421,[2]marketing!$A$1:$I$2221,2,FALSE)</f>
        <v>1</v>
      </c>
      <c r="Q1421">
        <f>VLOOKUP($A1421,[2]marketing!$A$1:$I$2221,3,FALSE)</f>
        <v>0</v>
      </c>
      <c r="R1421">
        <f>VLOOKUP($A1421,[2]marketing!$A$1:$I$2221,4,FALSE)</f>
        <v>0</v>
      </c>
      <c r="S1421">
        <f>VLOOKUP($A1421,[2]marketing!$A$1:$I$2221,5,FALSE)</f>
        <v>0</v>
      </c>
      <c r="T1421">
        <f>VLOOKUP($A1421,[2]marketing!$A$1:$I$2221,6,FALSE)</f>
        <v>0</v>
      </c>
      <c r="U1421">
        <f>VLOOKUP($A1421,[2]marketing!$A$1:$I$2221,7,FALSE)</f>
        <v>0</v>
      </c>
      <c r="V1421">
        <f>VLOOKUP($A1421,[2]marketing!$A$1:$I$2221,8,FALSE)</f>
        <v>0</v>
      </c>
      <c r="W1421" s="9">
        <f>VLOOKUP($A1421,[2]marketing!$A$1:$I$2221,9,FALSE)</f>
        <v>43680</v>
      </c>
    </row>
    <row r="1422" spans="1:23">
      <c r="A1422">
        <v>2671</v>
      </c>
      <c r="B1422">
        <v>142033</v>
      </c>
      <c r="C1422">
        <v>1</v>
      </c>
      <c r="D1422">
        <v>1</v>
      </c>
      <c r="E1422">
        <v>49</v>
      </c>
      <c r="F1422">
        <v>0</v>
      </c>
      <c r="G1422">
        <v>0</v>
      </c>
      <c r="H1422">
        <v>0</v>
      </c>
      <c r="I1422">
        <v>1</v>
      </c>
      <c r="J1422">
        <v>0</v>
      </c>
      <c r="K1422">
        <v>0</v>
      </c>
      <c r="L1422">
        <v>0</v>
      </c>
      <c r="M1422">
        <v>0</v>
      </c>
      <c r="N1422">
        <v>0</v>
      </c>
      <c r="O1422" t="s">
        <v>26</v>
      </c>
      <c r="P1422">
        <f>VLOOKUP($A1422,[2]marketing!$A$1:$I$2221,2,FALSE)</f>
        <v>0</v>
      </c>
      <c r="Q1422">
        <f>VLOOKUP($A1422,[2]marketing!$A$1:$I$2221,3,FALSE)</f>
        <v>0</v>
      </c>
      <c r="R1422">
        <f>VLOOKUP($A1422,[2]marketing!$A$1:$I$2221,4,FALSE)</f>
        <v>0</v>
      </c>
      <c r="S1422">
        <f>VLOOKUP($A1422,[2]marketing!$A$1:$I$2221,5,FALSE)</f>
        <v>0</v>
      </c>
      <c r="T1422">
        <f>VLOOKUP($A1422,[2]marketing!$A$1:$I$2221,6,FALSE)</f>
        <v>0</v>
      </c>
      <c r="U1422">
        <f>VLOOKUP($A1422,[2]marketing!$A$1:$I$2221,7,FALSE)</f>
        <v>0</v>
      </c>
      <c r="V1422">
        <f>VLOOKUP($A1422,[2]marketing!$A$1:$I$2221,8,FALSE)</f>
        <v>0</v>
      </c>
      <c r="W1422" s="9">
        <f>VLOOKUP($A1422,[2]marketing!$A$1:$I$2221,9,FALSE)</f>
        <v>43520</v>
      </c>
    </row>
    <row r="1423" spans="1:23">
      <c r="A1423">
        <v>1973</v>
      </c>
      <c r="B1423">
        <v>142021</v>
      </c>
      <c r="C1423">
        <v>1</v>
      </c>
      <c r="D1423">
        <v>0</v>
      </c>
      <c r="E1423">
        <v>39</v>
      </c>
      <c r="F1423">
        <v>0</v>
      </c>
      <c r="G1423">
        <v>0</v>
      </c>
      <c r="H1423">
        <v>0</v>
      </c>
      <c r="I1423">
        <v>1</v>
      </c>
      <c r="J1423">
        <v>0</v>
      </c>
      <c r="K1423">
        <v>0</v>
      </c>
      <c r="L1423">
        <v>0</v>
      </c>
      <c r="M1423">
        <v>1</v>
      </c>
      <c r="N1423">
        <v>0</v>
      </c>
      <c r="O1423" t="s">
        <v>23</v>
      </c>
      <c r="P1423">
        <f>VLOOKUP($A1423,[2]marketing!$A$1:$I$2221,2,FALSE)</f>
        <v>1</v>
      </c>
      <c r="Q1423">
        <f>VLOOKUP($A1423,[2]marketing!$A$1:$I$2221,3,FALSE)</f>
        <v>0</v>
      </c>
      <c r="R1423">
        <f>VLOOKUP($A1423,[2]marketing!$A$1:$I$2221,4,FALSE)</f>
        <v>0</v>
      </c>
      <c r="S1423">
        <f>VLOOKUP($A1423,[2]marketing!$A$1:$I$2221,5,FALSE)</f>
        <v>0</v>
      </c>
      <c r="T1423">
        <f>VLOOKUP($A1423,[2]marketing!$A$1:$I$2221,6,FALSE)</f>
        <v>0</v>
      </c>
      <c r="U1423">
        <f>VLOOKUP($A1423,[2]marketing!$A$1:$I$2221,7,FALSE)</f>
        <v>0</v>
      </c>
      <c r="V1423">
        <f>VLOOKUP($A1423,[2]marketing!$A$1:$I$2221,8,FALSE)</f>
        <v>0</v>
      </c>
      <c r="W1423" s="9">
        <f>VLOOKUP($A1423,[2]marketing!$A$1:$I$2221,9,FALSE)</f>
        <v>43501</v>
      </c>
    </row>
    <row r="1424" spans="1:23">
      <c r="A1424">
        <v>2478</v>
      </c>
      <c r="B1424">
        <v>142014</v>
      </c>
      <c r="C1424">
        <v>1</v>
      </c>
      <c r="D1424">
        <v>0</v>
      </c>
      <c r="E1424">
        <v>43</v>
      </c>
      <c r="F1424">
        <v>0</v>
      </c>
      <c r="G1424">
        <v>1</v>
      </c>
      <c r="H1424">
        <v>0</v>
      </c>
      <c r="I1424">
        <v>0</v>
      </c>
      <c r="J1424">
        <v>0</v>
      </c>
      <c r="K1424">
        <v>0</v>
      </c>
      <c r="L1424">
        <v>1</v>
      </c>
      <c r="M1424">
        <v>0</v>
      </c>
      <c r="N1424">
        <v>0</v>
      </c>
      <c r="O1424" t="s">
        <v>25</v>
      </c>
      <c r="P1424">
        <f>VLOOKUP($A1424,[2]marketing!$A$1:$I$2221,2,FALSE)</f>
        <v>0</v>
      </c>
      <c r="Q1424">
        <f>VLOOKUP($A1424,[2]marketing!$A$1:$I$2221,3,FALSE)</f>
        <v>0</v>
      </c>
      <c r="R1424">
        <f>VLOOKUP($A1424,[2]marketing!$A$1:$I$2221,4,FALSE)</f>
        <v>0</v>
      </c>
      <c r="S1424">
        <f>VLOOKUP($A1424,[2]marketing!$A$1:$I$2221,5,FALSE)</f>
        <v>0</v>
      </c>
      <c r="T1424">
        <f>VLOOKUP($A1424,[2]marketing!$A$1:$I$2221,6,FALSE)</f>
        <v>0</v>
      </c>
      <c r="U1424">
        <f>VLOOKUP($A1424,[2]marketing!$A$1:$I$2221,7,FALSE)</f>
        <v>0</v>
      </c>
      <c r="V1424">
        <f>VLOOKUP($A1424,[2]marketing!$A$1:$I$2221,8,FALSE)</f>
        <v>1</v>
      </c>
      <c r="W1424" s="9">
        <f>VLOOKUP($A1424,[2]marketing!$A$1:$I$2221,9,FALSE)</f>
        <v>43487</v>
      </c>
    </row>
    <row r="1425" spans="1:23">
      <c r="A1425">
        <v>2550</v>
      </c>
      <c r="B1425">
        <v>142014</v>
      </c>
      <c r="C1425">
        <v>1</v>
      </c>
      <c r="D1425">
        <v>0</v>
      </c>
      <c r="E1425">
        <v>43</v>
      </c>
      <c r="F1425">
        <v>0</v>
      </c>
      <c r="G1425">
        <v>1</v>
      </c>
      <c r="H1425">
        <v>0</v>
      </c>
      <c r="I1425">
        <v>0</v>
      </c>
      <c r="J1425">
        <v>0</v>
      </c>
      <c r="K1425">
        <v>0</v>
      </c>
      <c r="L1425">
        <v>1</v>
      </c>
      <c r="M1425">
        <v>0</v>
      </c>
      <c r="N1425">
        <v>0</v>
      </c>
      <c r="O1425" t="s">
        <v>25</v>
      </c>
      <c r="P1425">
        <f>VLOOKUP($A1425,[2]marketing!$A$1:$I$2221,2,FALSE)</f>
        <v>0</v>
      </c>
      <c r="Q1425">
        <f>VLOOKUP($A1425,[2]marketing!$A$1:$I$2221,3,FALSE)</f>
        <v>0</v>
      </c>
      <c r="R1425">
        <f>VLOOKUP($A1425,[2]marketing!$A$1:$I$2221,4,FALSE)</f>
        <v>0</v>
      </c>
      <c r="S1425">
        <f>VLOOKUP($A1425,[2]marketing!$A$1:$I$2221,5,FALSE)</f>
        <v>0</v>
      </c>
      <c r="T1425">
        <f>VLOOKUP($A1425,[2]marketing!$A$1:$I$2221,6,FALSE)</f>
        <v>0</v>
      </c>
      <c r="U1425">
        <f>VLOOKUP($A1425,[2]marketing!$A$1:$I$2221,7,FALSE)</f>
        <v>0</v>
      </c>
      <c r="V1425">
        <f>VLOOKUP($A1425,[2]marketing!$A$1:$I$2221,8,FALSE)</f>
        <v>1</v>
      </c>
      <c r="W1425" s="9">
        <f>VLOOKUP($A1425,[2]marketing!$A$1:$I$2221,9,FALSE)</f>
        <v>43487</v>
      </c>
    </row>
    <row r="1426" spans="1:23">
      <c r="A1426">
        <v>1213</v>
      </c>
      <c r="B1426">
        <v>142011</v>
      </c>
      <c r="C1426">
        <v>1</v>
      </c>
      <c r="D1426">
        <v>0</v>
      </c>
      <c r="E1426">
        <v>42</v>
      </c>
      <c r="F1426">
        <v>0</v>
      </c>
      <c r="G1426">
        <v>0</v>
      </c>
      <c r="H1426">
        <v>0</v>
      </c>
      <c r="I1426">
        <v>1</v>
      </c>
      <c r="J1426">
        <v>0</v>
      </c>
      <c r="K1426">
        <v>0</v>
      </c>
      <c r="L1426">
        <v>1</v>
      </c>
      <c r="M1426">
        <v>0</v>
      </c>
      <c r="N1426">
        <v>0</v>
      </c>
      <c r="O1426" t="s">
        <v>26</v>
      </c>
      <c r="P1426">
        <f>VLOOKUP($A1426,[2]marketing!$A$1:$I$2221,2,FALSE)</f>
        <v>0</v>
      </c>
      <c r="Q1426">
        <f>VLOOKUP($A1426,[2]marketing!$A$1:$I$2221,3,FALSE)</f>
        <v>0</v>
      </c>
      <c r="R1426">
        <f>VLOOKUP($A1426,[2]marketing!$A$1:$I$2221,4,FALSE)</f>
        <v>0</v>
      </c>
      <c r="S1426">
        <f>VLOOKUP($A1426,[2]marketing!$A$1:$I$2221,5,FALSE)</f>
        <v>0</v>
      </c>
      <c r="T1426">
        <f>VLOOKUP($A1426,[2]marketing!$A$1:$I$2221,6,FALSE)</f>
        <v>0</v>
      </c>
      <c r="U1426">
        <f>VLOOKUP($A1426,[2]marketing!$A$1:$I$2221,7,FALSE)</f>
        <v>0</v>
      </c>
      <c r="V1426">
        <f>VLOOKUP($A1426,[2]marketing!$A$1:$I$2221,8,FALSE)</f>
        <v>0</v>
      </c>
      <c r="W1426" s="9">
        <f>VLOOKUP($A1426,[2]marketing!$A$1:$I$2221,9,FALSE)</f>
        <v>43708</v>
      </c>
    </row>
    <row r="1427" spans="1:23">
      <c r="A1427">
        <v>2043</v>
      </c>
      <c r="B1427">
        <v>142000</v>
      </c>
      <c r="C1427">
        <v>0</v>
      </c>
      <c r="D1427">
        <v>0</v>
      </c>
      <c r="E1427">
        <v>33</v>
      </c>
      <c r="F1427">
        <v>0</v>
      </c>
      <c r="G1427">
        <v>0</v>
      </c>
      <c r="H1427">
        <v>1</v>
      </c>
      <c r="I1427">
        <v>0</v>
      </c>
      <c r="J1427">
        <v>0</v>
      </c>
      <c r="K1427">
        <v>0</v>
      </c>
      <c r="L1427">
        <v>0</v>
      </c>
      <c r="M1427">
        <v>0</v>
      </c>
      <c r="N1427">
        <v>1</v>
      </c>
      <c r="O1427" t="s">
        <v>24</v>
      </c>
      <c r="P1427">
        <f>VLOOKUP($A1427,[2]marketing!$A$1:$I$2221,2,FALSE)</f>
        <v>0</v>
      </c>
      <c r="Q1427">
        <f>VLOOKUP($A1427,[2]marketing!$A$1:$I$2221,3,FALSE)</f>
        <v>0</v>
      </c>
      <c r="R1427">
        <f>VLOOKUP($A1427,[2]marketing!$A$1:$I$2221,4,FALSE)</f>
        <v>0</v>
      </c>
      <c r="S1427">
        <f>VLOOKUP($A1427,[2]marketing!$A$1:$I$2221,5,FALSE)</f>
        <v>0</v>
      </c>
      <c r="T1427">
        <f>VLOOKUP($A1427,[2]marketing!$A$1:$I$2221,6,FALSE)</f>
        <v>0</v>
      </c>
      <c r="U1427">
        <f>VLOOKUP($A1427,[2]marketing!$A$1:$I$2221,7,FALSE)</f>
        <v>0</v>
      </c>
      <c r="V1427">
        <f>VLOOKUP($A1427,[2]marketing!$A$1:$I$2221,8,FALSE)</f>
        <v>1</v>
      </c>
      <c r="W1427" s="9">
        <f>VLOOKUP($A1427,[2]marketing!$A$1:$I$2221,9,FALSE)</f>
        <v>43633</v>
      </c>
    </row>
    <row r="1428" spans="1:23">
      <c r="A1428">
        <v>3046</v>
      </c>
      <c r="B1428">
        <v>142000</v>
      </c>
      <c r="C1428">
        <v>0</v>
      </c>
      <c r="D1428">
        <v>0</v>
      </c>
      <c r="E1428">
        <v>33</v>
      </c>
      <c r="F1428">
        <v>0</v>
      </c>
      <c r="G1428">
        <v>0</v>
      </c>
      <c r="H1428">
        <v>1</v>
      </c>
      <c r="I1428">
        <v>0</v>
      </c>
      <c r="J1428">
        <v>0</v>
      </c>
      <c r="K1428">
        <v>0</v>
      </c>
      <c r="L1428">
        <v>0</v>
      </c>
      <c r="M1428">
        <v>0</v>
      </c>
      <c r="N1428">
        <v>1</v>
      </c>
      <c r="O1428" t="s">
        <v>28</v>
      </c>
      <c r="P1428">
        <f>VLOOKUP($A1428,[2]marketing!$A$1:$I$2221,2,FALSE)</f>
        <v>0</v>
      </c>
      <c r="Q1428">
        <f>VLOOKUP($A1428,[2]marketing!$A$1:$I$2221,3,FALSE)</f>
        <v>0</v>
      </c>
      <c r="R1428">
        <f>VLOOKUP($A1428,[2]marketing!$A$1:$I$2221,4,FALSE)</f>
        <v>0</v>
      </c>
      <c r="S1428">
        <f>VLOOKUP($A1428,[2]marketing!$A$1:$I$2221,5,FALSE)</f>
        <v>0</v>
      </c>
      <c r="T1428">
        <f>VLOOKUP($A1428,[2]marketing!$A$1:$I$2221,6,FALSE)</f>
        <v>0</v>
      </c>
      <c r="U1428">
        <f>VLOOKUP($A1428,[2]marketing!$A$1:$I$2221,7,FALSE)</f>
        <v>0</v>
      </c>
      <c r="V1428">
        <f>VLOOKUP($A1428,[2]marketing!$A$1:$I$2221,8,FALSE)</f>
        <v>1</v>
      </c>
      <c r="W1428" s="9">
        <f>VLOOKUP($A1428,[2]marketing!$A$1:$I$2221,9,FALSE)</f>
        <v>43633</v>
      </c>
    </row>
    <row r="1429" spans="1:23">
      <c r="A1429">
        <v>2213</v>
      </c>
      <c r="B1429">
        <v>141986</v>
      </c>
      <c r="C1429">
        <v>0</v>
      </c>
      <c r="D1429">
        <v>1</v>
      </c>
      <c r="E1429">
        <v>42</v>
      </c>
      <c r="F1429">
        <v>1</v>
      </c>
      <c r="G1429">
        <v>0</v>
      </c>
      <c r="H1429">
        <v>0</v>
      </c>
      <c r="I1429">
        <v>0</v>
      </c>
      <c r="J1429">
        <v>0</v>
      </c>
      <c r="K1429">
        <v>0</v>
      </c>
      <c r="L1429">
        <v>1</v>
      </c>
      <c r="M1429">
        <v>0</v>
      </c>
      <c r="N1429">
        <v>0</v>
      </c>
      <c r="O1429" t="s">
        <v>23</v>
      </c>
      <c r="P1429">
        <f>VLOOKUP($A1429,[2]marketing!$A$1:$I$2221,2,FALSE)</f>
        <v>0</v>
      </c>
      <c r="Q1429">
        <f>VLOOKUP($A1429,[2]marketing!$A$1:$I$2221,3,FALSE)</f>
        <v>0</v>
      </c>
      <c r="R1429">
        <f>VLOOKUP($A1429,[2]marketing!$A$1:$I$2221,4,FALSE)</f>
        <v>0</v>
      </c>
      <c r="S1429">
        <f>VLOOKUP($A1429,[2]marketing!$A$1:$I$2221,5,FALSE)</f>
        <v>0</v>
      </c>
      <c r="T1429">
        <f>VLOOKUP($A1429,[2]marketing!$A$1:$I$2221,6,FALSE)</f>
        <v>0</v>
      </c>
      <c r="U1429">
        <f>VLOOKUP($A1429,[2]marketing!$A$1:$I$2221,7,FALSE)</f>
        <v>0</v>
      </c>
      <c r="V1429">
        <f>VLOOKUP($A1429,[2]marketing!$A$1:$I$2221,8,FALSE)</f>
        <v>0</v>
      </c>
      <c r="W1429" s="9">
        <f>VLOOKUP($A1429,[2]marketing!$A$1:$I$2221,9,FALSE)</f>
        <v>44028</v>
      </c>
    </row>
    <row r="1430" spans="1:23">
      <c r="A1430">
        <v>3137</v>
      </c>
      <c r="B1430">
        <v>141967</v>
      </c>
      <c r="C1430">
        <v>1</v>
      </c>
      <c r="D1430">
        <v>1</v>
      </c>
      <c r="E1430">
        <v>39</v>
      </c>
      <c r="F1430">
        <v>0</v>
      </c>
      <c r="G1430">
        <v>0</v>
      </c>
      <c r="H1430">
        <v>1</v>
      </c>
      <c r="I1430">
        <v>0</v>
      </c>
      <c r="J1430">
        <v>0</v>
      </c>
      <c r="K1430">
        <v>0</v>
      </c>
      <c r="L1430">
        <v>1</v>
      </c>
      <c r="M1430">
        <v>0</v>
      </c>
      <c r="N1430">
        <v>0</v>
      </c>
      <c r="O1430" t="s">
        <v>23</v>
      </c>
      <c r="P1430">
        <f>VLOOKUP($A1430,[2]marketing!$A$1:$I$2221,2,FALSE)</f>
        <v>0</v>
      </c>
      <c r="Q1430">
        <f>VLOOKUP($A1430,[2]marketing!$A$1:$I$2221,3,FALSE)</f>
        <v>0</v>
      </c>
      <c r="R1430">
        <f>VLOOKUP($A1430,[2]marketing!$A$1:$I$2221,4,FALSE)</f>
        <v>0</v>
      </c>
      <c r="S1430">
        <f>VLOOKUP($A1430,[2]marketing!$A$1:$I$2221,5,FALSE)</f>
        <v>0</v>
      </c>
      <c r="T1430">
        <f>VLOOKUP($A1430,[2]marketing!$A$1:$I$2221,6,FALSE)</f>
        <v>0</v>
      </c>
      <c r="U1430">
        <f>VLOOKUP($A1430,[2]marketing!$A$1:$I$2221,7,FALSE)</f>
        <v>0</v>
      </c>
      <c r="V1430">
        <f>VLOOKUP($A1430,[2]marketing!$A$1:$I$2221,8,FALSE)</f>
        <v>0</v>
      </c>
      <c r="W1430" s="9">
        <f>VLOOKUP($A1430,[2]marketing!$A$1:$I$2221,9,FALSE)</f>
        <v>43950</v>
      </c>
    </row>
    <row r="1431" spans="1:23">
      <c r="A1431">
        <v>1134</v>
      </c>
      <c r="B1431">
        <v>141883</v>
      </c>
      <c r="C1431">
        <v>1</v>
      </c>
      <c r="D1431">
        <v>0</v>
      </c>
      <c r="E1431">
        <v>32</v>
      </c>
      <c r="F1431">
        <v>0</v>
      </c>
      <c r="G1431">
        <v>0</v>
      </c>
      <c r="H1431">
        <v>0</v>
      </c>
      <c r="I1431">
        <v>1</v>
      </c>
      <c r="J1431">
        <v>0</v>
      </c>
      <c r="K1431">
        <v>0</v>
      </c>
      <c r="L1431">
        <v>1</v>
      </c>
      <c r="M1431">
        <v>0</v>
      </c>
      <c r="N1431">
        <v>0</v>
      </c>
      <c r="O1431" t="s">
        <v>25</v>
      </c>
      <c r="P1431">
        <f>VLOOKUP($A1431,[2]marketing!$A$1:$I$2221,2,FALSE)</f>
        <v>0</v>
      </c>
      <c r="Q1431">
        <f>VLOOKUP($A1431,[2]marketing!$A$1:$I$2221,3,FALSE)</f>
        <v>0</v>
      </c>
      <c r="R1431">
        <f>VLOOKUP($A1431,[2]marketing!$A$1:$I$2221,4,FALSE)</f>
        <v>0</v>
      </c>
      <c r="S1431">
        <f>VLOOKUP($A1431,[2]marketing!$A$1:$I$2221,5,FALSE)</f>
        <v>0</v>
      </c>
      <c r="T1431">
        <f>VLOOKUP($A1431,[2]marketing!$A$1:$I$2221,6,FALSE)</f>
        <v>0</v>
      </c>
      <c r="U1431">
        <f>VLOOKUP($A1431,[2]marketing!$A$1:$I$2221,7,FALSE)</f>
        <v>0</v>
      </c>
      <c r="V1431">
        <f>VLOOKUP($A1431,[2]marketing!$A$1:$I$2221,8,FALSE)</f>
        <v>0</v>
      </c>
      <c r="W1431" s="9">
        <f>VLOOKUP($A1431,[2]marketing!$A$1:$I$2221,9,FALSE)</f>
        <v>43701</v>
      </c>
    </row>
    <row r="1432" spans="1:23">
      <c r="A1432">
        <v>1016</v>
      </c>
      <c r="B1432">
        <v>141850</v>
      </c>
      <c r="C1432">
        <v>1</v>
      </c>
      <c r="D1432">
        <v>1</v>
      </c>
      <c r="E1432">
        <v>40</v>
      </c>
      <c r="F1432">
        <v>0</v>
      </c>
      <c r="G1432">
        <v>1</v>
      </c>
      <c r="H1432">
        <v>0</v>
      </c>
      <c r="I1432">
        <v>0</v>
      </c>
      <c r="J1432">
        <v>0</v>
      </c>
      <c r="K1432">
        <v>0</v>
      </c>
      <c r="L1432">
        <v>1</v>
      </c>
      <c r="M1432">
        <v>0</v>
      </c>
      <c r="N1432">
        <v>0</v>
      </c>
      <c r="O1432" t="s">
        <v>27</v>
      </c>
      <c r="P1432">
        <f>VLOOKUP($A1432,[2]marketing!$A$1:$I$2221,2,FALSE)</f>
        <v>0</v>
      </c>
      <c r="Q1432">
        <f>VLOOKUP($A1432,[2]marketing!$A$1:$I$2221,3,FALSE)</f>
        <v>0</v>
      </c>
      <c r="R1432">
        <f>VLOOKUP($A1432,[2]marketing!$A$1:$I$2221,4,FALSE)</f>
        <v>0</v>
      </c>
      <c r="S1432">
        <f>VLOOKUP($A1432,[2]marketing!$A$1:$I$2221,5,FALSE)</f>
        <v>0</v>
      </c>
      <c r="T1432">
        <f>VLOOKUP($A1432,[2]marketing!$A$1:$I$2221,6,FALSE)</f>
        <v>0</v>
      </c>
      <c r="U1432">
        <f>VLOOKUP($A1432,[2]marketing!$A$1:$I$2221,7,FALSE)</f>
        <v>0</v>
      </c>
      <c r="V1432">
        <f>VLOOKUP($A1432,[2]marketing!$A$1:$I$2221,8,FALSE)</f>
        <v>0</v>
      </c>
      <c r="W1432" s="9">
        <f>VLOOKUP($A1432,[2]marketing!$A$1:$I$2221,9,FALSE)</f>
        <v>43616</v>
      </c>
    </row>
    <row r="1433" spans="1:23">
      <c r="A1433">
        <v>3178</v>
      </c>
      <c r="B1433">
        <v>141769</v>
      </c>
      <c r="C1433">
        <v>0</v>
      </c>
      <c r="D1433">
        <v>1</v>
      </c>
      <c r="E1433">
        <v>65</v>
      </c>
      <c r="F1433">
        <v>1</v>
      </c>
      <c r="G1433">
        <v>0</v>
      </c>
      <c r="H1433">
        <v>0</v>
      </c>
      <c r="I1433">
        <v>0</v>
      </c>
      <c r="J1433">
        <v>0</v>
      </c>
      <c r="K1433">
        <v>0</v>
      </c>
      <c r="L1433">
        <v>0</v>
      </c>
      <c r="M1433">
        <v>0</v>
      </c>
      <c r="N1433">
        <v>0</v>
      </c>
      <c r="O1433" t="s">
        <v>28</v>
      </c>
      <c r="P1433">
        <f>VLOOKUP($A1433,[2]marketing!$A$1:$I$2221,2,FALSE)</f>
        <v>0</v>
      </c>
      <c r="Q1433">
        <f>VLOOKUP($A1433,[2]marketing!$A$1:$I$2221,3,FALSE)</f>
        <v>0</v>
      </c>
      <c r="R1433">
        <f>VLOOKUP($A1433,[2]marketing!$A$1:$I$2221,4,FALSE)</f>
        <v>0</v>
      </c>
      <c r="S1433">
        <f>VLOOKUP($A1433,[2]marketing!$A$1:$I$2221,5,FALSE)</f>
        <v>0</v>
      </c>
      <c r="T1433">
        <f>VLOOKUP($A1433,[2]marketing!$A$1:$I$2221,6,FALSE)</f>
        <v>0</v>
      </c>
      <c r="U1433">
        <f>VLOOKUP($A1433,[2]marketing!$A$1:$I$2221,7,FALSE)</f>
        <v>0</v>
      </c>
      <c r="V1433">
        <f>VLOOKUP($A1433,[2]marketing!$A$1:$I$2221,8,FALSE)</f>
        <v>0</v>
      </c>
      <c r="W1433" s="9">
        <f>VLOOKUP($A1433,[2]marketing!$A$1:$I$2221,9,FALSE)</f>
        <v>43667</v>
      </c>
    </row>
    <row r="1434" spans="1:23">
      <c r="A1434">
        <v>1045</v>
      </c>
      <c r="B1434">
        <v>141728</v>
      </c>
      <c r="C1434">
        <v>1</v>
      </c>
      <c r="D1434">
        <v>0</v>
      </c>
      <c r="E1434">
        <v>52</v>
      </c>
      <c r="F1434">
        <v>0</v>
      </c>
      <c r="G1434">
        <v>0</v>
      </c>
      <c r="H1434">
        <v>0</v>
      </c>
      <c r="I1434">
        <v>1</v>
      </c>
      <c r="J1434">
        <v>0</v>
      </c>
      <c r="K1434">
        <v>0</v>
      </c>
      <c r="L1434">
        <v>1</v>
      </c>
      <c r="M1434">
        <v>0</v>
      </c>
      <c r="N1434">
        <v>0</v>
      </c>
      <c r="O1434" t="s">
        <v>26</v>
      </c>
      <c r="P1434">
        <f>VLOOKUP($A1434,[2]marketing!$A$1:$I$2221,2,FALSE)</f>
        <v>0</v>
      </c>
      <c r="Q1434">
        <f>VLOOKUP($A1434,[2]marketing!$A$1:$I$2221,3,FALSE)</f>
        <v>0</v>
      </c>
      <c r="R1434">
        <f>VLOOKUP($A1434,[2]marketing!$A$1:$I$2221,4,FALSE)</f>
        <v>0</v>
      </c>
      <c r="S1434">
        <f>VLOOKUP($A1434,[2]marketing!$A$1:$I$2221,5,FALSE)</f>
        <v>0</v>
      </c>
      <c r="T1434">
        <f>VLOOKUP($A1434,[2]marketing!$A$1:$I$2221,6,FALSE)</f>
        <v>0</v>
      </c>
      <c r="U1434">
        <f>VLOOKUP($A1434,[2]marketing!$A$1:$I$2221,7,FALSE)</f>
        <v>0</v>
      </c>
      <c r="V1434">
        <f>VLOOKUP($A1434,[2]marketing!$A$1:$I$2221,8,FALSE)</f>
        <v>0</v>
      </c>
      <c r="W1434" s="9">
        <f>VLOOKUP($A1434,[2]marketing!$A$1:$I$2221,9,FALSE)</f>
        <v>43767</v>
      </c>
    </row>
    <row r="1435" spans="1:23">
      <c r="A1435">
        <v>3124</v>
      </c>
      <c r="B1435">
        <v>141713</v>
      </c>
      <c r="C1435">
        <v>1</v>
      </c>
      <c r="D1435">
        <v>1</v>
      </c>
      <c r="E1435">
        <v>56</v>
      </c>
      <c r="F1435">
        <v>1</v>
      </c>
      <c r="G1435">
        <v>0</v>
      </c>
      <c r="H1435">
        <v>0</v>
      </c>
      <c r="I1435">
        <v>0</v>
      </c>
      <c r="J1435">
        <v>0</v>
      </c>
      <c r="K1435">
        <v>0</v>
      </c>
      <c r="L1435">
        <v>0</v>
      </c>
      <c r="M1435">
        <v>0</v>
      </c>
      <c r="N1435">
        <v>0</v>
      </c>
      <c r="O1435" t="s">
        <v>28</v>
      </c>
      <c r="P1435">
        <f>VLOOKUP($A1435,[2]marketing!$A$1:$I$2221,2,FALSE)</f>
        <v>0</v>
      </c>
      <c r="Q1435">
        <f>VLOOKUP($A1435,[2]marketing!$A$1:$I$2221,3,FALSE)</f>
        <v>0</v>
      </c>
      <c r="R1435">
        <f>VLOOKUP($A1435,[2]marketing!$A$1:$I$2221,4,FALSE)</f>
        <v>0</v>
      </c>
      <c r="S1435">
        <f>VLOOKUP($A1435,[2]marketing!$A$1:$I$2221,5,FALSE)</f>
        <v>0</v>
      </c>
      <c r="T1435">
        <f>VLOOKUP($A1435,[2]marketing!$A$1:$I$2221,6,FALSE)</f>
        <v>0</v>
      </c>
      <c r="U1435">
        <f>VLOOKUP($A1435,[2]marketing!$A$1:$I$2221,7,FALSE)</f>
        <v>0</v>
      </c>
      <c r="V1435">
        <f>VLOOKUP($A1435,[2]marketing!$A$1:$I$2221,8,FALSE)</f>
        <v>0</v>
      </c>
      <c r="W1435" s="9">
        <f>VLOOKUP($A1435,[2]marketing!$A$1:$I$2221,9,FALSE)</f>
        <v>44107</v>
      </c>
    </row>
    <row r="1436" spans="1:23">
      <c r="A1436">
        <v>2369</v>
      </c>
      <c r="B1436">
        <v>141658</v>
      </c>
      <c r="C1436">
        <v>1</v>
      </c>
      <c r="D1436">
        <v>1</v>
      </c>
      <c r="E1436">
        <v>45</v>
      </c>
      <c r="F1436">
        <v>0</v>
      </c>
      <c r="G1436">
        <v>0</v>
      </c>
      <c r="H1436">
        <v>1</v>
      </c>
      <c r="I1436">
        <v>0</v>
      </c>
      <c r="J1436">
        <v>0</v>
      </c>
      <c r="K1436">
        <v>0</v>
      </c>
      <c r="L1436">
        <v>0</v>
      </c>
      <c r="M1436">
        <v>0</v>
      </c>
      <c r="N1436">
        <v>0</v>
      </c>
      <c r="O1436" t="s">
        <v>23</v>
      </c>
      <c r="P1436">
        <f>VLOOKUP($A1436,[2]marketing!$A$1:$I$2221,2,FALSE)</f>
        <v>0</v>
      </c>
      <c r="Q1436">
        <f>VLOOKUP($A1436,[2]marketing!$A$1:$I$2221,3,FALSE)</f>
        <v>0</v>
      </c>
      <c r="R1436">
        <f>VLOOKUP($A1436,[2]marketing!$A$1:$I$2221,4,FALSE)</f>
        <v>0</v>
      </c>
      <c r="S1436">
        <f>VLOOKUP($A1436,[2]marketing!$A$1:$I$2221,5,FALSE)</f>
        <v>0</v>
      </c>
      <c r="T1436">
        <f>VLOOKUP($A1436,[2]marketing!$A$1:$I$2221,6,FALSE)</f>
        <v>0</v>
      </c>
      <c r="U1436">
        <f>VLOOKUP($A1436,[2]marketing!$A$1:$I$2221,7,FALSE)</f>
        <v>0</v>
      </c>
      <c r="V1436">
        <f>VLOOKUP($A1436,[2]marketing!$A$1:$I$2221,8,FALSE)</f>
        <v>0</v>
      </c>
      <c r="W1436" s="9">
        <f>VLOOKUP($A1436,[2]marketing!$A$1:$I$2221,9,FALSE)</f>
        <v>43571</v>
      </c>
    </row>
    <row r="1437" spans="1:23">
      <c r="A1437">
        <v>1460</v>
      </c>
      <c r="B1437">
        <v>141644</v>
      </c>
      <c r="C1437">
        <v>1</v>
      </c>
      <c r="D1437">
        <v>1</v>
      </c>
      <c r="E1437">
        <v>48</v>
      </c>
      <c r="F1437">
        <v>0</v>
      </c>
      <c r="G1437">
        <v>0</v>
      </c>
      <c r="H1437">
        <v>1</v>
      </c>
      <c r="I1437">
        <v>0</v>
      </c>
      <c r="J1437">
        <v>0</v>
      </c>
      <c r="K1437">
        <v>0</v>
      </c>
      <c r="L1437">
        <v>0</v>
      </c>
      <c r="M1437">
        <v>0</v>
      </c>
      <c r="N1437">
        <v>1</v>
      </c>
      <c r="O1437" t="s">
        <v>27</v>
      </c>
      <c r="P1437">
        <f>VLOOKUP($A1437,[2]marketing!$A$1:$I$2221,2,FALSE)</f>
        <v>0</v>
      </c>
      <c r="Q1437">
        <f>VLOOKUP($A1437,[2]marketing!$A$1:$I$2221,3,FALSE)</f>
        <v>0</v>
      </c>
      <c r="R1437">
        <f>VLOOKUP($A1437,[2]marketing!$A$1:$I$2221,4,FALSE)</f>
        <v>0</v>
      </c>
      <c r="S1437">
        <f>VLOOKUP($A1437,[2]marketing!$A$1:$I$2221,5,FALSE)</f>
        <v>0</v>
      </c>
      <c r="T1437">
        <f>VLOOKUP($A1437,[2]marketing!$A$1:$I$2221,6,FALSE)</f>
        <v>0</v>
      </c>
      <c r="U1437">
        <f>VLOOKUP($A1437,[2]marketing!$A$1:$I$2221,7,FALSE)</f>
        <v>0</v>
      </c>
      <c r="V1437">
        <f>VLOOKUP($A1437,[2]marketing!$A$1:$I$2221,8,FALSE)</f>
        <v>0</v>
      </c>
      <c r="W1437" s="9">
        <f>VLOOKUP($A1437,[2]marketing!$A$1:$I$2221,9,FALSE)</f>
        <v>44117</v>
      </c>
    </row>
    <row r="1438" spans="1:23">
      <c r="A1438">
        <v>2982</v>
      </c>
      <c r="B1438">
        <v>141638</v>
      </c>
      <c r="C1438">
        <v>0</v>
      </c>
      <c r="D1438">
        <v>1</v>
      </c>
      <c r="E1438">
        <v>56</v>
      </c>
      <c r="F1438">
        <v>1</v>
      </c>
      <c r="G1438">
        <v>0</v>
      </c>
      <c r="H1438">
        <v>0</v>
      </c>
      <c r="I1438">
        <v>0</v>
      </c>
      <c r="J1438">
        <v>0</v>
      </c>
      <c r="K1438">
        <v>0</v>
      </c>
      <c r="L1438">
        <v>1</v>
      </c>
      <c r="M1438">
        <v>0</v>
      </c>
      <c r="N1438">
        <v>0</v>
      </c>
      <c r="O1438" t="s">
        <v>25</v>
      </c>
      <c r="P1438">
        <f>VLOOKUP($A1438,[2]marketing!$A$1:$I$2221,2,FALSE)</f>
        <v>1</v>
      </c>
      <c r="Q1438">
        <f>VLOOKUP($A1438,[2]marketing!$A$1:$I$2221,3,FALSE)</f>
        <v>0</v>
      </c>
      <c r="R1438">
        <f>VLOOKUP($A1438,[2]marketing!$A$1:$I$2221,4,FALSE)</f>
        <v>0</v>
      </c>
      <c r="S1438">
        <f>VLOOKUP($A1438,[2]marketing!$A$1:$I$2221,5,FALSE)</f>
        <v>0</v>
      </c>
      <c r="T1438">
        <f>VLOOKUP($A1438,[2]marketing!$A$1:$I$2221,6,FALSE)</f>
        <v>0</v>
      </c>
      <c r="U1438">
        <f>VLOOKUP($A1438,[2]marketing!$A$1:$I$2221,7,FALSE)</f>
        <v>0</v>
      </c>
      <c r="V1438">
        <f>VLOOKUP($A1438,[2]marketing!$A$1:$I$2221,8,FALSE)</f>
        <v>0</v>
      </c>
      <c r="W1438" s="9">
        <f>VLOOKUP($A1438,[2]marketing!$A$1:$I$2221,9,FALSE)</f>
        <v>43667</v>
      </c>
    </row>
    <row r="1439" spans="1:23">
      <c r="A1439">
        <v>2810</v>
      </c>
      <c r="B1439">
        <v>141580</v>
      </c>
      <c r="C1439">
        <v>1</v>
      </c>
      <c r="D1439">
        <v>1</v>
      </c>
      <c r="E1439">
        <v>42</v>
      </c>
      <c r="F1439">
        <v>0</v>
      </c>
      <c r="G1439">
        <v>0</v>
      </c>
      <c r="H1439">
        <v>0</v>
      </c>
      <c r="I1439">
        <v>1</v>
      </c>
      <c r="J1439">
        <v>0</v>
      </c>
      <c r="K1439">
        <v>0</v>
      </c>
      <c r="L1439">
        <v>1</v>
      </c>
      <c r="M1439">
        <v>0</v>
      </c>
      <c r="N1439">
        <v>0</v>
      </c>
      <c r="O1439" t="s">
        <v>27</v>
      </c>
      <c r="P1439">
        <f>VLOOKUP($A1439,[2]marketing!$A$1:$I$2221,2,FALSE)</f>
        <v>0</v>
      </c>
      <c r="Q1439">
        <f>VLOOKUP($A1439,[2]marketing!$A$1:$I$2221,3,FALSE)</f>
        <v>0</v>
      </c>
      <c r="R1439">
        <f>VLOOKUP($A1439,[2]marketing!$A$1:$I$2221,4,FALSE)</f>
        <v>0</v>
      </c>
      <c r="S1439">
        <f>VLOOKUP($A1439,[2]marketing!$A$1:$I$2221,5,FALSE)</f>
        <v>0</v>
      </c>
      <c r="T1439">
        <f>VLOOKUP($A1439,[2]marketing!$A$1:$I$2221,6,FALSE)</f>
        <v>0</v>
      </c>
      <c r="U1439">
        <f>VLOOKUP($A1439,[2]marketing!$A$1:$I$2221,7,FALSE)</f>
        <v>0</v>
      </c>
      <c r="V1439">
        <f>VLOOKUP($A1439,[2]marketing!$A$1:$I$2221,8,FALSE)</f>
        <v>0</v>
      </c>
      <c r="W1439" s="9">
        <f>VLOOKUP($A1439,[2]marketing!$A$1:$I$2221,9,FALSE)</f>
        <v>43602</v>
      </c>
    </row>
    <row r="1440" spans="1:23">
      <c r="A1440">
        <v>1124</v>
      </c>
      <c r="B1440">
        <v>141551</v>
      </c>
      <c r="C1440">
        <v>1</v>
      </c>
      <c r="D1440">
        <v>1</v>
      </c>
      <c r="E1440">
        <v>56</v>
      </c>
      <c r="F1440">
        <v>0</v>
      </c>
      <c r="G1440">
        <v>1</v>
      </c>
      <c r="H1440">
        <v>0</v>
      </c>
      <c r="I1440">
        <v>0</v>
      </c>
      <c r="J1440">
        <v>0</v>
      </c>
      <c r="K1440">
        <v>0</v>
      </c>
      <c r="L1440">
        <v>0</v>
      </c>
      <c r="M1440">
        <v>0</v>
      </c>
      <c r="N1440">
        <v>1</v>
      </c>
      <c r="O1440" t="s">
        <v>27</v>
      </c>
      <c r="P1440">
        <f>VLOOKUP($A1440,[2]marketing!$A$1:$I$2221,2,FALSE)</f>
        <v>0</v>
      </c>
      <c r="Q1440">
        <f>VLOOKUP($A1440,[2]marketing!$A$1:$I$2221,3,FALSE)</f>
        <v>0</v>
      </c>
      <c r="R1440">
        <f>VLOOKUP($A1440,[2]marketing!$A$1:$I$2221,4,FALSE)</f>
        <v>0</v>
      </c>
      <c r="S1440">
        <f>VLOOKUP($A1440,[2]marketing!$A$1:$I$2221,5,FALSE)</f>
        <v>0</v>
      </c>
      <c r="T1440">
        <f>VLOOKUP($A1440,[2]marketing!$A$1:$I$2221,6,FALSE)</f>
        <v>0</v>
      </c>
      <c r="U1440">
        <f>VLOOKUP($A1440,[2]marketing!$A$1:$I$2221,7,FALSE)</f>
        <v>0</v>
      </c>
      <c r="V1440">
        <f>VLOOKUP($A1440,[2]marketing!$A$1:$I$2221,8,FALSE)</f>
        <v>0</v>
      </c>
      <c r="W1440" s="9">
        <f>VLOOKUP($A1440,[2]marketing!$A$1:$I$2221,9,FALSE)</f>
        <v>43849</v>
      </c>
    </row>
    <row r="1441" spans="1:23">
      <c r="A1441">
        <v>2640</v>
      </c>
      <c r="B1441">
        <v>141473</v>
      </c>
      <c r="C1441">
        <v>1</v>
      </c>
      <c r="D1441">
        <v>0</v>
      </c>
      <c r="E1441">
        <v>35</v>
      </c>
      <c r="F1441">
        <v>0</v>
      </c>
      <c r="G1441">
        <v>0</v>
      </c>
      <c r="H1441">
        <v>1</v>
      </c>
      <c r="I1441">
        <v>0</v>
      </c>
      <c r="J1441">
        <v>0</v>
      </c>
      <c r="K1441">
        <v>0</v>
      </c>
      <c r="L1441">
        <v>0</v>
      </c>
      <c r="M1441">
        <v>0</v>
      </c>
      <c r="N1441">
        <v>0</v>
      </c>
      <c r="O1441" t="s">
        <v>25</v>
      </c>
      <c r="P1441">
        <f>VLOOKUP($A1441,[2]marketing!$A$1:$I$2221,2,FALSE)</f>
        <v>0</v>
      </c>
      <c r="Q1441">
        <f>VLOOKUP($A1441,[2]marketing!$A$1:$I$2221,3,FALSE)</f>
        <v>0</v>
      </c>
      <c r="R1441">
        <f>VLOOKUP($A1441,[2]marketing!$A$1:$I$2221,4,FALSE)</f>
        <v>0</v>
      </c>
      <c r="S1441">
        <f>VLOOKUP($A1441,[2]marketing!$A$1:$I$2221,5,FALSE)</f>
        <v>0</v>
      </c>
      <c r="T1441">
        <f>VLOOKUP($A1441,[2]marketing!$A$1:$I$2221,6,FALSE)</f>
        <v>0</v>
      </c>
      <c r="U1441">
        <f>VLOOKUP($A1441,[2]marketing!$A$1:$I$2221,7,FALSE)</f>
        <v>0</v>
      </c>
      <c r="V1441">
        <f>VLOOKUP($A1441,[2]marketing!$A$1:$I$2221,8,FALSE)</f>
        <v>0</v>
      </c>
      <c r="W1441" s="9">
        <f>VLOOKUP($A1441,[2]marketing!$A$1:$I$2221,9,FALSE)</f>
        <v>43793</v>
      </c>
    </row>
    <row r="1442" spans="1:23">
      <c r="A1442">
        <v>1756</v>
      </c>
      <c r="B1442">
        <v>141452</v>
      </c>
      <c r="C1442">
        <v>1</v>
      </c>
      <c r="D1442">
        <v>1</v>
      </c>
      <c r="E1442">
        <v>67</v>
      </c>
      <c r="F1442">
        <v>0</v>
      </c>
      <c r="G1442">
        <v>0</v>
      </c>
      <c r="H1442">
        <v>0</v>
      </c>
      <c r="I1442">
        <v>1</v>
      </c>
      <c r="J1442">
        <v>0</v>
      </c>
      <c r="K1442">
        <v>0</v>
      </c>
      <c r="L1442">
        <v>1</v>
      </c>
      <c r="M1442">
        <v>0</v>
      </c>
      <c r="N1442">
        <v>0</v>
      </c>
      <c r="O1442" t="s">
        <v>28</v>
      </c>
      <c r="P1442">
        <f>VLOOKUP($A1442,[2]marketing!$A$1:$I$2221,2,FALSE)</f>
        <v>0</v>
      </c>
      <c r="Q1442">
        <f>VLOOKUP($A1442,[2]marketing!$A$1:$I$2221,3,FALSE)</f>
        <v>0</v>
      </c>
      <c r="R1442">
        <f>VLOOKUP($A1442,[2]marketing!$A$1:$I$2221,4,FALSE)</f>
        <v>0</v>
      </c>
      <c r="S1442">
        <f>VLOOKUP($A1442,[2]marketing!$A$1:$I$2221,5,FALSE)</f>
        <v>0</v>
      </c>
      <c r="T1442">
        <f>VLOOKUP($A1442,[2]marketing!$A$1:$I$2221,6,FALSE)</f>
        <v>0</v>
      </c>
      <c r="U1442">
        <f>VLOOKUP($A1442,[2]marketing!$A$1:$I$2221,7,FALSE)</f>
        <v>0</v>
      </c>
      <c r="V1442">
        <f>VLOOKUP($A1442,[2]marketing!$A$1:$I$2221,8,FALSE)</f>
        <v>0</v>
      </c>
      <c r="W1442" s="9">
        <f>VLOOKUP($A1442,[2]marketing!$A$1:$I$2221,9,FALSE)</f>
        <v>43688</v>
      </c>
    </row>
    <row r="1443" spans="1:23">
      <c r="A1443">
        <v>1203</v>
      </c>
      <c r="B1443">
        <v>141443</v>
      </c>
      <c r="C1443">
        <v>1</v>
      </c>
      <c r="D1443">
        <v>0</v>
      </c>
      <c r="E1443">
        <v>43</v>
      </c>
      <c r="F1443">
        <v>0</v>
      </c>
      <c r="G1443">
        <v>1</v>
      </c>
      <c r="H1443">
        <v>0</v>
      </c>
      <c r="I1443">
        <v>0</v>
      </c>
      <c r="J1443">
        <v>0</v>
      </c>
      <c r="K1443">
        <v>0</v>
      </c>
      <c r="L1443">
        <v>1</v>
      </c>
      <c r="M1443">
        <v>0</v>
      </c>
      <c r="N1443">
        <v>0</v>
      </c>
      <c r="O1443" t="s">
        <v>24</v>
      </c>
      <c r="P1443">
        <f>VLOOKUP($A1443,[2]marketing!$A$1:$I$2221,2,FALSE)</f>
        <v>0</v>
      </c>
      <c r="Q1443">
        <f>VLOOKUP($A1443,[2]marketing!$A$1:$I$2221,3,FALSE)</f>
        <v>0</v>
      </c>
      <c r="R1443">
        <f>VLOOKUP($A1443,[2]marketing!$A$1:$I$2221,4,FALSE)</f>
        <v>0</v>
      </c>
      <c r="S1443">
        <f>VLOOKUP($A1443,[2]marketing!$A$1:$I$2221,5,FALSE)</f>
        <v>0</v>
      </c>
      <c r="T1443">
        <f>VLOOKUP($A1443,[2]marketing!$A$1:$I$2221,6,FALSE)</f>
        <v>0</v>
      </c>
      <c r="U1443">
        <f>VLOOKUP($A1443,[2]marketing!$A$1:$I$2221,7,FALSE)</f>
        <v>0</v>
      </c>
      <c r="V1443">
        <f>VLOOKUP($A1443,[2]marketing!$A$1:$I$2221,8,FALSE)</f>
        <v>0</v>
      </c>
      <c r="W1443" s="9">
        <f>VLOOKUP($A1443,[2]marketing!$A$1:$I$2221,9,FALSE)</f>
        <v>44079</v>
      </c>
    </row>
    <row r="1444" spans="1:23">
      <c r="A1444">
        <v>2673</v>
      </c>
      <c r="B1444">
        <v>141437</v>
      </c>
      <c r="C1444">
        <v>1</v>
      </c>
      <c r="D1444">
        <v>1</v>
      </c>
      <c r="E1444">
        <v>63</v>
      </c>
      <c r="F1444">
        <v>1</v>
      </c>
      <c r="G1444">
        <v>0</v>
      </c>
      <c r="H1444">
        <v>0</v>
      </c>
      <c r="I1444">
        <v>0</v>
      </c>
      <c r="J1444">
        <v>0</v>
      </c>
      <c r="K1444">
        <v>0</v>
      </c>
      <c r="L1444">
        <v>0</v>
      </c>
      <c r="M1444">
        <v>0</v>
      </c>
      <c r="N1444">
        <v>1</v>
      </c>
      <c r="O1444" t="s">
        <v>24</v>
      </c>
      <c r="P1444">
        <f>VLOOKUP($A1444,[2]marketing!$A$1:$I$2221,2,FALSE)</f>
        <v>0</v>
      </c>
      <c r="Q1444">
        <f>VLOOKUP($A1444,[2]marketing!$A$1:$I$2221,3,FALSE)</f>
        <v>0</v>
      </c>
      <c r="R1444">
        <f>VLOOKUP($A1444,[2]marketing!$A$1:$I$2221,4,FALSE)</f>
        <v>0</v>
      </c>
      <c r="S1444">
        <f>VLOOKUP($A1444,[2]marketing!$A$1:$I$2221,5,FALSE)</f>
        <v>0</v>
      </c>
      <c r="T1444">
        <f>VLOOKUP($A1444,[2]marketing!$A$1:$I$2221,6,FALSE)</f>
        <v>0</v>
      </c>
      <c r="U1444">
        <f>VLOOKUP($A1444,[2]marketing!$A$1:$I$2221,7,FALSE)</f>
        <v>0</v>
      </c>
      <c r="V1444">
        <f>VLOOKUP($A1444,[2]marketing!$A$1:$I$2221,8,FALSE)</f>
        <v>0</v>
      </c>
      <c r="W1444" s="9">
        <f>VLOOKUP($A1444,[2]marketing!$A$1:$I$2221,9,FALSE)</f>
        <v>43523</v>
      </c>
    </row>
    <row r="1445" spans="1:23">
      <c r="A1445">
        <v>1325</v>
      </c>
      <c r="B1445">
        <v>141411</v>
      </c>
      <c r="C1445">
        <v>0</v>
      </c>
      <c r="D1445">
        <v>0</v>
      </c>
      <c r="E1445">
        <v>34</v>
      </c>
      <c r="F1445">
        <v>1</v>
      </c>
      <c r="G1445">
        <v>0</v>
      </c>
      <c r="H1445">
        <v>0</v>
      </c>
      <c r="I1445">
        <v>0</v>
      </c>
      <c r="J1445">
        <v>0</v>
      </c>
      <c r="K1445">
        <v>0</v>
      </c>
      <c r="L1445">
        <v>1</v>
      </c>
      <c r="M1445">
        <v>0</v>
      </c>
      <c r="N1445">
        <v>0</v>
      </c>
      <c r="O1445" t="s">
        <v>23</v>
      </c>
      <c r="P1445">
        <f>VLOOKUP($A1445,[2]marketing!$A$1:$I$2221,2,FALSE)</f>
        <v>0</v>
      </c>
      <c r="Q1445">
        <f>VLOOKUP($A1445,[2]marketing!$A$1:$I$2221,3,FALSE)</f>
        <v>0</v>
      </c>
      <c r="R1445">
        <f>VLOOKUP($A1445,[2]marketing!$A$1:$I$2221,4,FALSE)</f>
        <v>0</v>
      </c>
      <c r="S1445">
        <f>VLOOKUP($A1445,[2]marketing!$A$1:$I$2221,5,FALSE)</f>
        <v>0</v>
      </c>
      <c r="T1445">
        <f>VLOOKUP($A1445,[2]marketing!$A$1:$I$2221,6,FALSE)</f>
        <v>0</v>
      </c>
      <c r="U1445">
        <f>VLOOKUP($A1445,[2]marketing!$A$1:$I$2221,7,FALSE)</f>
        <v>0</v>
      </c>
      <c r="V1445">
        <f>VLOOKUP($A1445,[2]marketing!$A$1:$I$2221,8,FALSE)</f>
        <v>0</v>
      </c>
      <c r="W1445" s="9">
        <f>VLOOKUP($A1445,[2]marketing!$A$1:$I$2221,9,FALSE)</f>
        <v>43964</v>
      </c>
    </row>
    <row r="1446" spans="1:23">
      <c r="A1446">
        <v>1685</v>
      </c>
      <c r="B1446">
        <v>141335</v>
      </c>
      <c r="C1446">
        <v>1</v>
      </c>
      <c r="D1446">
        <v>0</v>
      </c>
      <c r="E1446">
        <v>52</v>
      </c>
      <c r="F1446">
        <v>1</v>
      </c>
      <c r="G1446">
        <v>0</v>
      </c>
      <c r="H1446">
        <v>0</v>
      </c>
      <c r="I1446">
        <v>0</v>
      </c>
      <c r="J1446">
        <v>0</v>
      </c>
      <c r="K1446">
        <v>0</v>
      </c>
      <c r="L1446">
        <v>0</v>
      </c>
      <c r="M1446">
        <v>1</v>
      </c>
      <c r="N1446">
        <v>0</v>
      </c>
      <c r="O1446" t="s">
        <v>23</v>
      </c>
      <c r="P1446">
        <f>VLOOKUP($A1446,[2]marketing!$A$1:$I$2221,2,FALSE)</f>
        <v>0</v>
      </c>
      <c r="Q1446">
        <f>VLOOKUP($A1446,[2]marketing!$A$1:$I$2221,3,FALSE)</f>
        <v>0</v>
      </c>
      <c r="R1446">
        <f>VLOOKUP($A1446,[2]marketing!$A$1:$I$2221,4,FALSE)</f>
        <v>0</v>
      </c>
      <c r="S1446">
        <f>VLOOKUP($A1446,[2]marketing!$A$1:$I$2221,5,FALSE)</f>
        <v>0</v>
      </c>
      <c r="T1446">
        <f>VLOOKUP($A1446,[2]marketing!$A$1:$I$2221,6,FALSE)</f>
        <v>0</v>
      </c>
      <c r="U1446">
        <f>VLOOKUP($A1446,[2]marketing!$A$1:$I$2221,7,FALSE)</f>
        <v>0</v>
      </c>
      <c r="V1446">
        <f>VLOOKUP($A1446,[2]marketing!$A$1:$I$2221,8,FALSE)</f>
        <v>0</v>
      </c>
      <c r="W1446" s="9">
        <f>VLOOKUP($A1446,[2]marketing!$A$1:$I$2221,9,FALSE)</f>
        <v>43983</v>
      </c>
    </row>
    <row r="1447" spans="1:23">
      <c r="A1447">
        <v>2348</v>
      </c>
      <c r="B1447">
        <v>141335</v>
      </c>
      <c r="C1447">
        <v>1</v>
      </c>
      <c r="D1447">
        <v>0</v>
      </c>
      <c r="E1447">
        <v>52</v>
      </c>
      <c r="F1447">
        <v>1</v>
      </c>
      <c r="G1447">
        <v>0</v>
      </c>
      <c r="H1447">
        <v>0</v>
      </c>
      <c r="I1447">
        <v>0</v>
      </c>
      <c r="J1447">
        <v>0</v>
      </c>
      <c r="K1447">
        <v>0</v>
      </c>
      <c r="L1447">
        <v>0</v>
      </c>
      <c r="M1447">
        <v>1</v>
      </c>
      <c r="N1447">
        <v>0</v>
      </c>
      <c r="O1447" t="s">
        <v>27</v>
      </c>
      <c r="P1447">
        <f>VLOOKUP($A1447,[2]marketing!$A$1:$I$2221,2,FALSE)</f>
        <v>0</v>
      </c>
      <c r="Q1447">
        <f>VLOOKUP($A1447,[2]marketing!$A$1:$I$2221,3,FALSE)</f>
        <v>0</v>
      </c>
      <c r="R1447">
        <f>VLOOKUP($A1447,[2]marketing!$A$1:$I$2221,4,FALSE)</f>
        <v>0</v>
      </c>
      <c r="S1447">
        <f>VLOOKUP($A1447,[2]marketing!$A$1:$I$2221,5,FALSE)</f>
        <v>0</v>
      </c>
      <c r="T1447">
        <f>VLOOKUP($A1447,[2]marketing!$A$1:$I$2221,6,FALSE)</f>
        <v>0</v>
      </c>
      <c r="U1447">
        <f>VLOOKUP($A1447,[2]marketing!$A$1:$I$2221,7,FALSE)</f>
        <v>0</v>
      </c>
      <c r="V1447">
        <f>VLOOKUP($A1447,[2]marketing!$A$1:$I$2221,8,FALSE)</f>
        <v>0</v>
      </c>
      <c r="W1447" s="9">
        <f>VLOOKUP($A1447,[2]marketing!$A$1:$I$2221,9,FALSE)</f>
        <v>43983</v>
      </c>
    </row>
    <row r="1448" spans="1:23">
      <c r="A1448">
        <v>3115</v>
      </c>
      <c r="B1448">
        <v>141275</v>
      </c>
      <c r="C1448">
        <v>1</v>
      </c>
      <c r="D1448">
        <v>2</v>
      </c>
      <c r="E1448">
        <v>60</v>
      </c>
      <c r="F1448">
        <v>0</v>
      </c>
      <c r="G1448">
        <v>0</v>
      </c>
      <c r="H1448">
        <v>0</v>
      </c>
      <c r="I1448">
        <v>1</v>
      </c>
      <c r="J1448">
        <v>0</v>
      </c>
      <c r="K1448">
        <v>0</v>
      </c>
      <c r="L1448">
        <v>0</v>
      </c>
      <c r="M1448">
        <v>1</v>
      </c>
      <c r="N1448">
        <v>0</v>
      </c>
      <c r="O1448" t="s">
        <v>26</v>
      </c>
      <c r="P1448">
        <f>VLOOKUP($A1448,[2]marketing!$A$1:$I$2221,2,FALSE)</f>
        <v>0</v>
      </c>
      <c r="Q1448">
        <f>VLOOKUP($A1448,[2]marketing!$A$1:$I$2221,3,FALSE)</f>
        <v>0</v>
      </c>
      <c r="R1448">
        <f>VLOOKUP($A1448,[2]marketing!$A$1:$I$2221,4,FALSE)</f>
        <v>0</v>
      </c>
      <c r="S1448">
        <f>VLOOKUP($A1448,[2]marketing!$A$1:$I$2221,5,FALSE)</f>
        <v>0</v>
      </c>
      <c r="T1448">
        <f>VLOOKUP($A1448,[2]marketing!$A$1:$I$2221,6,FALSE)</f>
        <v>0</v>
      </c>
      <c r="U1448">
        <f>VLOOKUP($A1448,[2]marketing!$A$1:$I$2221,7,FALSE)</f>
        <v>0</v>
      </c>
      <c r="V1448">
        <f>VLOOKUP($A1448,[2]marketing!$A$1:$I$2221,8,FALSE)</f>
        <v>0</v>
      </c>
      <c r="W1448" s="9">
        <f>VLOOKUP($A1448,[2]marketing!$A$1:$I$2221,9,FALSE)</f>
        <v>44071</v>
      </c>
    </row>
    <row r="1449" spans="1:23">
      <c r="A1449">
        <v>2687</v>
      </c>
      <c r="B1449">
        <v>141154</v>
      </c>
      <c r="C1449">
        <v>0</v>
      </c>
      <c r="D1449">
        <v>1</v>
      </c>
      <c r="E1449">
        <v>42</v>
      </c>
      <c r="F1449">
        <v>0</v>
      </c>
      <c r="G1449">
        <v>0</v>
      </c>
      <c r="H1449">
        <v>0</v>
      </c>
      <c r="I1449">
        <v>1</v>
      </c>
      <c r="J1449">
        <v>0</v>
      </c>
      <c r="K1449">
        <v>0</v>
      </c>
      <c r="L1449">
        <v>1</v>
      </c>
      <c r="M1449">
        <v>0</v>
      </c>
      <c r="N1449">
        <v>0</v>
      </c>
      <c r="O1449" t="s">
        <v>23</v>
      </c>
      <c r="P1449">
        <f>VLOOKUP($A1449,[2]marketing!$A$1:$I$2221,2,FALSE)</f>
        <v>0</v>
      </c>
      <c r="Q1449">
        <f>VLOOKUP($A1449,[2]marketing!$A$1:$I$2221,3,FALSE)</f>
        <v>0</v>
      </c>
      <c r="R1449">
        <f>VLOOKUP($A1449,[2]marketing!$A$1:$I$2221,4,FALSE)</f>
        <v>0</v>
      </c>
      <c r="S1449">
        <f>VLOOKUP($A1449,[2]marketing!$A$1:$I$2221,5,FALSE)</f>
        <v>0</v>
      </c>
      <c r="T1449">
        <f>VLOOKUP($A1449,[2]marketing!$A$1:$I$2221,6,FALSE)</f>
        <v>0</v>
      </c>
      <c r="U1449">
        <f>VLOOKUP($A1449,[2]marketing!$A$1:$I$2221,7,FALSE)</f>
        <v>0</v>
      </c>
      <c r="V1449">
        <f>VLOOKUP($A1449,[2]marketing!$A$1:$I$2221,8,FALSE)</f>
        <v>0</v>
      </c>
      <c r="W1449" s="9">
        <f>VLOOKUP($A1449,[2]marketing!$A$1:$I$2221,9,FALSE)</f>
        <v>43722</v>
      </c>
    </row>
    <row r="1450" spans="1:23">
      <c r="A1450">
        <v>2444</v>
      </c>
      <c r="B1450">
        <v>141145</v>
      </c>
      <c r="C1450">
        <v>1</v>
      </c>
      <c r="D1450">
        <v>1</v>
      </c>
      <c r="E1450">
        <v>70</v>
      </c>
      <c r="F1450">
        <v>0</v>
      </c>
      <c r="G1450">
        <v>1</v>
      </c>
      <c r="H1450">
        <v>0</v>
      </c>
      <c r="I1450">
        <v>0</v>
      </c>
      <c r="J1450">
        <v>0</v>
      </c>
      <c r="K1450">
        <v>0</v>
      </c>
      <c r="L1450">
        <v>0</v>
      </c>
      <c r="M1450">
        <v>0</v>
      </c>
      <c r="N1450">
        <v>1</v>
      </c>
      <c r="O1450" t="s">
        <v>27</v>
      </c>
      <c r="P1450">
        <f>VLOOKUP($A1450,[2]marketing!$A$1:$I$2221,2,FALSE)</f>
        <v>0</v>
      </c>
      <c r="Q1450">
        <f>VLOOKUP($A1450,[2]marketing!$A$1:$I$2221,3,FALSE)</f>
        <v>0</v>
      </c>
      <c r="R1450">
        <f>VLOOKUP($A1450,[2]marketing!$A$1:$I$2221,4,FALSE)</f>
        <v>0</v>
      </c>
      <c r="S1450">
        <f>VLOOKUP($A1450,[2]marketing!$A$1:$I$2221,5,FALSE)</f>
        <v>0</v>
      </c>
      <c r="T1450">
        <f>VLOOKUP($A1450,[2]marketing!$A$1:$I$2221,6,FALSE)</f>
        <v>0</v>
      </c>
      <c r="U1450">
        <f>VLOOKUP($A1450,[2]marketing!$A$1:$I$2221,7,FALSE)</f>
        <v>0</v>
      </c>
      <c r="V1450">
        <f>VLOOKUP($A1450,[2]marketing!$A$1:$I$2221,8,FALSE)</f>
        <v>0</v>
      </c>
      <c r="W1450" s="9">
        <f>VLOOKUP($A1450,[2]marketing!$A$1:$I$2221,9,FALSE)</f>
        <v>44027</v>
      </c>
    </row>
    <row r="1451" spans="1:23">
      <c r="A1451">
        <v>1463</v>
      </c>
      <c r="B1451">
        <v>141124</v>
      </c>
      <c r="C1451">
        <v>1</v>
      </c>
      <c r="D1451">
        <v>0</v>
      </c>
      <c r="E1451">
        <v>43</v>
      </c>
      <c r="F1451">
        <v>0</v>
      </c>
      <c r="G1451">
        <v>1</v>
      </c>
      <c r="H1451">
        <v>0</v>
      </c>
      <c r="I1451">
        <v>0</v>
      </c>
      <c r="J1451">
        <v>0</v>
      </c>
      <c r="K1451">
        <v>0</v>
      </c>
      <c r="L1451">
        <v>1</v>
      </c>
      <c r="M1451">
        <v>0</v>
      </c>
      <c r="N1451">
        <v>0</v>
      </c>
      <c r="O1451" t="s">
        <v>23</v>
      </c>
      <c r="P1451">
        <f>VLOOKUP($A1451,[2]marketing!$A$1:$I$2221,2,FALSE)</f>
        <v>0</v>
      </c>
      <c r="Q1451">
        <f>VLOOKUP($A1451,[2]marketing!$A$1:$I$2221,3,FALSE)</f>
        <v>0</v>
      </c>
      <c r="R1451">
        <f>VLOOKUP($A1451,[2]marketing!$A$1:$I$2221,4,FALSE)</f>
        <v>0</v>
      </c>
      <c r="S1451">
        <f>VLOOKUP($A1451,[2]marketing!$A$1:$I$2221,5,FALSE)</f>
        <v>0</v>
      </c>
      <c r="T1451">
        <f>VLOOKUP($A1451,[2]marketing!$A$1:$I$2221,6,FALSE)</f>
        <v>0</v>
      </c>
      <c r="U1451">
        <f>VLOOKUP($A1451,[2]marketing!$A$1:$I$2221,7,FALSE)</f>
        <v>0</v>
      </c>
      <c r="V1451">
        <f>VLOOKUP($A1451,[2]marketing!$A$1:$I$2221,8,FALSE)</f>
        <v>0</v>
      </c>
      <c r="W1451" s="9">
        <f>VLOOKUP($A1451,[2]marketing!$A$1:$I$2221,9,FALSE)</f>
        <v>43562</v>
      </c>
    </row>
    <row r="1452" spans="1:23">
      <c r="A1452">
        <v>2731</v>
      </c>
      <c r="B1452">
        <v>141120</v>
      </c>
      <c r="C1452">
        <v>1</v>
      </c>
      <c r="D1452">
        <v>1</v>
      </c>
      <c r="E1452">
        <v>52</v>
      </c>
      <c r="F1452">
        <v>0</v>
      </c>
      <c r="G1452">
        <v>1</v>
      </c>
      <c r="H1452">
        <v>0</v>
      </c>
      <c r="I1452">
        <v>0</v>
      </c>
      <c r="J1452">
        <v>0</v>
      </c>
      <c r="K1452">
        <v>0</v>
      </c>
      <c r="L1452">
        <v>1</v>
      </c>
      <c r="M1452">
        <v>0</v>
      </c>
      <c r="N1452">
        <v>0</v>
      </c>
      <c r="O1452" t="s">
        <v>26</v>
      </c>
      <c r="P1452">
        <f>VLOOKUP($A1452,[2]marketing!$A$1:$I$2221,2,FALSE)</f>
        <v>0</v>
      </c>
      <c r="Q1452">
        <f>VLOOKUP($A1452,[2]marketing!$A$1:$I$2221,3,FALSE)</f>
        <v>0</v>
      </c>
      <c r="R1452">
        <f>VLOOKUP($A1452,[2]marketing!$A$1:$I$2221,4,FALSE)</f>
        <v>0</v>
      </c>
      <c r="S1452">
        <f>VLOOKUP($A1452,[2]marketing!$A$1:$I$2221,5,FALSE)</f>
        <v>0</v>
      </c>
      <c r="T1452">
        <f>VLOOKUP($A1452,[2]marketing!$A$1:$I$2221,6,FALSE)</f>
        <v>0</v>
      </c>
      <c r="U1452">
        <f>VLOOKUP($A1452,[2]marketing!$A$1:$I$2221,7,FALSE)</f>
        <v>0</v>
      </c>
      <c r="V1452">
        <f>VLOOKUP($A1452,[2]marketing!$A$1:$I$2221,8,FALSE)</f>
        <v>0</v>
      </c>
      <c r="W1452" s="9">
        <f>VLOOKUP($A1452,[2]marketing!$A$1:$I$2221,9,FALSE)</f>
        <v>43933</v>
      </c>
    </row>
    <row r="1453" spans="1:23">
      <c r="A1453">
        <v>1664</v>
      </c>
      <c r="B1453">
        <v>141039</v>
      </c>
      <c r="C1453">
        <v>0</v>
      </c>
      <c r="D1453">
        <v>0</v>
      </c>
      <c r="E1453">
        <v>38</v>
      </c>
      <c r="F1453">
        <v>0</v>
      </c>
      <c r="G1453">
        <v>0</v>
      </c>
      <c r="H1453">
        <v>0</v>
      </c>
      <c r="I1453">
        <v>1</v>
      </c>
      <c r="J1453">
        <v>0</v>
      </c>
      <c r="K1453">
        <v>0</v>
      </c>
      <c r="L1453">
        <v>0</v>
      </c>
      <c r="M1453">
        <v>0</v>
      </c>
      <c r="N1453">
        <v>0</v>
      </c>
      <c r="O1453" t="s">
        <v>27</v>
      </c>
      <c r="P1453">
        <f>VLOOKUP($A1453,[2]marketing!$A$1:$I$2221,2,FALSE)</f>
        <v>0</v>
      </c>
      <c r="Q1453">
        <f>VLOOKUP($A1453,[2]marketing!$A$1:$I$2221,3,FALSE)</f>
        <v>0</v>
      </c>
      <c r="R1453">
        <f>VLOOKUP($A1453,[2]marketing!$A$1:$I$2221,4,FALSE)</f>
        <v>0</v>
      </c>
      <c r="S1453">
        <f>VLOOKUP($A1453,[2]marketing!$A$1:$I$2221,5,FALSE)</f>
        <v>0</v>
      </c>
      <c r="T1453">
        <f>VLOOKUP($A1453,[2]marketing!$A$1:$I$2221,6,FALSE)</f>
        <v>0</v>
      </c>
      <c r="U1453">
        <f>VLOOKUP($A1453,[2]marketing!$A$1:$I$2221,7,FALSE)</f>
        <v>0</v>
      </c>
      <c r="V1453">
        <f>VLOOKUP($A1453,[2]marketing!$A$1:$I$2221,8,FALSE)</f>
        <v>0</v>
      </c>
      <c r="W1453" s="9">
        <f>VLOOKUP($A1453,[2]marketing!$A$1:$I$2221,9,FALSE)</f>
        <v>43829</v>
      </c>
    </row>
    <row r="1454" spans="1:23">
      <c r="A1454">
        <v>1943</v>
      </c>
      <c r="B1454">
        <v>141021</v>
      </c>
      <c r="C1454">
        <v>1</v>
      </c>
      <c r="D1454">
        <v>0</v>
      </c>
      <c r="E1454">
        <v>51</v>
      </c>
      <c r="F1454">
        <v>0</v>
      </c>
      <c r="G1454">
        <v>0</v>
      </c>
      <c r="H1454">
        <v>0</v>
      </c>
      <c r="I1454">
        <v>1</v>
      </c>
      <c r="J1454">
        <v>0</v>
      </c>
      <c r="K1454">
        <v>0</v>
      </c>
      <c r="L1454">
        <v>0</v>
      </c>
      <c r="M1454">
        <v>1</v>
      </c>
      <c r="N1454">
        <v>0</v>
      </c>
      <c r="O1454" t="s">
        <v>23</v>
      </c>
      <c r="P1454">
        <f>VLOOKUP($A1454,[2]marketing!$A$1:$I$2221,2,FALSE)</f>
        <v>0</v>
      </c>
      <c r="Q1454">
        <f>VLOOKUP($A1454,[2]marketing!$A$1:$I$2221,3,FALSE)</f>
        <v>0</v>
      </c>
      <c r="R1454">
        <f>VLOOKUP($A1454,[2]marketing!$A$1:$I$2221,4,FALSE)</f>
        <v>0</v>
      </c>
      <c r="S1454">
        <f>VLOOKUP($A1454,[2]marketing!$A$1:$I$2221,5,FALSE)</f>
        <v>0</v>
      </c>
      <c r="T1454">
        <f>VLOOKUP($A1454,[2]marketing!$A$1:$I$2221,6,FALSE)</f>
        <v>0</v>
      </c>
      <c r="U1454">
        <f>VLOOKUP($A1454,[2]marketing!$A$1:$I$2221,7,FALSE)</f>
        <v>0</v>
      </c>
      <c r="V1454">
        <f>VLOOKUP($A1454,[2]marketing!$A$1:$I$2221,8,FALSE)</f>
        <v>1</v>
      </c>
      <c r="W1454" s="9">
        <f>VLOOKUP($A1454,[2]marketing!$A$1:$I$2221,9,FALSE)</f>
        <v>43622</v>
      </c>
    </row>
    <row r="1455" spans="1:23">
      <c r="A1455">
        <v>2454</v>
      </c>
      <c r="B1455">
        <v>141020</v>
      </c>
      <c r="C1455">
        <v>0</v>
      </c>
      <c r="D1455">
        <v>0</v>
      </c>
      <c r="E1455">
        <v>33</v>
      </c>
      <c r="F1455">
        <v>0</v>
      </c>
      <c r="G1455">
        <v>0</v>
      </c>
      <c r="H1455">
        <v>1</v>
      </c>
      <c r="I1455">
        <v>0</v>
      </c>
      <c r="J1455">
        <v>0</v>
      </c>
      <c r="K1455">
        <v>0</v>
      </c>
      <c r="L1455">
        <v>0</v>
      </c>
      <c r="M1455">
        <v>1</v>
      </c>
      <c r="N1455">
        <v>0</v>
      </c>
      <c r="O1455" t="s">
        <v>25</v>
      </c>
      <c r="P1455">
        <f>VLOOKUP($A1455,[2]marketing!$A$1:$I$2221,2,FALSE)</f>
        <v>0</v>
      </c>
      <c r="Q1455">
        <f>VLOOKUP($A1455,[2]marketing!$A$1:$I$2221,3,FALSE)</f>
        <v>0</v>
      </c>
      <c r="R1455">
        <f>VLOOKUP($A1455,[2]marketing!$A$1:$I$2221,4,FALSE)</f>
        <v>0</v>
      </c>
      <c r="S1455">
        <f>VLOOKUP($A1455,[2]marketing!$A$1:$I$2221,5,FALSE)</f>
        <v>0</v>
      </c>
      <c r="T1455">
        <f>VLOOKUP($A1455,[2]marketing!$A$1:$I$2221,6,FALSE)</f>
        <v>0</v>
      </c>
      <c r="U1455">
        <f>VLOOKUP($A1455,[2]marketing!$A$1:$I$2221,7,FALSE)</f>
        <v>0</v>
      </c>
      <c r="V1455">
        <f>VLOOKUP($A1455,[2]marketing!$A$1:$I$2221,8,FALSE)</f>
        <v>0</v>
      </c>
      <c r="W1455" s="9">
        <f>VLOOKUP($A1455,[2]marketing!$A$1:$I$2221,9,FALSE)</f>
        <v>43924</v>
      </c>
    </row>
    <row r="1456" spans="1:23">
      <c r="A1456">
        <v>2060</v>
      </c>
      <c r="B1456">
        <v>141014</v>
      </c>
      <c r="C1456">
        <v>1</v>
      </c>
      <c r="D1456">
        <v>0</v>
      </c>
      <c r="E1456">
        <v>42</v>
      </c>
      <c r="F1456">
        <v>0</v>
      </c>
      <c r="G1456">
        <v>1</v>
      </c>
      <c r="H1456">
        <v>0</v>
      </c>
      <c r="I1456">
        <v>0</v>
      </c>
      <c r="J1456">
        <v>0</v>
      </c>
      <c r="K1456">
        <v>0</v>
      </c>
      <c r="L1456">
        <v>0</v>
      </c>
      <c r="M1456">
        <v>0</v>
      </c>
      <c r="N1456">
        <v>1</v>
      </c>
      <c r="O1456" t="s">
        <v>27</v>
      </c>
      <c r="P1456">
        <f>VLOOKUP($A1456,[2]marketing!$A$1:$I$2221,2,FALSE)</f>
        <v>0</v>
      </c>
      <c r="Q1456">
        <f>VLOOKUP($A1456,[2]marketing!$A$1:$I$2221,3,FALSE)</f>
        <v>0</v>
      </c>
      <c r="R1456">
        <f>VLOOKUP($A1456,[2]marketing!$A$1:$I$2221,4,FALSE)</f>
        <v>0</v>
      </c>
      <c r="S1456">
        <f>VLOOKUP($A1456,[2]marketing!$A$1:$I$2221,5,FALSE)</f>
        <v>0</v>
      </c>
      <c r="T1456">
        <f>VLOOKUP($A1456,[2]marketing!$A$1:$I$2221,6,FALSE)</f>
        <v>0</v>
      </c>
      <c r="U1456">
        <f>VLOOKUP($A1456,[2]marketing!$A$1:$I$2221,7,FALSE)</f>
        <v>0</v>
      </c>
      <c r="V1456">
        <f>VLOOKUP($A1456,[2]marketing!$A$1:$I$2221,8,FALSE)</f>
        <v>0</v>
      </c>
      <c r="W1456" s="9">
        <f>VLOOKUP($A1456,[2]marketing!$A$1:$I$2221,9,FALSE)</f>
        <v>43735</v>
      </c>
    </row>
    <row r="1457" spans="1:23">
      <c r="A1457">
        <v>2603</v>
      </c>
      <c r="B1457">
        <v>141003</v>
      </c>
      <c r="C1457">
        <v>0</v>
      </c>
      <c r="D1457">
        <v>0</v>
      </c>
      <c r="E1457">
        <v>57</v>
      </c>
      <c r="F1457">
        <v>1</v>
      </c>
      <c r="G1457">
        <v>0</v>
      </c>
      <c r="H1457">
        <v>0</v>
      </c>
      <c r="I1457">
        <v>0</v>
      </c>
      <c r="J1457">
        <v>0</v>
      </c>
      <c r="K1457">
        <v>0</v>
      </c>
      <c r="L1457">
        <v>0</v>
      </c>
      <c r="M1457">
        <v>0</v>
      </c>
      <c r="N1457">
        <v>1</v>
      </c>
      <c r="O1457" t="s">
        <v>23</v>
      </c>
      <c r="P1457">
        <f>VLOOKUP($A1457,[2]marketing!$A$1:$I$2221,2,FALSE)</f>
        <v>0</v>
      </c>
      <c r="Q1457">
        <f>VLOOKUP($A1457,[2]marketing!$A$1:$I$2221,3,FALSE)</f>
        <v>0</v>
      </c>
      <c r="R1457">
        <f>VLOOKUP($A1457,[2]marketing!$A$1:$I$2221,4,FALSE)</f>
        <v>0</v>
      </c>
      <c r="S1457">
        <f>VLOOKUP($A1457,[2]marketing!$A$1:$I$2221,5,FALSE)</f>
        <v>0</v>
      </c>
      <c r="T1457">
        <f>VLOOKUP($A1457,[2]marketing!$A$1:$I$2221,6,FALSE)</f>
        <v>0</v>
      </c>
      <c r="U1457">
        <f>VLOOKUP($A1457,[2]marketing!$A$1:$I$2221,7,FALSE)</f>
        <v>0</v>
      </c>
      <c r="V1457">
        <f>VLOOKUP($A1457,[2]marketing!$A$1:$I$2221,8,FALSE)</f>
        <v>0</v>
      </c>
      <c r="W1457" s="9">
        <f>VLOOKUP($A1457,[2]marketing!$A$1:$I$2221,9,FALSE)</f>
        <v>43699</v>
      </c>
    </row>
    <row r="1458" spans="1:23">
      <c r="A1458">
        <v>2938</v>
      </c>
      <c r="B1458">
        <v>140887</v>
      </c>
      <c r="C1458">
        <v>1</v>
      </c>
      <c r="D1458">
        <v>1</v>
      </c>
      <c r="E1458">
        <v>68</v>
      </c>
      <c r="F1458">
        <v>0</v>
      </c>
      <c r="G1458">
        <v>0</v>
      </c>
      <c r="H1458">
        <v>1</v>
      </c>
      <c r="I1458">
        <v>0</v>
      </c>
      <c r="J1458">
        <v>0</v>
      </c>
      <c r="K1458">
        <v>0</v>
      </c>
      <c r="L1458">
        <v>1</v>
      </c>
      <c r="M1458">
        <v>0</v>
      </c>
      <c r="N1458">
        <v>0</v>
      </c>
      <c r="O1458" t="s">
        <v>28</v>
      </c>
      <c r="P1458">
        <f>VLOOKUP($A1458,[2]marketing!$A$1:$I$2221,2,FALSE)</f>
        <v>0</v>
      </c>
      <c r="Q1458">
        <f>VLOOKUP($A1458,[2]marketing!$A$1:$I$2221,3,FALSE)</f>
        <v>0</v>
      </c>
      <c r="R1458">
        <f>VLOOKUP($A1458,[2]marketing!$A$1:$I$2221,4,FALSE)</f>
        <v>0</v>
      </c>
      <c r="S1458">
        <f>VLOOKUP($A1458,[2]marketing!$A$1:$I$2221,5,FALSE)</f>
        <v>0</v>
      </c>
      <c r="T1458">
        <f>VLOOKUP($A1458,[2]marketing!$A$1:$I$2221,6,FALSE)</f>
        <v>0</v>
      </c>
      <c r="U1458">
        <f>VLOOKUP($A1458,[2]marketing!$A$1:$I$2221,7,FALSE)</f>
        <v>0</v>
      </c>
      <c r="V1458">
        <f>VLOOKUP($A1458,[2]marketing!$A$1:$I$2221,8,FALSE)</f>
        <v>1</v>
      </c>
      <c r="W1458" s="9">
        <f>VLOOKUP($A1458,[2]marketing!$A$1:$I$2221,9,FALSE)</f>
        <v>43749</v>
      </c>
    </row>
    <row r="1459" spans="1:23">
      <c r="A1459">
        <v>3159</v>
      </c>
      <c r="B1459">
        <v>140851</v>
      </c>
      <c r="C1459">
        <v>1</v>
      </c>
      <c r="D1459">
        <v>1</v>
      </c>
      <c r="E1459">
        <v>49</v>
      </c>
      <c r="F1459">
        <v>1</v>
      </c>
      <c r="G1459">
        <v>0</v>
      </c>
      <c r="H1459">
        <v>0</v>
      </c>
      <c r="I1459">
        <v>0</v>
      </c>
      <c r="J1459">
        <v>0</v>
      </c>
      <c r="K1459">
        <v>0</v>
      </c>
      <c r="L1459">
        <v>1</v>
      </c>
      <c r="M1459">
        <v>0</v>
      </c>
      <c r="N1459">
        <v>0</v>
      </c>
      <c r="O1459" t="s">
        <v>24</v>
      </c>
      <c r="P1459">
        <f>VLOOKUP($A1459,[2]marketing!$A$1:$I$2221,2,FALSE)</f>
        <v>0</v>
      </c>
      <c r="Q1459">
        <f>VLOOKUP($A1459,[2]marketing!$A$1:$I$2221,3,FALSE)</f>
        <v>0</v>
      </c>
      <c r="R1459">
        <f>VLOOKUP($A1459,[2]marketing!$A$1:$I$2221,4,FALSE)</f>
        <v>0</v>
      </c>
      <c r="S1459">
        <f>VLOOKUP($A1459,[2]marketing!$A$1:$I$2221,5,FALSE)</f>
        <v>0</v>
      </c>
      <c r="T1459">
        <f>VLOOKUP($A1459,[2]marketing!$A$1:$I$2221,6,FALSE)</f>
        <v>0</v>
      </c>
      <c r="U1459">
        <f>VLOOKUP($A1459,[2]marketing!$A$1:$I$2221,7,FALSE)</f>
        <v>0</v>
      </c>
      <c r="V1459">
        <f>VLOOKUP($A1459,[2]marketing!$A$1:$I$2221,8,FALSE)</f>
        <v>0</v>
      </c>
      <c r="W1459" s="9">
        <f>VLOOKUP($A1459,[2]marketing!$A$1:$I$2221,9,FALSE)</f>
        <v>43675</v>
      </c>
    </row>
    <row r="1460" spans="1:23">
      <c r="A1460">
        <v>2258</v>
      </c>
      <c r="B1460">
        <v>140800</v>
      </c>
      <c r="C1460">
        <v>1</v>
      </c>
      <c r="D1460">
        <v>2</v>
      </c>
      <c r="E1460">
        <v>56</v>
      </c>
      <c r="F1460">
        <v>0</v>
      </c>
      <c r="G1460">
        <v>1</v>
      </c>
      <c r="H1460">
        <v>0</v>
      </c>
      <c r="I1460">
        <v>0</v>
      </c>
      <c r="J1460">
        <v>0</v>
      </c>
      <c r="K1460">
        <v>0</v>
      </c>
      <c r="L1460">
        <v>1</v>
      </c>
      <c r="M1460">
        <v>0</v>
      </c>
      <c r="N1460">
        <v>0</v>
      </c>
      <c r="O1460" t="s">
        <v>27</v>
      </c>
      <c r="P1460">
        <f>VLOOKUP($A1460,[2]marketing!$A$1:$I$2221,2,FALSE)</f>
        <v>0</v>
      </c>
      <c r="Q1460">
        <f>VLOOKUP($A1460,[2]marketing!$A$1:$I$2221,3,FALSE)</f>
        <v>0</v>
      </c>
      <c r="R1460">
        <f>VLOOKUP($A1460,[2]marketing!$A$1:$I$2221,4,FALSE)</f>
        <v>0</v>
      </c>
      <c r="S1460">
        <f>VLOOKUP($A1460,[2]marketing!$A$1:$I$2221,5,FALSE)</f>
        <v>0</v>
      </c>
      <c r="T1460">
        <f>VLOOKUP($A1460,[2]marketing!$A$1:$I$2221,6,FALSE)</f>
        <v>0</v>
      </c>
      <c r="U1460">
        <f>VLOOKUP($A1460,[2]marketing!$A$1:$I$2221,7,FALSE)</f>
        <v>1</v>
      </c>
      <c r="V1460">
        <f>VLOOKUP($A1460,[2]marketing!$A$1:$I$2221,8,FALSE)</f>
        <v>0</v>
      </c>
      <c r="W1460" s="9">
        <f>VLOOKUP($A1460,[2]marketing!$A$1:$I$2221,9,FALSE)</f>
        <v>43624</v>
      </c>
    </row>
    <row r="1461" spans="1:23">
      <c r="A1461">
        <v>2948</v>
      </c>
      <c r="B1461">
        <v>140794</v>
      </c>
      <c r="C1461">
        <v>0</v>
      </c>
      <c r="D1461">
        <v>1</v>
      </c>
      <c r="E1461">
        <v>45</v>
      </c>
      <c r="F1461">
        <v>0</v>
      </c>
      <c r="G1461">
        <v>1</v>
      </c>
      <c r="H1461">
        <v>0</v>
      </c>
      <c r="I1461">
        <v>0</v>
      </c>
      <c r="J1461">
        <v>0</v>
      </c>
      <c r="K1461">
        <v>0</v>
      </c>
      <c r="L1461">
        <v>1</v>
      </c>
      <c r="M1461">
        <v>0</v>
      </c>
      <c r="N1461">
        <v>0</v>
      </c>
      <c r="O1461" t="s">
        <v>27</v>
      </c>
      <c r="P1461">
        <f>VLOOKUP($A1461,[2]marketing!$A$1:$I$2221,2,FALSE)</f>
        <v>0</v>
      </c>
      <c r="Q1461">
        <f>VLOOKUP($A1461,[2]marketing!$A$1:$I$2221,3,FALSE)</f>
        <v>0</v>
      </c>
      <c r="R1461">
        <f>VLOOKUP($A1461,[2]marketing!$A$1:$I$2221,4,FALSE)</f>
        <v>0</v>
      </c>
      <c r="S1461">
        <f>VLOOKUP($A1461,[2]marketing!$A$1:$I$2221,5,FALSE)</f>
        <v>0</v>
      </c>
      <c r="T1461">
        <f>VLOOKUP($A1461,[2]marketing!$A$1:$I$2221,6,FALSE)</f>
        <v>0</v>
      </c>
      <c r="U1461">
        <f>VLOOKUP($A1461,[2]marketing!$A$1:$I$2221,7,FALSE)</f>
        <v>0</v>
      </c>
      <c r="V1461">
        <f>VLOOKUP($A1461,[2]marketing!$A$1:$I$2221,8,FALSE)</f>
        <v>0</v>
      </c>
      <c r="W1461" s="9">
        <f>VLOOKUP($A1461,[2]marketing!$A$1:$I$2221,9,FALSE)</f>
        <v>43720</v>
      </c>
    </row>
    <row r="1462" spans="1:23">
      <c r="A1462">
        <v>1770</v>
      </c>
      <c r="B1462">
        <v>140780</v>
      </c>
      <c r="C1462">
        <v>0</v>
      </c>
      <c r="D1462">
        <v>1</v>
      </c>
      <c r="E1462">
        <v>44</v>
      </c>
      <c r="F1462">
        <v>1</v>
      </c>
      <c r="G1462">
        <v>0</v>
      </c>
      <c r="H1462">
        <v>0</v>
      </c>
      <c r="I1462">
        <v>0</v>
      </c>
      <c r="J1462">
        <v>0</v>
      </c>
      <c r="K1462">
        <v>0</v>
      </c>
      <c r="L1462">
        <v>1</v>
      </c>
      <c r="M1462">
        <v>0</v>
      </c>
      <c r="N1462">
        <v>0</v>
      </c>
      <c r="O1462" t="s">
        <v>25</v>
      </c>
      <c r="P1462">
        <f>VLOOKUP($A1462,[2]marketing!$A$1:$I$2221,2,FALSE)</f>
        <v>0</v>
      </c>
      <c r="Q1462">
        <f>VLOOKUP($A1462,[2]marketing!$A$1:$I$2221,3,FALSE)</f>
        <v>0</v>
      </c>
      <c r="R1462">
        <f>VLOOKUP($A1462,[2]marketing!$A$1:$I$2221,4,FALSE)</f>
        <v>0</v>
      </c>
      <c r="S1462">
        <f>VLOOKUP($A1462,[2]marketing!$A$1:$I$2221,5,FALSE)</f>
        <v>0</v>
      </c>
      <c r="T1462">
        <f>VLOOKUP($A1462,[2]marketing!$A$1:$I$2221,6,FALSE)</f>
        <v>0</v>
      </c>
      <c r="U1462">
        <f>VLOOKUP($A1462,[2]marketing!$A$1:$I$2221,7,FALSE)</f>
        <v>0</v>
      </c>
      <c r="V1462">
        <f>VLOOKUP($A1462,[2]marketing!$A$1:$I$2221,8,FALSE)</f>
        <v>0</v>
      </c>
      <c r="W1462" s="9">
        <f>VLOOKUP($A1462,[2]marketing!$A$1:$I$2221,9,FALSE)</f>
        <v>43509</v>
      </c>
    </row>
    <row r="1463" spans="1:23">
      <c r="A1463">
        <v>1757</v>
      </c>
      <c r="B1463">
        <v>140760</v>
      </c>
      <c r="C1463">
        <v>0</v>
      </c>
      <c r="D1463">
        <v>1</v>
      </c>
      <c r="E1463">
        <v>55</v>
      </c>
      <c r="F1463">
        <v>0</v>
      </c>
      <c r="G1463">
        <v>0</v>
      </c>
      <c r="H1463">
        <v>1</v>
      </c>
      <c r="I1463">
        <v>0</v>
      </c>
      <c r="J1463">
        <v>0</v>
      </c>
      <c r="K1463">
        <v>0</v>
      </c>
      <c r="L1463">
        <v>0</v>
      </c>
      <c r="M1463">
        <v>0</v>
      </c>
      <c r="N1463">
        <v>1</v>
      </c>
      <c r="O1463" t="s">
        <v>23</v>
      </c>
      <c r="P1463">
        <f>VLOOKUP($A1463,[2]marketing!$A$1:$I$2221,2,FALSE)</f>
        <v>0</v>
      </c>
      <c r="Q1463">
        <f>VLOOKUP($A1463,[2]marketing!$A$1:$I$2221,3,FALSE)</f>
        <v>0</v>
      </c>
      <c r="R1463">
        <f>VLOOKUP($A1463,[2]marketing!$A$1:$I$2221,4,FALSE)</f>
        <v>0</v>
      </c>
      <c r="S1463">
        <f>VLOOKUP($A1463,[2]marketing!$A$1:$I$2221,5,FALSE)</f>
        <v>0</v>
      </c>
      <c r="T1463">
        <f>VLOOKUP($A1463,[2]marketing!$A$1:$I$2221,6,FALSE)</f>
        <v>0</v>
      </c>
      <c r="U1463">
        <f>VLOOKUP($A1463,[2]marketing!$A$1:$I$2221,7,FALSE)</f>
        <v>0</v>
      </c>
      <c r="V1463">
        <f>VLOOKUP($A1463,[2]marketing!$A$1:$I$2221,8,FALSE)</f>
        <v>0</v>
      </c>
      <c r="W1463" s="9">
        <f>VLOOKUP($A1463,[2]marketing!$A$1:$I$2221,9,FALSE)</f>
        <v>43865</v>
      </c>
    </row>
    <row r="1464" spans="1:23">
      <c r="A1464">
        <v>1246</v>
      </c>
      <c r="B1464">
        <v>140737</v>
      </c>
      <c r="C1464">
        <v>2</v>
      </c>
      <c r="D1464">
        <v>1</v>
      </c>
      <c r="E1464">
        <v>63</v>
      </c>
      <c r="F1464">
        <v>0</v>
      </c>
      <c r="G1464">
        <v>0</v>
      </c>
      <c r="H1464">
        <v>1</v>
      </c>
      <c r="I1464">
        <v>0</v>
      </c>
      <c r="J1464">
        <v>0</v>
      </c>
      <c r="K1464">
        <v>0</v>
      </c>
      <c r="L1464">
        <v>0</v>
      </c>
      <c r="M1464">
        <v>0</v>
      </c>
      <c r="N1464">
        <v>1</v>
      </c>
      <c r="O1464" t="s">
        <v>28</v>
      </c>
      <c r="P1464">
        <f>VLOOKUP($A1464,[2]marketing!$A$1:$I$2221,2,FALSE)</f>
        <v>0</v>
      </c>
      <c r="Q1464">
        <f>VLOOKUP($A1464,[2]marketing!$A$1:$I$2221,3,FALSE)</f>
        <v>0</v>
      </c>
      <c r="R1464">
        <f>VLOOKUP($A1464,[2]marketing!$A$1:$I$2221,4,FALSE)</f>
        <v>0</v>
      </c>
      <c r="S1464">
        <f>VLOOKUP($A1464,[2]marketing!$A$1:$I$2221,5,FALSE)</f>
        <v>0</v>
      </c>
      <c r="T1464">
        <f>VLOOKUP($A1464,[2]marketing!$A$1:$I$2221,6,FALSE)</f>
        <v>0</v>
      </c>
      <c r="U1464">
        <f>VLOOKUP($A1464,[2]marketing!$A$1:$I$2221,7,FALSE)</f>
        <v>0</v>
      </c>
      <c r="V1464">
        <f>VLOOKUP($A1464,[2]marketing!$A$1:$I$2221,8,FALSE)</f>
        <v>0</v>
      </c>
      <c r="W1464" s="9">
        <f>VLOOKUP($A1464,[2]marketing!$A$1:$I$2221,9,FALSE)</f>
        <v>43965</v>
      </c>
    </row>
    <row r="1465" spans="1:23">
      <c r="A1465">
        <v>1952</v>
      </c>
      <c r="B1465">
        <v>140706</v>
      </c>
      <c r="C1465">
        <v>2</v>
      </c>
      <c r="D1465">
        <v>1</v>
      </c>
      <c r="E1465">
        <v>52</v>
      </c>
      <c r="F1465">
        <v>0</v>
      </c>
      <c r="G1465">
        <v>0</v>
      </c>
      <c r="H1465">
        <v>0</v>
      </c>
      <c r="I1465">
        <v>1</v>
      </c>
      <c r="J1465">
        <v>0</v>
      </c>
      <c r="K1465">
        <v>0</v>
      </c>
      <c r="L1465">
        <v>0</v>
      </c>
      <c r="M1465">
        <v>0</v>
      </c>
      <c r="N1465">
        <v>1</v>
      </c>
      <c r="O1465" t="s">
        <v>27</v>
      </c>
      <c r="P1465">
        <f>VLOOKUP($A1465,[2]marketing!$A$1:$I$2221,2,FALSE)</f>
        <v>0</v>
      </c>
      <c r="Q1465">
        <f>VLOOKUP($A1465,[2]marketing!$A$1:$I$2221,3,FALSE)</f>
        <v>0</v>
      </c>
      <c r="R1465">
        <f>VLOOKUP($A1465,[2]marketing!$A$1:$I$2221,4,FALSE)</f>
        <v>0</v>
      </c>
      <c r="S1465">
        <f>VLOOKUP($A1465,[2]marketing!$A$1:$I$2221,5,FALSE)</f>
        <v>0</v>
      </c>
      <c r="T1465">
        <f>VLOOKUP($A1465,[2]marketing!$A$1:$I$2221,6,FALSE)</f>
        <v>0</v>
      </c>
      <c r="U1465">
        <f>VLOOKUP($A1465,[2]marketing!$A$1:$I$2221,7,FALSE)</f>
        <v>0</v>
      </c>
      <c r="V1465">
        <f>VLOOKUP($A1465,[2]marketing!$A$1:$I$2221,8,FALSE)</f>
        <v>0</v>
      </c>
      <c r="W1465" s="9">
        <f>VLOOKUP($A1465,[2]marketing!$A$1:$I$2221,9,FALSE)</f>
        <v>43640</v>
      </c>
    </row>
    <row r="1466" spans="1:23">
      <c r="A1466">
        <v>1024</v>
      </c>
      <c r="B1466">
        <v>140689</v>
      </c>
      <c r="C1466">
        <v>0</v>
      </c>
      <c r="D1466">
        <v>1</v>
      </c>
      <c r="E1466">
        <v>69</v>
      </c>
      <c r="F1466">
        <v>0</v>
      </c>
      <c r="G1466">
        <v>0</v>
      </c>
      <c r="H1466">
        <v>0</v>
      </c>
      <c r="I1466">
        <v>1</v>
      </c>
      <c r="J1466">
        <v>0</v>
      </c>
      <c r="K1466">
        <v>0</v>
      </c>
      <c r="L1466">
        <v>1</v>
      </c>
      <c r="M1466">
        <v>0</v>
      </c>
      <c r="N1466">
        <v>0</v>
      </c>
      <c r="O1466" t="s">
        <v>28</v>
      </c>
      <c r="P1466">
        <f>VLOOKUP($A1466,[2]marketing!$A$1:$I$2221,2,FALSE)</f>
        <v>0</v>
      </c>
      <c r="Q1466">
        <f>VLOOKUP($A1466,[2]marketing!$A$1:$I$2221,3,FALSE)</f>
        <v>0</v>
      </c>
      <c r="R1466">
        <f>VLOOKUP($A1466,[2]marketing!$A$1:$I$2221,4,FALSE)</f>
        <v>0</v>
      </c>
      <c r="S1466">
        <f>VLOOKUP($A1466,[2]marketing!$A$1:$I$2221,5,FALSE)</f>
        <v>0</v>
      </c>
      <c r="T1466">
        <f>VLOOKUP($A1466,[2]marketing!$A$1:$I$2221,6,FALSE)</f>
        <v>0</v>
      </c>
      <c r="U1466">
        <f>VLOOKUP($A1466,[2]marketing!$A$1:$I$2221,7,FALSE)</f>
        <v>0</v>
      </c>
      <c r="V1466">
        <f>VLOOKUP($A1466,[2]marketing!$A$1:$I$2221,8,FALSE)</f>
        <v>0</v>
      </c>
      <c r="W1466" s="9">
        <f>VLOOKUP($A1466,[2]marketing!$A$1:$I$2221,9,FALSE)</f>
        <v>43700</v>
      </c>
    </row>
    <row r="1467" spans="1:23">
      <c r="A1467">
        <v>1565</v>
      </c>
      <c r="B1467">
        <v>140689</v>
      </c>
      <c r="C1467">
        <v>0</v>
      </c>
      <c r="D1467">
        <v>1</v>
      </c>
      <c r="E1467">
        <v>69</v>
      </c>
      <c r="F1467">
        <v>0</v>
      </c>
      <c r="G1467">
        <v>0</v>
      </c>
      <c r="H1467">
        <v>0</v>
      </c>
      <c r="I1467">
        <v>1</v>
      </c>
      <c r="J1467">
        <v>0</v>
      </c>
      <c r="K1467">
        <v>0</v>
      </c>
      <c r="L1467">
        <v>1</v>
      </c>
      <c r="M1467">
        <v>0</v>
      </c>
      <c r="N1467">
        <v>0</v>
      </c>
      <c r="O1467" t="s">
        <v>23</v>
      </c>
      <c r="P1467">
        <f>VLOOKUP($A1467,[2]marketing!$A$1:$I$2221,2,FALSE)</f>
        <v>0</v>
      </c>
      <c r="Q1467">
        <f>VLOOKUP($A1467,[2]marketing!$A$1:$I$2221,3,FALSE)</f>
        <v>0</v>
      </c>
      <c r="R1467">
        <f>VLOOKUP($A1467,[2]marketing!$A$1:$I$2221,4,FALSE)</f>
        <v>0</v>
      </c>
      <c r="S1467">
        <f>VLOOKUP($A1467,[2]marketing!$A$1:$I$2221,5,FALSE)</f>
        <v>0</v>
      </c>
      <c r="T1467">
        <f>VLOOKUP($A1467,[2]marketing!$A$1:$I$2221,6,FALSE)</f>
        <v>0</v>
      </c>
      <c r="U1467">
        <f>VLOOKUP($A1467,[2]marketing!$A$1:$I$2221,7,FALSE)</f>
        <v>0</v>
      </c>
      <c r="V1467">
        <f>VLOOKUP($A1467,[2]marketing!$A$1:$I$2221,8,FALSE)</f>
        <v>0</v>
      </c>
      <c r="W1467" s="9">
        <f>VLOOKUP($A1467,[2]marketing!$A$1:$I$2221,9,FALSE)</f>
        <v>43700</v>
      </c>
    </row>
    <row r="1468" spans="1:23">
      <c r="A1468">
        <v>1739</v>
      </c>
      <c r="B1468">
        <v>140662</v>
      </c>
      <c r="C1468">
        <v>1</v>
      </c>
      <c r="D1468">
        <v>0</v>
      </c>
      <c r="E1468">
        <v>41</v>
      </c>
      <c r="F1468">
        <v>0</v>
      </c>
      <c r="G1468">
        <v>1</v>
      </c>
      <c r="H1468">
        <v>0</v>
      </c>
      <c r="I1468">
        <v>0</v>
      </c>
      <c r="J1468">
        <v>0</v>
      </c>
      <c r="K1468">
        <v>0</v>
      </c>
      <c r="L1468">
        <v>0</v>
      </c>
      <c r="M1468">
        <v>1</v>
      </c>
      <c r="N1468">
        <v>0</v>
      </c>
      <c r="O1468" t="s">
        <v>23</v>
      </c>
      <c r="P1468">
        <f>VLOOKUP($A1468,[2]marketing!$A$1:$I$2221,2,FALSE)</f>
        <v>0</v>
      </c>
      <c r="Q1468">
        <f>VLOOKUP($A1468,[2]marketing!$A$1:$I$2221,3,FALSE)</f>
        <v>0</v>
      </c>
      <c r="R1468">
        <f>VLOOKUP($A1468,[2]marketing!$A$1:$I$2221,4,FALSE)</f>
        <v>0</v>
      </c>
      <c r="S1468">
        <f>VLOOKUP($A1468,[2]marketing!$A$1:$I$2221,5,FALSE)</f>
        <v>0</v>
      </c>
      <c r="T1468">
        <f>VLOOKUP($A1468,[2]marketing!$A$1:$I$2221,6,FALSE)</f>
        <v>0</v>
      </c>
      <c r="U1468">
        <f>VLOOKUP($A1468,[2]marketing!$A$1:$I$2221,7,FALSE)</f>
        <v>0</v>
      </c>
      <c r="V1468">
        <f>VLOOKUP($A1468,[2]marketing!$A$1:$I$2221,8,FALSE)</f>
        <v>0</v>
      </c>
      <c r="W1468" s="9">
        <f>VLOOKUP($A1468,[2]marketing!$A$1:$I$2221,9,FALSE)</f>
        <v>43697</v>
      </c>
    </row>
    <row r="1469" spans="1:23">
      <c r="A1469">
        <v>1192</v>
      </c>
      <c r="B1469">
        <v>140637</v>
      </c>
      <c r="C1469">
        <v>1</v>
      </c>
      <c r="D1469">
        <v>1</v>
      </c>
      <c r="E1469">
        <v>55</v>
      </c>
      <c r="F1469">
        <v>0</v>
      </c>
      <c r="G1469">
        <v>0</v>
      </c>
      <c r="H1469">
        <v>1</v>
      </c>
      <c r="I1469">
        <v>0</v>
      </c>
      <c r="J1469">
        <v>0</v>
      </c>
      <c r="K1469">
        <v>0</v>
      </c>
      <c r="L1469">
        <v>0</v>
      </c>
      <c r="M1469">
        <v>0</v>
      </c>
      <c r="N1469">
        <v>1</v>
      </c>
      <c r="O1469" t="s">
        <v>28</v>
      </c>
      <c r="P1469">
        <f>VLOOKUP($A1469,[2]marketing!$A$1:$I$2221,2,FALSE)</f>
        <v>0</v>
      </c>
      <c r="Q1469">
        <f>VLOOKUP($A1469,[2]marketing!$A$1:$I$2221,3,FALSE)</f>
        <v>0</v>
      </c>
      <c r="R1469">
        <f>VLOOKUP($A1469,[2]marketing!$A$1:$I$2221,4,FALSE)</f>
        <v>0</v>
      </c>
      <c r="S1469">
        <f>VLOOKUP($A1469,[2]marketing!$A$1:$I$2221,5,FALSE)</f>
        <v>0</v>
      </c>
      <c r="T1469">
        <f>VLOOKUP($A1469,[2]marketing!$A$1:$I$2221,6,FALSE)</f>
        <v>0</v>
      </c>
      <c r="U1469">
        <f>VLOOKUP($A1469,[2]marketing!$A$1:$I$2221,7,FALSE)</f>
        <v>0</v>
      </c>
      <c r="V1469">
        <f>VLOOKUP($A1469,[2]marketing!$A$1:$I$2221,8,FALSE)</f>
        <v>0</v>
      </c>
      <c r="W1469" s="9">
        <f>VLOOKUP($A1469,[2]marketing!$A$1:$I$2221,9,FALSE)</f>
        <v>43821</v>
      </c>
    </row>
    <row r="1470" spans="1:23">
      <c r="A1470">
        <v>3104</v>
      </c>
      <c r="B1470">
        <v>140590</v>
      </c>
      <c r="C1470">
        <v>1</v>
      </c>
      <c r="D1470">
        <v>1</v>
      </c>
      <c r="E1470">
        <v>51</v>
      </c>
      <c r="F1470">
        <v>0</v>
      </c>
      <c r="G1470">
        <v>0</v>
      </c>
      <c r="H1470">
        <v>0</v>
      </c>
      <c r="I1470">
        <v>0</v>
      </c>
      <c r="J1470">
        <v>1</v>
      </c>
      <c r="K1470">
        <v>0</v>
      </c>
      <c r="L1470">
        <v>1</v>
      </c>
      <c r="M1470">
        <v>0</v>
      </c>
      <c r="N1470">
        <v>0</v>
      </c>
      <c r="O1470" t="s">
        <v>27</v>
      </c>
      <c r="P1470">
        <f>VLOOKUP($A1470,[2]marketing!$A$1:$I$2221,2,FALSE)</f>
        <v>1</v>
      </c>
      <c r="Q1470">
        <f>VLOOKUP($A1470,[2]marketing!$A$1:$I$2221,3,FALSE)</f>
        <v>0</v>
      </c>
      <c r="R1470">
        <f>VLOOKUP($A1470,[2]marketing!$A$1:$I$2221,4,FALSE)</f>
        <v>0</v>
      </c>
      <c r="S1470">
        <f>VLOOKUP($A1470,[2]marketing!$A$1:$I$2221,5,FALSE)</f>
        <v>0</v>
      </c>
      <c r="T1470">
        <f>VLOOKUP($A1470,[2]marketing!$A$1:$I$2221,6,FALSE)</f>
        <v>0</v>
      </c>
      <c r="U1470">
        <f>VLOOKUP($A1470,[2]marketing!$A$1:$I$2221,7,FALSE)</f>
        <v>0</v>
      </c>
      <c r="V1470">
        <f>VLOOKUP($A1470,[2]marketing!$A$1:$I$2221,8,FALSE)</f>
        <v>0</v>
      </c>
      <c r="W1470" s="9">
        <f>VLOOKUP($A1470,[2]marketing!$A$1:$I$2221,9,FALSE)</f>
        <v>43898</v>
      </c>
    </row>
    <row r="1471" spans="1:23">
      <c r="A1471">
        <v>3121</v>
      </c>
      <c r="B1471">
        <v>140590</v>
      </c>
      <c r="C1471">
        <v>1</v>
      </c>
      <c r="D1471">
        <v>1</v>
      </c>
      <c r="E1471">
        <v>51</v>
      </c>
      <c r="F1471">
        <v>0</v>
      </c>
      <c r="G1471">
        <v>0</v>
      </c>
      <c r="H1471">
        <v>0</v>
      </c>
      <c r="I1471">
        <v>0</v>
      </c>
      <c r="J1471">
        <v>1</v>
      </c>
      <c r="K1471">
        <v>0</v>
      </c>
      <c r="L1471">
        <v>1</v>
      </c>
      <c r="M1471">
        <v>0</v>
      </c>
      <c r="N1471">
        <v>0</v>
      </c>
      <c r="O1471" t="s">
        <v>26</v>
      </c>
      <c r="P1471">
        <f>VLOOKUP($A1471,[2]marketing!$A$1:$I$2221,2,FALSE)</f>
        <v>1</v>
      </c>
      <c r="Q1471">
        <f>VLOOKUP($A1471,[2]marketing!$A$1:$I$2221,3,FALSE)</f>
        <v>0</v>
      </c>
      <c r="R1471">
        <f>VLOOKUP($A1471,[2]marketing!$A$1:$I$2221,4,FALSE)</f>
        <v>0</v>
      </c>
      <c r="S1471">
        <f>VLOOKUP($A1471,[2]marketing!$A$1:$I$2221,5,FALSE)</f>
        <v>0</v>
      </c>
      <c r="T1471">
        <f>VLOOKUP($A1471,[2]marketing!$A$1:$I$2221,6,FALSE)</f>
        <v>0</v>
      </c>
      <c r="U1471">
        <f>VLOOKUP($A1471,[2]marketing!$A$1:$I$2221,7,FALSE)</f>
        <v>0</v>
      </c>
      <c r="V1471">
        <f>VLOOKUP($A1471,[2]marketing!$A$1:$I$2221,8,FALSE)</f>
        <v>0</v>
      </c>
      <c r="W1471" s="9">
        <f>VLOOKUP($A1471,[2]marketing!$A$1:$I$2221,9,FALSE)</f>
        <v>43898</v>
      </c>
    </row>
    <row r="1472" spans="1:23">
      <c r="A1472">
        <v>1031</v>
      </c>
      <c r="B1472">
        <v>140548</v>
      </c>
      <c r="C1472">
        <v>0</v>
      </c>
      <c r="D1472">
        <v>1</v>
      </c>
      <c r="E1472">
        <v>50</v>
      </c>
      <c r="F1472">
        <v>0</v>
      </c>
      <c r="G1472">
        <v>0</v>
      </c>
      <c r="H1472">
        <v>0</v>
      </c>
      <c r="I1472">
        <v>1</v>
      </c>
      <c r="J1472">
        <v>0</v>
      </c>
      <c r="K1472">
        <v>0</v>
      </c>
      <c r="L1472">
        <v>1</v>
      </c>
      <c r="M1472">
        <v>0</v>
      </c>
      <c r="N1472">
        <v>0</v>
      </c>
      <c r="O1472" t="s">
        <v>23</v>
      </c>
      <c r="P1472">
        <f>VLOOKUP($A1472,[2]marketing!$A$1:$I$2221,2,FALSE)</f>
        <v>0</v>
      </c>
      <c r="Q1472">
        <f>VLOOKUP($A1472,[2]marketing!$A$1:$I$2221,3,FALSE)</f>
        <v>1</v>
      </c>
      <c r="R1472">
        <f>VLOOKUP($A1472,[2]marketing!$A$1:$I$2221,4,FALSE)</f>
        <v>0</v>
      </c>
      <c r="S1472">
        <f>VLOOKUP($A1472,[2]marketing!$A$1:$I$2221,5,FALSE)</f>
        <v>0</v>
      </c>
      <c r="T1472">
        <f>VLOOKUP($A1472,[2]marketing!$A$1:$I$2221,6,FALSE)</f>
        <v>0</v>
      </c>
      <c r="U1472">
        <f>VLOOKUP($A1472,[2]marketing!$A$1:$I$2221,7,FALSE)</f>
        <v>0</v>
      </c>
      <c r="V1472">
        <f>VLOOKUP($A1472,[2]marketing!$A$1:$I$2221,8,FALSE)</f>
        <v>0</v>
      </c>
      <c r="W1472" s="9">
        <f>VLOOKUP($A1472,[2]marketing!$A$1:$I$2221,9,FALSE)</f>
        <v>43541</v>
      </c>
    </row>
    <row r="1473" spans="1:23">
      <c r="A1473">
        <v>2228</v>
      </c>
      <c r="B1473">
        <v>140521</v>
      </c>
      <c r="C1473">
        <v>1</v>
      </c>
      <c r="D1473">
        <v>1</v>
      </c>
      <c r="E1473">
        <v>52</v>
      </c>
      <c r="F1473">
        <v>0</v>
      </c>
      <c r="G1473">
        <v>0</v>
      </c>
      <c r="H1473">
        <v>0</v>
      </c>
      <c r="I1473">
        <v>1</v>
      </c>
      <c r="J1473">
        <v>0</v>
      </c>
      <c r="K1473">
        <v>0</v>
      </c>
      <c r="L1473">
        <v>1</v>
      </c>
      <c r="M1473">
        <v>0</v>
      </c>
      <c r="N1473">
        <v>0</v>
      </c>
      <c r="O1473" t="s">
        <v>27</v>
      </c>
      <c r="P1473">
        <f>VLOOKUP($A1473,[2]marketing!$A$1:$I$2221,2,FALSE)</f>
        <v>0</v>
      </c>
      <c r="Q1473">
        <f>VLOOKUP($A1473,[2]marketing!$A$1:$I$2221,3,FALSE)</f>
        <v>0</v>
      </c>
      <c r="R1473">
        <f>VLOOKUP($A1473,[2]marketing!$A$1:$I$2221,4,FALSE)</f>
        <v>0</v>
      </c>
      <c r="S1473">
        <f>VLOOKUP($A1473,[2]marketing!$A$1:$I$2221,5,FALSE)</f>
        <v>0</v>
      </c>
      <c r="T1473">
        <f>VLOOKUP($A1473,[2]marketing!$A$1:$I$2221,6,FALSE)</f>
        <v>0</v>
      </c>
      <c r="U1473">
        <f>VLOOKUP($A1473,[2]marketing!$A$1:$I$2221,7,FALSE)</f>
        <v>0</v>
      </c>
      <c r="V1473">
        <f>VLOOKUP($A1473,[2]marketing!$A$1:$I$2221,8,FALSE)</f>
        <v>0</v>
      </c>
      <c r="W1473" s="9">
        <f>VLOOKUP($A1473,[2]marketing!$A$1:$I$2221,9,FALSE)</f>
        <v>43718</v>
      </c>
    </row>
    <row r="1474" spans="1:23">
      <c r="A1474">
        <v>2064</v>
      </c>
      <c r="B1474">
        <v>140479</v>
      </c>
      <c r="C1474">
        <v>1</v>
      </c>
      <c r="D1474">
        <v>0</v>
      </c>
      <c r="E1474">
        <v>38</v>
      </c>
      <c r="F1474">
        <v>0</v>
      </c>
      <c r="G1474">
        <v>0</v>
      </c>
      <c r="H1474">
        <v>0</v>
      </c>
      <c r="I1474">
        <v>1</v>
      </c>
      <c r="J1474">
        <v>0</v>
      </c>
      <c r="K1474">
        <v>0</v>
      </c>
      <c r="L1474">
        <v>1</v>
      </c>
      <c r="M1474">
        <v>0</v>
      </c>
      <c r="N1474">
        <v>0</v>
      </c>
      <c r="O1474" t="s">
        <v>25</v>
      </c>
      <c r="P1474">
        <f>VLOOKUP($A1474,[2]marketing!$A$1:$I$2221,2,FALSE)</f>
        <v>0</v>
      </c>
      <c r="Q1474">
        <f>VLOOKUP($A1474,[2]marketing!$A$1:$I$2221,3,FALSE)</f>
        <v>0</v>
      </c>
      <c r="R1474">
        <f>VLOOKUP($A1474,[2]marketing!$A$1:$I$2221,4,FALSE)</f>
        <v>0</v>
      </c>
      <c r="S1474">
        <f>VLOOKUP($A1474,[2]marketing!$A$1:$I$2221,5,FALSE)</f>
        <v>0</v>
      </c>
      <c r="T1474">
        <f>VLOOKUP($A1474,[2]marketing!$A$1:$I$2221,6,FALSE)</f>
        <v>0</v>
      </c>
      <c r="U1474">
        <f>VLOOKUP($A1474,[2]marketing!$A$1:$I$2221,7,FALSE)</f>
        <v>0</v>
      </c>
      <c r="V1474">
        <f>VLOOKUP($A1474,[2]marketing!$A$1:$I$2221,8,FALSE)</f>
        <v>0</v>
      </c>
      <c r="W1474" s="9">
        <f>VLOOKUP($A1474,[2]marketing!$A$1:$I$2221,9,FALSE)</f>
        <v>43852</v>
      </c>
    </row>
    <row r="1475" spans="1:23">
      <c r="A1475">
        <v>1309</v>
      </c>
      <c r="B1475">
        <v>140464</v>
      </c>
      <c r="C1475">
        <v>0</v>
      </c>
      <c r="D1475">
        <v>1</v>
      </c>
      <c r="E1475">
        <v>67</v>
      </c>
      <c r="F1475">
        <v>0</v>
      </c>
      <c r="G1475">
        <v>0</v>
      </c>
      <c r="H1475">
        <v>1</v>
      </c>
      <c r="I1475">
        <v>0</v>
      </c>
      <c r="J1475">
        <v>0</v>
      </c>
      <c r="K1475">
        <v>0</v>
      </c>
      <c r="L1475">
        <v>1</v>
      </c>
      <c r="M1475">
        <v>0</v>
      </c>
      <c r="N1475">
        <v>0</v>
      </c>
      <c r="O1475" t="s">
        <v>26</v>
      </c>
      <c r="P1475">
        <f>VLOOKUP($A1475,[2]marketing!$A$1:$I$2221,2,FALSE)</f>
        <v>0</v>
      </c>
      <c r="Q1475">
        <f>VLOOKUP($A1475,[2]marketing!$A$1:$I$2221,3,FALSE)</f>
        <v>0</v>
      </c>
      <c r="R1475">
        <f>VLOOKUP($A1475,[2]marketing!$A$1:$I$2221,4,FALSE)</f>
        <v>0</v>
      </c>
      <c r="S1475">
        <f>VLOOKUP($A1475,[2]marketing!$A$1:$I$2221,5,FALSE)</f>
        <v>0</v>
      </c>
      <c r="T1475">
        <f>VLOOKUP($A1475,[2]marketing!$A$1:$I$2221,6,FALSE)</f>
        <v>0</v>
      </c>
      <c r="U1475">
        <f>VLOOKUP($A1475,[2]marketing!$A$1:$I$2221,7,FALSE)</f>
        <v>0</v>
      </c>
      <c r="V1475">
        <f>VLOOKUP($A1475,[2]marketing!$A$1:$I$2221,8,FALSE)</f>
        <v>0</v>
      </c>
      <c r="W1475" s="9">
        <f>VLOOKUP($A1475,[2]marketing!$A$1:$I$2221,9,FALSE)</f>
        <v>43634</v>
      </c>
    </row>
    <row r="1476" spans="1:23">
      <c r="A1476">
        <v>2189</v>
      </c>
      <c r="B1476">
        <v>140451</v>
      </c>
      <c r="C1476">
        <v>0</v>
      </c>
      <c r="D1476">
        <v>2</v>
      </c>
      <c r="E1476">
        <v>63</v>
      </c>
      <c r="F1476">
        <v>0</v>
      </c>
      <c r="G1476">
        <v>0</v>
      </c>
      <c r="H1476">
        <v>0</v>
      </c>
      <c r="I1476">
        <v>1</v>
      </c>
      <c r="J1476">
        <v>0</v>
      </c>
      <c r="K1476">
        <v>0</v>
      </c>
      <c r="L1476">
        <v>0</v>
      </c>
      <c r="M1476">
        <v>0</v>
      </c>
      <c r="N1476">
        <v>1</v>
      </c>
      <c r="O1476" t="s">
        <v>23</v>
      </c>
      <c r="P1476">
        <f>VLOOKUP($A1476,[2]marketing!$A$1:$I$2221,2,FALSE)</f>
        <v>1</v>
      </c>
      <c r="Q1476">
        <f>VLOOKUP($A1476,[2]marketing!$A$1:$I$2221,3,FALSE)</f>
        <v>0</v>
      </c>
      <c r="R1476">
        <f>VLOOKUP($A1476,[2]marketing!$A$1:$I$2221,4,FALSE)</f>
        <v>0</v>
      </c>
      <c r="S1476">
        <f>VLOOKUP($A1476,[2]marketing!$A$1:$I$2221,5,FALSE)</f>
        <v>0</v>
      </c>
      <c r="T1476">
        <f>VLOOKUP($A1476,[2]marketing!$A$1:$I$2221,6,FALSE)</f>
        <v>0</v>
      </c>
      <c r="U1476">
        <f>VLOOKUP($A1476,[2]marketing!$A$1:$I$2221,7,FALSE)</f>
        <v>0</v>
      </c>
      <c r="V1476">
        <f>VLOOKUP($A1476,[2]marketing!$A$1:$I$2221,8,FALSE)</f>
        <v>0</v>
      </c>
      <c r="W1476" s="9">
        <f>VLOOKUP($A1476,[2]marketing!$A$1:$I$2221,9,FALSE)</f>
        <v>44035</v>
      </c>
    </row>
    <row r="1477" spans="1:23">
      <c r="A1477">
        <v>2562</v>
      </c>
      <c r="B1477">
        <v>140442</v>
      </c>
      <c r="C1477">
        <v>1</v>
      </c>
      <c r="D1477">
        <v>1</v>
      </c>
      <c r="E1477">
        <v>68</v>
      </c>
      <c r="F1477">
        <v>0</v>
      </c>
      <c r="G1477">
        <v>0</v>
      </c>
      <c r="H1477">
        <v>0</v>
      </c>
      <c r="I1477">
        <v>1</v>
      </c>
      <c r="J1477">
        <v>0</v>
      </c>
      <c r="K1477">
        <v>0</v>
      </c>
      <c r="L1477">
        <v>0</v>
      </c>
      <c r="M1477">
        <v>1</v>
      </c>
      <c r="N1477">
        <v>0</v>
      </c>
      <c r="O1477" t="s">
        <v>25</v>
      </c>
      <c r="P1477">
        <f>VLOOKUP($A1477,[2]marketing!$A$1:$I$2221,2,FALSE)</f>
        <v>0</v>
      </c>
      <c r="Q1477">
        <f>VLOOKUP($A1477,[2]marketing!$A$1:$I$2221,3,FALSE)</f>
        <v>0</v>
      </c>
      <c r="R1477">
        <f>VLOOKUP($A1477,[2]marketing!$A$1:$I$2221,4,FALSE)</f>
        <v>0</v>
      </c>
      <c r="S1477">
        <f>VLOOKUP($A1477,[2]marketing!$A$1:$I$2221,5,FALSE)</f>
        <v>0</v>
      </c>
      <c r="T1477">
        <f>VLOOKUP($A1477,[2]marketing!$A$1:$I$2221,6,FALSE)</f>
        <v>0</v>
      </c>
      <c r="U1477">
        <f>VLOOKUP($A1477,[2]marketing!$A$1:$I$2221,7,FALSE)</f>
        <v>0</v>
      </c>
      <c r="V1477">
        <f>VLOOKUP($A1477,[2]marketing!$A$1:$I$2221,8,FALSE)</f>
        <v>1</v>
      </c>
      <c r="W1477" s="9">
        <f>VLOOKUP($A1477,[2]marketing!$A$1:$I$2221,9,FALSE)</f>
        <v>43489</v>
      </c>
    </row>
    <row r="1478" spans="1:23">
      <c r="A1478">
        <v>2145</v>
      </c>
      <c r="B1478">
        <v>140344</v>
      </c>
      <c r="C1478">
        <v>0</v>
      </c>
      <c r="D1478">
        <v>1</v>
      </c>
      <c r="E1478">
        <v>46</v>
      </c>
      <c r="F1478">
        <v>0</v>
      </c>
      <c r="G1478">
        <v>1</v>
      </c>
      <c r="H1478">
        <v>0</v>
      </c>
      <c r="I1478">
        <v>0</v>
      </c>
      <c r="J1478">
        <v>0</v>
      </c>
      <c r="K1478">
        <v>0</v>
      </c>
      <c r="L1478">
        <v>0</v>
      </c>
      <c r="M1478">
        <v>0</v>
      </c>
      <c r="N1478">
        <v>1</v>
      </c>
      <c r="O1478" t="s">
        <v>24</v>
      </c>
      <c r="P1478">
        <f>VLOOKUP($A1478,[2]marketing!$A$1:$I$2221,2,FALSE)</f>
        <v>0</v>
      </c>
      <c r="Q1478">
        <f>VLOOKUP($A1478,[2]marketing!$A$1:$I$2221,3,FALSE)</f>
        <v>0</v>
      </c>
      <c r="R1478">
        <f>VLOOKUP($A1478,[2]marketing!$A$1:$I$2221,4,FALSE)</f>
        <v>0</v>
      </c>
      <c r="S1478">
        <f>VLOOKUP($A1478,[2]marketing!$A$1:$I$2221,5,FALSE)</f>
        <v>0</v>
      </c>
      <c r="T1478">
        <f>VLOOKUP($A1478,[2]marketing!$A$1:$I$2221,6,FALSE)</f>
        <v>0</v>
      </c>
      <c r="U1478">
        <f>VLOOKUP($A1478,[2]marketing!$A$1:$I$2221,7,FALSE)</f>
        <v>0</v>
      </c>
      <c r="V1478">
        <f>VLOOKUP($A1478,[2]marketing!$A$1:$I$2221,8,FALSE)</f>
        <v>0</v>
      </c>
      <c r="W1478" s="9">
        <f>VLOOKUP($A1478,[2]marketing!$A$1:$I$2221,9,FALSE)</f>
        <v>43909</v>
      </c>
    </row>
    <row r="1479" spans="1:23">
      <c r="A1479">
        <v>1302</v>
      </c>
      <c r="B1479">
        <v>140321</v>
      </c>
      <c r="C1479">
        <v>1</v>
      </c>
      <c r="D1479">
        <v>1</v>
      </c>
      <c r="E1479">
        <v>48</v>
      </c>
      <c r="F1479">
        <v>0</v>
      </c>
      <c r="G1479">
        <v>1</v>
      </c>
      <c r="H1479">
        <v>0</v>
      </c>
      <c r="I1479">
        <v>0</v>
      </c>
      <c r="J1479">
        <v>0</v>
      </c>
      <c r="K1479">
        <v>0</v>
      </c>
      <c r="L1479">
        <v>1</v>
      </c>
      <c r="M1479">
        <v>0</v>
      </c>
      <c r="N1479">
        <v>0</v>
      </c>
      <c r="O1479" t="s">
        <v>25</v>
      </c>
      <c r="P1479">
        <f>VLOOKUP($A1479,[2]marketing!$A$1:$I$2221,2,FALSE)</f>
        <v>0</v>
      </c>
      <c r="Q1479">
        <f>VLOOKUP($A1479,[2]marketing!$A$1:$I$2221,3,FALSE)</f>
        <v>0</v>
      </c>
      <c r="R1479">
        <f>VLOOKUP($A1479,[2]marketing!$A$1:$I$2221,4,FALSE)</f>
        <v>0</v>
      </c>
      <c r="S1479">
        <f>VLOOKUP($A1479,[2]marketing!$A$1:$I$2221,5,FALSE)</f>
        <v>0</v>
      </c>
      <c r="T1479">
        <f>VLOOKUP($A1479,[2]marketing!$A$1:$I$2221,6,FALSE)</f>
        <v>0</v>
      </c>
      <c r="U1479">
        <f>VLOOKUP($A1479,[2]marketing!$A$1:$I$2221,7,FALSE)</f>
        <v>0</v>
      </c>
      <c r="V1479">
        <f>VLOOKUP($A1479,[2]marketing!$A$1:$I$2221,8,FALSE)</f>
        <v>0</v>
      </c>
      <c r="W1479" s="9">
        <f>VLOOKUP($A1479,[2]marketing!$A$1:$I$2221,9,FALSE)</f>
        <v>43833</v>
      </c>
    </row>
    <row r="1480" spans="1:23">
      <c r="A1480">
        <v>2298</v>
      </c>
      <c r="B1480">
        <v>140321</v>
      </c>
      <c r="C1480">
        <v>1</v>
      </c>
      <c r="D1480">
        <v>1</v>
      </c>
      <c r="E1480">
        <v>48</v>
      </c>
      <c r="F1480">
        <v>0</v>
      </c>
      <c r="G1480">
        <v>1</v>
      </c>
      <c r="H1480">
        <v>0</v>
      </c>
      <c r="I1480">
        <v>0</v>
      </c>
      <c r="J1480">
        <v>0</v>
      </c>
      <c r="K1480">
        <v>0</v>
      </c>
      <c r="L1480">
        <v>1</v>
      </c>
      <c r="M1480">
        <v>0</v>
      </c>
      <c r="N1480">
        <v>0</v>
      </c>
      <c r="O1480" t="s">
        <v>25</v>
      </c>
      <c r="P1480">
        <f>VLOOKUP($A1480,[2]marketing!$A$1:$I$2221,2,FALSE)</f>
        <v>0</v>
      </c>
      <c r="Q1480">
        <f>VLOOKUP($A1480,[2]marketing!$A$1:$I$2221,3,FALSE)</f>
        <v>0</v>
      </c>
      <c r="R1480">
        <f>VLOOKUP($A1480,[2]marketing!$A$1:$I$2221,4,FALSE)</f>
        <v>0</v>
      </c>
      <c r="S1480">
        <f>VLOOKUP($A1480,[2]marketing!$A$1:$I$2221,5,FALSE)</f>
        <v>0</v>
      </c>
      <c r="T1480">
        <f>VLOOKUP($A1480,[2]marketing!$A$1:$I$2221,6,FALSE)</f>
        <v>0</v>
      </c>
      <c r="U1480">
        <f>VLOOKUP($A1480,[2]marketing!$A$1:$I$2221,7,FALSE)</f>
        <v>0</v>
      </c>
      <c r="V1480">
        <f>VLOOKUP($A1480,[2]marketing!$A$1:$I$2221,8,FALSE)</f>
        <v>0</v>
      </c>
      <c r="W1480" s="9">
        <f>VLOOKUP($A1480,[2]marketing!$A$1:$I$2221,9,FALSE)</f>
        <v>43833</v>
      </c>
    </row>
    <row r="1481" spans="1:23">
      <c r="A1481">
        <v>2429</v>
      </c>
      <c r="B1481">
        <v>140304</v>
      </c>
      <c r="C1481">
        <v>1</v>
      </c>
      <c r="D1481">
        <v>0</v>
      </c>
      <c r="E1481">
        <v>53</v>
      </c>
      <c r="F1481">
        <v>0</v>
      </c>
      <c r="G1481">
        <v>0</v>
      </c>
      <c r="H1481">
        <v>1</v>
      </c>
      <c r="I1481">
        <v>0</v>
      </c>
      <c r="J1481">
        <v>0</v>
      </c>
      <c r="K1481">
        <v>0</v>
      </c>
      <c r="L1481">
        <v>0</v>
      </c>
      <c r="M1481">
        <v>0</v>
      </c>
      <c r="N1481">
        <v>1</v>
      </c>
      <c r="O1481" t="s">
        <v>23</v>
      </c>
      <c r="P1481">
        <f>VLOOKUP($A1481,[2]marketing!$A$1:$I$2221,2,FALSE)</f>
        <v>0</v>
      </c>
      <c r="Q1481">
        <f>VLOOKUP($A1481,[2]marketing!$A$1:$I$2221,3,FALSE)</f>
        <v>0</v>
      </c>
      <c r="R1481">
        <f>VLOOKUP($A1481,[2]marketing!$A$1:$I$2221,4,FALSE)</f>
        <v>0</v>
      </c>
      <c r="S1481">
        <f>VLOOKUP($A1481,[2]marketing!$A$1:$I$2221,5,FALSE)</f>
        <v>0</v>
      </c>
      <c r="T1481">
        <f>VLOOKUP($A1481,[2]marketing!$A$1:$I$2221,6,FALSE)</f>
        <v>0</v>
      </c>
      <c r="U1481">
        <f>VLOOKUP($A1481,[2]marketing!$A$1:$I$2221,7,FALSE)</f>
        <v>0</v>
      </c>
      <c r="V1481">
        <f>VLOOKUP($A1481,[2]marketing!$A$1:$I$2221,8,FALSE)</f>
        <v>0</v>
      </c>
      <c r="W1481" s="9">
        <f>VLOOKUP($A1481,[2]marketing!$A$1:$I$2221,9,FALSE)</f>
        <v>43896</v>
      </c>
    </row>
    <row r="1482" spans="1:23">
      <c r="A1482">
        <v>1070</v>
      </c>
      <c r="B1482">
        <v>140246</v>
      </c>
      <c r="C1482">
        <v>1</v>
      </c>
      <c r="D1482">
        <v>0</v>
      </c>
      <c r="E1482">
        <v>43</v>
      </c>
      <c r="F1482">
        <v>1</v>
      </c>
      <c r="G1482">
        <v>0</v>
      </c>
      <c r="H1482">
        <v>0</v>
      </c>
      <c r="I1482">
        <v>0</v>
      </c>
      <c r="J1482">
        <v>0</v>
      </c>
      <c r="K1482">
        <v>0</v>
      </c>
      <c r="L1482">
        <v>1</v>
      </c>
      <c r="M1482">
        <v>0</v>
      </c>
      <c r="N1482">
        <v>0</v>
      </c>
      <c r="O1482" t="s">
        <v>27</v>
      </c>
      <c r="P1482">
        <f>VLOOKUP($A1482,[2]marketing!$A$1:$I$2221,2,FALSE)</f>
        <v>0</v>
      </c>
      <c r="Q1482">
        <f>VLOOKUP($A1482,[2]marketing!$A$1:$I$2221,3,FALSE)</f>
        <v>0</v>
      </c>
      <c r="R1482">
        <f>VLOOKUP($A1482,[2]marketing!$A$1:$I$2221,4,FALSE)</f>
        <v>0</v>
      </c>
      <c r="S1482">
        <f>VLOOKUP($A1482,[2]marketing!$A$1:$I$2221,5,FALSE)</f>
        <v>0</v>
      </c>
      <c r="T1482">
        <f>VLOOKUP($A1482,[2]marketing!$A$1:$I$2221,6,FALSE)</f>
        <v>0</v>
      </c>
      <c r="U1482">
        <f>VLOOKUP($A1482,[2]marketing!$A$1:$I$2221,7,FALSE)</f>
        <v>0</v>
      </c>
      <c r="V1482">
        <f>VLOOKUP($A1482,[2]marketing!$A$1:$I$2221,8,FALSE)</f>
        <v>0</v>
      </c>
      <c r="W1482" s="9">
        <f>VLOOKUP($A1482,[2]marketing!$A$1:$I$2221,9,FALSE)</f>
        <v>43611</v>
      </c>
    </row>
    <row r="1483" spans="1:23">
      <c r="A1483">
        <v>1944</v>
      </c>
      <c r="B1483">
        <v>140233</v>
      </c>
      <c r="C1483">
        <v>0</v>
      </c>
      <c r="D1483">
        <v>1</v>
      </c>
      <c r="E1483">
        <v>45</v>
      </c>
      <c r="F1483">
        <v>0</v>
      </c>
      <c r="G1483">
        <v>1</v>
      </c>
      <c r="H1483">
        <v>0</v>
      </c>
      <c r="I1483">
        <v>0</v>
      </c>
      <c r="J1483">
        <v>0</v>
      </c>
      <c r="K1483">
        <v>0</v>
      </c>
      <c r="L1483">
        <v>0</v>
      </c>
      <c r="M1483">
        <v>0</v>
      </c>
      <c r="N1483">
        <v>1</v>
      </c>
      <c r="O1483" t="s">
        <v>25</v>
      </c>
      <c r="P1483">
        <f>VLOOKUP($A1483,[2]marketing!$A$1:$I$2221,2,FALSE)</f>
        <v>0</v>
      </c>
      <c r="Q1483">
        <f>VLOOKUP($A1483,[2]marketing!$A$1:$I$2221,3,FALSE)</f>
        <v>0</v>
      </c>
      <c r="R1483">
        <f>VLOOKUP($A1483,[2]marketing!$A$1:$I$2221,4,FALSE)</f>
        <v>0</v>
      </c>
      <c r="S1483">
        <f>VLOOKUP($A1483,[2]marketing!$A$1:$I$2221,5,FALSE)</f>
        <v>0</v>
      </c>
      <c r="T1483">
        <f>VLOOKUP($A1483,[2]marketing!$A$1:$I$2221,6,FALSE)</f>
        <v>0</v>
      </c>
      <c r="U1483">
        <f>VLOOKUP($A1483,[2]marketing!$A$1:$I$2221,7,FALSE)</f>
        <v>0</v>
      </c>
      <c r="V1483">
        <f>VLOOKUP($A1483,[2]marketing!$A$1:$I$2221,8,FALSE)</f>
        <v>0</v>
      </c>
      <c r="W1483" s="9">
        <f>VLOOKUP($A1483,[2]marketing!$A$1:$I$2221,9,FALSE)</f>
        <v>43910</v>
      </c>
    </row>
    <row r="1484" spans="1:23">
      <c r="A1484">
        <v>2204</v>
      </c>
      <c r="B1484">
        <v>140211</v>
      </c>
      <c r="C1484">
        <v>1</v>
      </c>
      <c r="D1484">
        <v>1</v>
      </c>
      <c r="E1484">
        <v>39</v>
      </c>
      <c r="F1484">
        <v>0</v>
      </c>
      <c r="G1484">
        <v>1</v>
      </c>
      <c r="H1484">
        <v>0</v>
      </c>
      <c r="I1484">
        <v>0</v>
      </c>
      <c r="J1484">
        <v>0</v>
      </c>
      <c r="K1484">
        <v>0</v>
      </c>
      <c r="L1484">
        <v>1</v>
      </c>
      <c r="M1484">
        <v>0</v>
      </c>
      <c r="N1484">
        <v>0</v>
      </c>
      <c r="O1484" t="s">
        <v>27</v>
      </c>
      <c r="P1484">
        <f>VLOOKUP($A1484,[2]marketing!$A$1:$I$2221,2,FALSE)</f>
        <v>1</v>
      </c>
      <c r="Q1484">
        <f>VLOOKUP($A1484,[2]marketing!$A$1:$I$2221,3,FALSE)</f>
        <v>0</v>
      </c>
      <c r="R1484">
        <f>VLOOKUP($A1484,[2]marketing!$A$1:$I$2221,4,FALSE)</f>
        <v>0</v>
      </c>
      <c r="S1484">
        <f>VLOOKUP($A1484,[2]marketing!$A$1:$I$2221,5,FALSE)</f>
        <v>0</v>
      </c>
      <c r="T1484">
        <f>VLOOKUP($A1484,[2]marketing!$A$1:$I$2221,6,FALSE)</f>
        <v>0</v>
      </c>
      <c r="U1484">
        <f>VLOOKUP($A1484,[2]marketing!$A$1:$I$2221,7,FALSE)</f>
        <v>0</v>
      </c>
      <c r="V1484">
        <f>VLOOKUP($A1484,[2]marketing!$A$1:$I$2221,8,FALSE)</f>
        <v>0</v>
      </c>
      <c r="W1484" s="9">
        <f>VLOOKUP($A1484,[2]marketing!$A$1:$I$2221,9,FALSE)</f>
        <v>43834</v>
      </c>
    </row>
    <row r="1485" spans="1:23">
      <c r="A1485">
        <v>3187</v>
      </c>
      <c r="B1485">
        <v>140101</v>
      </c>
      <c r="C1485">
        <v>1</v>
      </c>
      <c r="D1485">
        <v>0</v>
      </c>
      <c r="E1485">
        <v>35</v>
      </c>
      <c r="F1485">
        <v>0</v>
      </c>
      <c r="G1485">
        <v>0</v>
      </c>
      <c r="H1485">
        <v>0</v>
      </c>
      <c r="I1485">
        <v>1</v>
      </c>
      <c r="J1485">
        <v>0</v>
      </c>
      <c r="K1485">
        <v>0</v>
      </c>
      <c r="L1485">
        <v>0</v>
      </c>
      <c r="M1485">
        <v>1</v>
      </c>
      <c r="N1485">
        <v>0</v>
      </c>
      <c r="O1485" t="s">
        <v>26</v>
      </c>
      <c r="P1485">
        <f>VLOOKUP($A1485,[2]marketing!$A$1:$I$2221,2,FALSE)</f>
        <v>0</v>
      </c>
      <c r="Q1485">
        <f>VLOOKUP($A1485,[2]marketing!$A$1:$I$2221,3,FALSE)</f>
        <v>0</v>
      </c>
      <c r="R1485">
        <f>VLOOKUP($A1485,[2]marketing!$A$1:$I$2221,4,FALSE)</f>
        <v>0</v>
      </c>
      <c r="S1485">
        <f>VLOOKUP($A1485,[2]marketing!$A$1:$I$2221,5,FALSE)</f>
        <v>0</v>
      </c>
      <c r="T1485">
        <f>VLOOKUP($A1485,[2]marketing!$A$1:$I$2221,6,FALSE)</f>
        <v>0</v>
      </c>
      <c r="U1485">
        <f>VLOOKUP($A1485,[2]marketing!$A$1:$I$2221,7,FALSE)</f>
        <v>0</v>
      </c>
      <c r="V1485">
        <f>VLOOKUP($A1485,[2]marketing!$A$1:$I$2221,8,FALSE)</f>
        <v>0</v>
      </c>
      <c r="W1485" s="9">
        <f>VLOOKUP($A1485,[2]marketing!$A$1:$I$2221,9,FALSE)</f>
        <v>43545</v>
      </c>
    </row>
    <row r="1486" spans="1:23">
      <c r="A1486">
        <v>3009</v>
      </c>
      <c r="B1486">
        <v>140059</v>
      </c>
      <c r="C1486">
        <v>1</v>
      </c>
      <c r="D1486">
        <v>0</v>
      </c>
      <c r="E1486">
        <v>36</v>
      </c>
      <c r="F1486">
        <v>0</v>
      </c>
      <c r="G1486">
        <v>1</v>
      </c>
      <c r="H1486">
        <v>0</v>
      </c>
      <c r="I1486">
        <v>0</v>
      </c>
      <c r="J1486">
        <v>0</v>
      </c>
      <c r="K1486">
        <v>0</v>
      </c>
      <c r="L1486">
        <v>1</v>
      </c>
      <c r="M1486">
        <v>0</v>
      </c>
      <c r="N1486">
        <v>0</v>
      </c>
      <c r="O1486" t="s">
        <v>24</v>
      </c>
      <c r="P1486">
        <f>VLOOKUP($A1486,[2]marketing!$A$1:$I$2221,2,FALSE)</f>
        <v>1</v>
      </c>
      <c r="Q1486">
        <f>VLOOKUP($A1486,[2]marketing!$A$1:$I$2221,3,FALSE)</f>
        <v>0</v>
      </c>
      <c r="R1486">
        <f>VLOOKUP($A1486,[2]marketing!$A$1:$I$2221,4,FALSE)</f>
        <v>0</v>
      </c>
      <c r="S1486">
        <f>VLOOKUP($A1486,[2]marketing!$A$1:$I$2221,5,FALSE)</f>
        <v>0</v>
      </c>
      <c r="T1486">
        <f>VLOOKUP($A1486,[2]marketing!$A$1:$I$2221,6,FALSE)</f>
        <v>0</v>
      </c>
      <c r="U1486">
        <f>VLOOKUP($A1486,[2]marketing!$A$1:$I$2221,7,FALSE)</f>
        <v>0</v>
      </c>
      <c r="V1486">
        <f>VLOOKUP($A1486,[2]marketing!$A$1:$I$2221,8,FALSE)</f>
        <v>0</v>
      </c>
      <c r="W1486" s="9">
        <f>VLOOKUP($A1486,[2]marketing!$A$1:$I$2221,9,FALSE)</f>
        <v>43894</v>
      </c>
    </row>
    <row r="1487" spans="1:23">
      <c r="A1487">
        <v>2318</v>
      </c>
      <c r="B1487">
        <v>140049</v>
      </c>
      <c r="C1487">
        <v>0</v>
      </c>
      <c r="D1487">
        <v>1</v>
      </c>
      <c r="E1487">
        <v>68</v>
      </c>
      <c r="F1487">
        <v>0</v>
      </c>
      <c r="G1487">
        <v>0</v>
      </c>
      <c r="H1487">
        <v>0</v>
      </c>
      <c r="I1487">
        <v>0</v>
      </c>
      <c r="J1487">
        <v>1</v>
      </c>
      <c r="K1487">
        <v>0</v>
      </c>
      <c r="L1487">
        <v>1</v>
      </c>
      <c r="M1487">
        <v>0</v>
      </c>
      <c r="N1487">
        <v>0</v>
      </c>
      <c r="O1487" t="s">
        <v>27</v>
      </c>
      <c r="P1487">
        <f>VLOOKUP($A1487,[2]marketing!$A$1:$I$2221,2,FALSE)</f>
        <v>0</v>
      </c>
      <c r="Q1487">
        <f>VLOOKUP($A1487,[2]marketing!$A$1:$I$2221,3,FALSE)</f>
        <v>0</v>
      </c>
      <c r="R1487">
        <f>VLOOKUP($A1487,[2]marketing!$A$1:$I$2221,4,FALSE)</f>
        <v>0</v>
      </c>
      <c r="S1487">
        <f>VLOOKUP($A1487,[2]marketing!$A$1:$I$2221,5,FALSE)</f>
        <v>0</v>
      </c>
      <c r="T1487">
        <f>VLOOKUP($A1487,[2]marketing!$A$1:$I$2221,6,FALSE)</f>
        <v>0</v>
      </c>
      <c r="U1487">
        <f>VLOOKUP($A1487,[2]marketing!$A$1:$I$2221,7,FALSE)</f>
        <v>0</v>
      </c>
      <c r="V1487">
        <f>VLOOKUP($A1487,[2]marketing!$A$1:$I$2221,8,FALSE)</f>
        <v>0</v>
      </c>
      <c r="W1487" s="9">
        <f>VLOOKUP($A1487,[2]marketing!$A$1:$I$2221,9,FALSE)</f>
        <v>43912</v>
      </c>
    </row>
    <row r="1488" spans="1:23">
      <c r="A1488">
        <v>1822</v>
      </c>
      <c r="B1488">
        <v>140049</v>
      </c>
      <c r="C1488">
        <v>0</v>
      </c>
      <c r="D1488">
        <v>1</v>
      </c>
      <c r="E1488">
        <v>46</v>
      </c>
      <c r="F1488">
        <v>0</v>
      </c>
      <c r="G1488">
        <v>1</v>
      </c>
      <c r="H1488">
        <v>0</v>
      </c>
      <c r="I1488">
        <v>0</v>
      </c>
      <c r="J1488">
        <v>0</v>
      </c>
      <c r="K1488">
        <v>0</v>
      </c>
      <c r="L1488">
        <v>1</v>
      </c>
      <c r="M1488">
        <v>0</v>
      </c>
      <c r="N1488">
        <v>0</v>
      </c>
      <c r="O1488" t="s">
        <v>28</v>
      </c>
      <c r="P1488">
        <f>VLOOKUP($A1488,[2]marketing!$A$1:$I$2221,2,FALSE)</f>
        <v>0</v>
      </c>
      <c r="Q1488">
        <f>VLOOKUP($A1488,[2]marketing!$A$1:$I$2221,3,FALSE)</f>
        <v>0</v>
      </c>
      <c r="R1488">
        <f>VLOOKUP($A1488,[2]marketing!$A$1:$I$2221,4,FALSE)</f>
        <v>0</v>
      </c>
      <c r="S1488">
        <f>VLOOKUP($A1488,[2]marketing!$A$1:$I$2221,5,FALSE)</f>
        <v>0</v>
      </c>
      <c r="T1488">
        <f>VLOOKUP($A1488,[2]marketing!$A$1:$I$2221,6,FALSE)</f>
        <v>0</v>
      </c>
      <c r="U1488">
        <f>VLOOKUP($A1488,[2]marketing!$A$1:$I$2221,7,FALSE)</f>
        <v>0</v>
      </c>
      <c r="V1488">
        <f>VLOOKUP($A1488,[2]marketing!$A$1:$I$2221,8,FALSE)</f>
        <v>0</v>
      </c>
      <c r="W1488" s="9">
        <f>VLOOKUP($A1488,[2]marketing!$A$1:$I$2221,9,FALSE)</f>
        <v>43591</v>
      </c>
    </row>
    <row r="1489" spans="1:23">
      <c r="A1489">
        <v>2372</v>
      </c>
      <c r="B1489">
        <v>139996</v>
      </c>
      <c r="C1489">
        <v>1</v>
      </c>
      <c r="D1489">
        <v>1</v>
      </c>
      <c r="E1489">
        <v>46</v>
      </c>
      <c r="F1489">
        <v>1</v>
      </c>
      <c r="G1489">
        <v>0</v>
      </c>
      <c r="H1489">
        <v>0</v>
      </c>
      <c r="I1489">
        <v>0</v>
      </c>
      <c r="J1489">
        <v>0</v>
      </c>
      <c r="K1489">
        <v>0</v>
      </c>
      <c r="L1489">
        <v>1</v>
      </c>
      <c r="M1489">
        <v>0</v>
      </c>
      <c r="N1489">
        <v>0</v>
      </c>
      <c r="O1489" t="s">
        <v>27</v>
      </c>
      <c r="P1489">
        <f>VLOOKUP($A1489,[2]marketing!$A$1:$I$2221,2,FALSE)</f>
        <v>0</v>
      </c>
      <c r="Q1489">
        <f>VLOOKUP($A1489,[2]marketing!$A$1:$I$2221,3,FALSE)</f>
        <v>0</v>
      </c>
      <c r="R1489">
        <f>VLOOKUP($A1489,[2]marketing!$A$1:$I$2221,4,FALSE)</f>
        <v>0</v>
      </c>
      <c r="S1489">
        <f>VLOOKUP($A1489,[2]marketing!$A$1:$I$2221,5,FALSE)</f>
        <v>0</v>
      </c>
      <c r="T1489">
        <f>VLOOKUP($A1489,[2]marketing!$A$1:$I$2221,6,FALSE)</f>
        <v>0</v>
      </c>
      <c r="U1489">
        <f>VLOOKUP($A1489,[2]marketing!$A$1:$I$2221,7,FALSE)</f>
        <v>0</v>
      </c>
      <c r="V1489">
        <f>VLOOKUP($A1489,[2]marketing!$A$1:$I$2221,8,FALSE)</f>
        <v>0</v>
      </c>
      <c r="W1489" s="9">
        <f>VLOOKUP($A1489,[2]marketing!$A$1:$I$2221,9,FALSE)</f>
        <v>44130</v>
      </c>
    </row>
    <row r="1490" spans="1:23">
      <c r="A1490">
        <v>1858</v>
      </c>
      <c r="B1490">
        <v>139922</v>
      </c>
      <c r="C1490">
        <v>1</v>
      </c>
      <c r="D1490">
        <v>0</v>
      </c>
      <c r="E1490">
        <v>37</v>
      </c>
      <c r="F1490">
        <v>0</v>
      </c>
      <c r="G1490">
        <v>1</v>
      </c>
      <c r="H1490">
        <v>0</v>
      </c>
      <c r="I1490">
        <v>0</v>
      </c>
      <c r="J1490">
        <v>0</v>
      </c>
      <c r="K1490">
        <v>0</v>
      </c>
      <c r="L1490">
        <v>1</v>
      </c>
      <c r="M1490">
        <v>0</v>
      </c>
      <c r="N1490">
        <v>0</v>
      </c>
      <c r="O1490" t="s">
        <v>28</v>
      </c>
      <c r="P1490">
        <f>VLOOKUP($A1490,[2]marketing!$A$1:$I$2221,2,FALSE)</f>
        <v>0</v>
      </c>
      <c r="Q1490">
        <f>VLOOKUP($A1490,[2]marketing!$A$1:$I$2221,3,FALSE)</f>
        <v>0</v>
      </c>
      <c r="R1490">
        <f>VLOOKUP($A1490,[2]marketing!$A$1:$I$2221,4,FALSE)</f>
        <v>0</v>
      </c>
      <c r="S1490">
        <f>VLOOKUP($A1490,[2]marketing!$A$1:$I$2221,5,FALSE)</f>
        <v>0</v>
      </c>
      <c r="T1490">
        <f>VLOOKUP($A1490,[2]marketing!$A$1:$I$2221,6,FALSE)</f>
        <v>0</v>
      </c>
      <c r="U1490">
        <f>VLOOKUP($A1490,[2]marketing!$A$1:$I$2221,7,FALSE)</f>
        <v>0</v>
      </c>
      <c r="V1490">
        <f>VLOOKUP($A1490,[2]marketing!$A$1:$I$2221,8,FALSE)</f>
        <v>0</v>
      </c>
      <c r="W1490" s="9">
        <f>VLOOKUP($A1490,[2]marketing!$A$1:$I$2221,9,FALSE)</f>
        <v>43668</v>
      </c>
    </row>
    <row r="1491" spans="1:23">
      <c r="A1491">
        <v>2415</v>
      </c>
      <c r="B1491">
        <v>139922</v>
      </c>
      <c r="C1491">
        <v>1</v>
      </c>
      <c r="D1491">
        <v>0</v>
      </c>
      <c r="E1491">
        <v>37</v>
      </c>
      <c r="F1491">
        <v>0</v>
      </c>
      <c r="G1491">
        <v>1</v>
      </c>
      <c r="H1491">
        <v>0</v>
      </c>
      <c r="I1491">
        <v>0</v>
      </c>
      <c r="J1491">
        <v>0</v>
      </c>
      <c r="K1491">
        <v>0</v>
      </c>
      <c r="L1491">
        <v>1</v>
      </c>
      <c r="M1491">
        <v>0</v>
      </c>
      <c r="N1491">
        <v>0</v>
      </c>
      <c r="O1491" t="s">
        <v>24</v>
      </c>
      <c r="P1491">
        <f>VLOOKUP($A1491,[2]marketing!$A$1:$I$2221,2,FALSE)</f>
        <v>0</v>
      </c>
      <c r="Q1491">
        <f>VLOOKUP($A1491,[2]marketing!$A$1:$I$2221,3,FALSE)</f>
        <v>0</v>
      </c>
      <c r="R1491">
        <f>VLOOKUP($A1491,[2]marketing!$A$1:$I$2221,4,FALSE)</f>
        <v>0</v>
      </c>
      <c r="S1491">
        <f>VLOOKUP($A1491,[2]marketing!$A$1:$I$2221,5,FALSE)</f>
        <v>0</v>
      </c>
      <c r="T1491">
        <f>VLOOKUP($A1491,[2]marketing!$A$1:$I$2221,6,FALSE)</f>
        <v>0</v>
      </c>
      <c r="U1491">
        <f>VLOOKUP($A1491,[2]marketing!$A$1:$I$2221,7,FALSE)</f>
        <v>0</v>
      </c>
      <c r="V1491">
        <f>VLOOKUP($A1491,[2]marketing!$A$1:$I$2221,8,FALSE)</f>
        <v>0</v>
      </c>
      <c r="W1491" s="9">
        <f>VLOOKUP($A1491,[2]marketing!$A$1:$I$2221,9,FALSE)</f>
        <v>43668</v>
      </c>
    </row>
    <row r="1492" spans="1:23">
      <c r="A1492">
        <v>2536</v>
      </c>
      <c r="B1492">
        <v>139922</v>
      </c>
      <c r="C1492">
        <v>1</v>
      </c>
      <c r="D1492">
        <v>0</v>
      </c>
      <c r="E1492">
        <v>37</v>
      </c>
      <c r="F1492">
        <v>0</v>
      </c>
      <c r="G1492">
        <v>1</v>
      </c>
      <c r="H1492">
        <v>0</v>
      </c>
      <c r="I1492">
        <v>0</v>
      </c>
      <c r="J1492">
        <v>0</v>
      </c>
      <c r="K1492">
        <v>0</v>
      </c>
      <c r="L1492">
        <v>1</v>
      </c>
      <c r="M1492">
        <v>0</v>
      </c>
      <c r="N1492">
        <v>0</v>
      </c>
      <c r="O1492" t="s">
        <v>28</v>
      </c>
      <c r="P1492">
        <f>VLOOKUP($A1492,[2]marketing!$A$1:$I$2221,2,FALSE)</f>
        <v>0</v>
      </c>
      <c r="Q1492">
        <f>VLOOKUP($A1492,[2]marketing!$A$1:$I$2221,3,FALSE)</f>
        <v>0</v>
      </c>
      <c r="R1492">
        <f>VLOOKUP($A1492,[2]marketing!$A$1:$I$2221,4,FALSE)</f>
        <v>0</v>
      </c>
      <c r="S1492">
        <f>VLOOKUP($A1492,[2]marketing!$A$1:$I$2221,5,FALSE)</f>
        <v>0</v>
      </c>
      <c r="T1492">
        <f>VLOOKUP($A1492,[2]marketing!$A$1:$I$2221,6,FALSE)</f>
        <v>0</v>
      </c>
      <c r="U1492">
        <f>VLOOKUP($A1492,[2]marketing!$A$1:$I$2221,7,FALSE)</f>
        <v>0</v>
      </c>
      <c r="V1492">
        <f>VLOOKUP($A1492,[2]marketing!$A$1:$I$2221,8,FALSE)</f>
        <v>0</v>
      </c>
      <c r="W1492" s="9">
        <f>VLOOKUP($A1492,[2]marketing!$A$1:$I$2221,9,FALSE)</f>
        <v>43668</v>
      </c>
    </row>
    <row r="1493" spans="1:23">
      <c r="A1493">
        <v>2451</v>
      </c>
      <c r="B1493">
        <v>139898</v>
      </c>
      <c r="C1493">
        <v>0</v>
      </c>
      <c r="D1493">
        <v>1</v>
      </c>
      <c r="E1493">
        <v>66</v>
      </c>
      <c r="F1493">
        <v>0</v>
      </c>
      <c r="G1493">
        <v>0</v>
      </c>
      <c r="H1493">
        <v>0</v>
      </c>
      <c r="I1493">
        <v>1</v>
      </c>
      <c r="J1493">
        <v>0</v>
      </c>
      <c r="K1493">
        <v>0</v>
      </c>
      <c r="L1493">
        <v>1</v>
      </c>
      <c r="M1493">
        <v>0</v>
      </c>
      <c r="N1493">
        <v>0</v>
      </c>
      <c r="O1493" t="s">
        <v>24</v>
      </c>
      <c r="P1493">
        <f>VLOOKUP($A1493,[2]marketing!$A$1:$I$2221,2,FALSE)</f>
        <v>0</v>
      </c>
      <c r="Q1493">
        <f>VLOOKUP($A1493,[2]marketing!$A$1:$I$2221,3,FALSE)</f>
        <v>0</v>
      </c>
      <c r="R1493">
        <f>VLOOKUP($A1493,[2]marketing!$A$1:$I$2221,4,FALSE)</f>
        <v>0</v>
      </c>
      <c r="S1493">
        <f>VLOOKUP($A1493,[2]marketing!$A$1:$I$2221,5,FALSE)</f>
        <v>0</v>
      </c>
      <c r="T1493">
        <f>VLOOKUP($A1493,[2]marketing!$A$1:$I$2221,6,FALSE)</f>
        <v>0</v>
      </c>
      <c r="U1493">
        <f>VLOOKUP($A1493,[2]marketing!$A$1:$I$2221,7,FALSE)</f>
        <v>0</v>
      </c>
      <c r="V1493">
        <f>VLOOKUP($A1493,[2]marketing!$A$1:$I$2221,8,FALSE)</f>
        <v>0</v>
      </c>
      <c r="W1493" s="9">
        <f>VLOOKUP($A1493,[2]marketing!$A$1:$I$2221,9,FALSE)</f>
        <v>43666</v>
      </c>
    </row>
    <row r="1494" spans="1:23">
      <c r="A1494">
        <v>2924</v>
      </c>
      <c r="B1494">
        <v>139898</v>
      </c>
      <c r="C1494">
        <v>0</v>
      </c>
      <c r="D1494">
        <v>1</v>
      </c>
      <c r="E1494">
        <v>66</v>
      </c>
      <c r="F1494">
        <v>0</v>
      </c>
      <c r="G1494">
        <v>0</v>
      </c>
      <c r="H1494">
        <v>0</v>
      </c>
      <c r="I1494">
        <v>1</v>
      </c>
      <c r="J1494">
        <v>0</v>
      </c>
      <c r="K1494">
        <v>0</v>
      </c>
      <c r="L1494">
        <v>1</v>
      </c>
      <c r="M1494">
        <v>0</v>
      </c>
      <c r="N1494">
        <v>0</v>
      </c>
      <c r="O1494" t="s">
        <v>27</v>
      </c>
      <c r="P1494">
        <f>VLOOKUP($A1494,[2]marketing!$A$1:$I$2221,2,FALSE)</f>
        <v>0</v>
      </c>
      <c r="Q1494">
        <f>VLOOKUP($A1494,[2]marketing!$A$1:$I$2221,3,FALSE)</f>
        <v>0</v>
      </c>
      <c r="R1494">
        <f>VLOOKUP($A1494,[2]marketing!$A$1:$I$2221,4,FALSE)</f>
        <v>0</v>
      </c>
      <c r="S1494">
        <f>VLOOKUP($A1494,[2]marketing!$A$1:$I$2221,5,FALSE)</f>
        <v>0</v>
      </c>
      <c r="T1494">
        <f>VLOOKUP($A1494,[2]marketing!$A$1:$I$2221,6,FALSE)</f>
        <v>0</v>
      </c>
      <c r="U1494">
        <f>VLOOKUP($A1494,[2]marketing!$A$1:$I$2221,7,FALSE)</f>
        <v>0</v>
      </c>
      <c r="V1494">
        <f>VLOOKUP($A1494,[2]marketing!$A$1:$I$2221,8,FALSE)</f>
        <v>0</v>
      </c>
      <c r="W1494" s="9">
        <f>VLOOKUP($A1494,[2]marketing!$A$1:$I$2221,9,FALSE)</f>
        <v>43666</v>
      </c>
    </row>
    <row r="1495" spans="1:23">
      <c r="A1495">
        <v>1903</v>
      </c>
      <c r="B1495">
        <v>139858</v>
      </c>
      <c r="C1495">
        <v>1</v>
      </c>
      <c r="D1495">
        <v>0</v>
      </c>
      <c r="E1495">
        <v>51</v>
      </c>
      <c r="F1495">
        <v>0</v>
      </c>
      <c r="G1495">
        <v>0</v>
      </c>
      <c r="H1495">
        <v>1</v>
      </c>
      <c r="I1495">
        <v>0</v>
      </c>
      <c r="J1495">
        <v>0</v>
      </c>
      <c r="K1495">
        <v>0</v>
      </c>
      <c r="L1495">
        <v>0</v>
      </c>
      <c r="M1495">
        <v>1</v>
      </c>
      <c r="N1495">
        <v>0</v>
      </c>
      <c r="O1495" t="s">
        <v>26</v>
      </c>
      <c r="P1495">
        <f>VLOOKUP($A1495,[2]marketing!$A$1:$I$2221,2,FALSE)</f>
        <v>0</v>
      </c>
      <c r="Q1495">
        <f>VLOOKUP($A1495,[2]marketing!$A$1:$I$2221,3,FALSE)</f>
        <v>0</v>
      </c>
      <c r="R1495">
        <f>VLOOKUP($A1495,[2]marketing!$A$1:$I$2221,4,FALSE)</f>
        <v>0</v>
      </c>
      <c r="S1495">
        <f>VLOOKUP($A1495,[2]marketing!$A$1:$I$2221,5,FALSE)</f>
        <v>0</v>
      </c>
      <c r="T1495">
        <f>VLOOKUP($A1495,[2]marketing!$A$1:$I$2221,6,FALSE)</f>
        <v>0</v>
      </c>
      <c r="U1495">
        <f>VLOOKUP($A1495,[2]marketing!$A$1:$I$2221,7,FALSE)</f>
        <v>0</v>
      </c>
      <c r="V1495">
        <f>VLOOKUP($A1495,[2]marketing!$A$1:$I$2221,8,FALSE)</f>
        <v>1</v>
      </c>
      <c r="W1495" s="9">
        <f>VLOOKUP($A1495,[2]marketing!$A$1:$I$2221,9,FALSE)</f>
        <v>43647</v>
      </c>
    </row>
    <row r="1496" spans="1:23">
      <c r="A1496">
        <v>2966</v>
      </c>
      <c r="B1496">
        <v>139791</v>
      </c>
      <c r="C1496">
        <v>0</v>
      </c>
      <c r="D1496">
        <v>1</v>
      </c>
      <c r="E1496">
        <v>49</v>
      </c>
      <c r="F1496">
        <v>0</v>
      </c>
      <c r="G1496">
        <v>1</v>
      </c>
      <c r="H1496">
        <v>0</v>
      </c>
      <c r="I1496">
        <v>0</v>
      </c>
      <c r="J1496">
        <v>0</v>
      </c>
      <c r="K1496">
        <v>0</v>
      </c>
      <c r="L1496">
        <v>0</v>
      </c>
      <c r="M1496">
        <v>1</v>
      </c>
      <c r="N1496">
        <v>0</v>
      </c>
      <c r="O1496" t="s">
        <v>27</v>
      </c>
      <c r="P1496">
        <f>VLOOKUP($A1496,[2]marketing!$A$1:$I$2221,2,FALSE)</f>
        <v>0</v>
      </c>
      <c r="Q1496">
        <f>VLOOKUP($A1496,[2]marketing!$A$1:$I$2221,3,FALSE)</f>
        <v>0</v>
      </c>
      <c r="R1496">
        <f>VLOOKUP($A1496,[2]marketing!$A$1:$I$2221,4,FALSE)</f>
        <v>0</v>
      </c>
      <c r="S1496">
        <f>VLOOKUP($A1496,[2]marketing!$A$1:$I$2221,5,FALSE)</f>
        <v>0</v>
      </c>
      <c r="T1496">
        <f>VLOOKUP($A1496,[2]marketing!$A$1:$I$2221,6,FALSE)</f>
        <v>0</v>
      </c>
      <c r="U1496">
        <f>VLOOKUP($A1496,[2]marketing!$A$1:$I$2221,7,FALSE)</f>
        <v>0</v>
      </c>
      <c r="V1496">
        <f>VLOOKUP($A1496,[2]marketing!$A$1:$I$2221,8,FALSE)</f>
        <v>0</v>
      </c>
      <c r="W1496" s="9">
        <f>VLOOKUP($A1496,[2]marketing!$A$1:$I$2221,9,FALSE)</f>
        <v>43710</v>
      </c>
    </row>
    <row r="1497" spans="1:23">
      <c r="A1497">
        <v>1929</v>
      </c>
      <c r="B1497">
        <v>139771</v>
      </c>
      <c r="C1497">
        <v>1</v>
      </c>
      <c r="D1497">
        <v>0</v>
      </c>
      <c r="E1497">
        <v>43</v>
      </c>
      <c r="F1497">
        <v>0</v>
      </c>
      <c r="G1497">
        <v>0</v>
      </c>
      <c r="H1497">
        <v>0</v>
      </c>
      <c r="I1497">
        <v>1</v>
      </c>
      <c r="J1497">
        <v>0</v>
      </c>
      <c r="K1497">
        <v>0</v>
      </c>
      <c r="L1497">
        <v>1</v>
      </c>
      <c r="M1497">
        <v>0</v>
      </c>
      <c r="N1497">
        <v>0</v>
      </c>
      <c r="O1497" t="s">
        <v>24</v>
      </c>
      <c r="P1497">
        <f>VLOOKUP($A1497,[2]marketing!$A$1:$I$2221,2,FALSE)</f>
        <v>0</v>
      </c>
      <c r="Q1497">
        <f>VLOOKUP($A1497,[2]marketing!$A$1:$I$2221,3,FALSE)</f>
        <v>0</v>
      </c>
      <c r="R1497">
        <f>VLOOKUP($A1497,[2]marketing!$A$1:$I$2221,4,FALSE)</f>
        <v>0</v>
      </c>
      <c r="S1497">
        <f>VLOOKUP($A1497,[2]marketing!$A$1:$I$2221,5,FALSE)</f>
        <v>0</v>
      </c>
      <c r="T1497">
        <f>VLOOKUP($A1497,[2]marketing!$A$1:$I$2221,6,FALSE)</f>
        <v>0</v>
      </c>
      <c r="U1497">
        <f>VLOOKUP($A1497,[2]marketing!$A$1:$I$2221,7,FALSE)</f>
        <v>0</v>
      </c>
      <c r="V1497">
        <f>VLOOKUP($A1497,[2]marketing!$A$1:$I$2221,8,FALSE)</f>
        <v>0</v>
      </c>
      <c r="W1497" s="9">
        <f>VLOOKUP($A1497,[2]marketing!$A$1:$I$2221,9,FALSE)</f>
        <v>43963</v>
      </c>
    </row>
    <row r="1498" spans="1:23">
      <c r="A1498">
        <v>2264</v>
      </c>
      <c r="B1498">
        <v>139767</v>
      </c>
      <c r="C1498">
        <v>0</v>
      </c>
      <c r="D1498">
        <v>0</v>
      </c>
      <c r="E1498">
        <v>69</v>
      </c>
      <c r="F1498">
        <v>0</v>
      </c>
      <c r="G1498">
        <v>0</v>
      </c>
      <c r="H1498">
        <v>0</v>
      </c>
      <c r="I1498">
        <v>1</v>
      </c>
      <c r="J1498">
        <v>0</v>
      </c>
      <c r="K1498">
        <v>0</v>
      </c>
      <c r="L1498">
        <v>0</v>
      </c>
      <c r="M1498">
        <v>1</v>
      </c>
      <c r="N1498">
        <v>0</v>
      </c>
      <c r="O1498" t="s">
        <v>27</v>
      </c>
      <c r="P1498">
        <f>VLOOKUP($A1498,[2]marketing!$A$1:$I$2221,2,FALSE)</f>
        <v>0</v>
      </c>
      <c r="Q1498">
        <f>VLOOKUP($A1498,[2]marketing!$A$1:$I$2221,3,FALSE)</f>
        <v>0</v>
      </c>
      <c r="R1498">
        <f>VLOOKUP($A1498,[2]marketing!$A$1:$I$2221,4,FALSE)</f>
        <v>0</v>
      </c>
      <c r="S1498">
        <f>VLOOKUP($A1498,[2]marketing!$A$1:$I$2221,5,FALSE)</f>
        <v>0</v>
      </c>
      <c r="T1498">
        <f>VLOOKUP($A1498,[2]marketing!$A$1:$I$2221,6,FALSE)</f>
        <v>0</v>
      </c>
      <c r="U1498">
        <f>VLOOKUP($A1498,[2]marketing!$A$1:$I$2221,7,FALSE)</f>
        <v>0</v>
      </c>
      <c r="V1498">
        <f>VLOOKUP($A1498,[2]marketing!$A$1:$I$2221,8,FALSE)</f>
        <v>0</v>
      </c>
      <c r="W1498" s="9">
        <f>VLOOKUP($A1498,[2]marketing!$A$1:$I$2221,9,FALSE)</f>
        <v>43825</v>
      </c>
    </row>
    <row r="1499" spans="1:23">
      <c r="A1499">
        <v>2732</v>
      </c>
      <c r="B1499">
        <v>139763</v>
      </c>
      <c r="C1499">
        <v>1</v>
      </c>
      <c r="D1499">
        <v>0</v>
      </c>
      <c r="E1499">
        <v>49</v>
      </c>
      <c r="F1499">
        <v>0</v>
      </c>
      <c r="G1499">
        <v>0</v>
      </c>
      <c r="H1499">
        <v>1</v>
      </c>
      <c r="I1499">
        <v>0</v>
      </c>
      <c r="J1499">
        <v>0</v>
      </c>
      <c r="K1499">
        <v>0</v>
      </c>
      <c r="L1499">
        <v>0</v>
      </c>
      <c r="M1499">
        <v>1</v>
      </c>
      <c r="N1499">
        <v>0</v>
      </c>
      <c r="O1499" t="s">
        <v>27</v>
      </c>
      <c r="P1499">
        <f>VLOOKUP($A1499,[2]marketing!$A$1:$I$2221,2,FALSE)</f>
        <v>0</v>
      </c>
      <c r="Q1499">
        <f>VLOOKUP($A1499,[2]marketing!$A$1:$I$2221,3,FALSE)</f>
        <v>0</v>
      </c>
      <c r="R1499">
        <f>VLOOKUP($A1499,[2]marketing!$A$1:$I$2221,4,FALSE)</f>
        <v>0</v>
      </c>
      <c r="S1499">
        <f>VLOOKUP($A1499,[2]marketing!$A$1:$I$2221,5,FALSE)</f>
        <v>0</v>
      </c>
      <c r="T1499">
        <f>VLOOKUP($A1499,[2]marketing!$A$1:$I$2221,6,FALSE)</f>
        <v>0</v>
      </c>
      <c r="U1499">
        <f>VLOOKUP($A1499,[2]marketing!$A$1:$I$2221,7,FALSE)</f>
        <v>0</v>
      </c>
      <c r="V1499">
        <f>VLOOKUP($A1499,[2]marketing!$A$1:$I$2221,8,FALSE)</f>
        <v>1</v>
      </c>
      <c r="W1499" s="9">
        <f>VLOOKUP($A1499,[2]marketing!$A$1:$I$2221,9,FALSE)</f>
        <v>43839</v>
      </c>
    </row>
    <row r="1500" spans="1:23">
      <c r="A1500">
        <v>1290</v>
      </c>
      <c r="B1500">
        <v>139747</v>
      </c>
      <c r="C1500">
        <v>1</v>
      </c>
      <c r="D1500">
        <v>0</v>
      </c>
      <c r="E1500">
        <v>32</v>
      </c>
      <c r="F1500">
        <v>0</v>
      </c>
      <c r="G1500">
        <v>0</v>
      </c>
      <c r="H1500">
        <v>1</v>
      </c>
      <c r="I1500">
        <v>0</v>
      </c>
      <c r="J1500">
        <v>0</v>
      </c>
      <c r="K1500">
        <v>0</v>
      </c>
      <c r="L1500">
        <v>1</v>
      </c>
      <c r="M1500">
        <v>0</v>
      </c>
      <c r="N1500">
        <v>0</v>
      </c>
      <c r="O1500" t="s">
        <v>25</v>
      </c>
      <c r="P1500">
        <f>VLOOKUP($A1500,[2]marketing!$A$1:$I$2221,2,FALSE)</f>
        <v>0</v>
      </c>
      <c r="Q1500">
        <f>VLOOKUP($A1500,[2]marketing!$A$1:$I$2221,3,FALSE)</f>
        <v>0</v>
      </c>
      <c r="R1500">
        <f>VLOOKUP($A1500,[2]marketing!$A$1:$I$2221,4,FALSE)</f>
        <v>0</v>
      </c>
      <c r="S1500">
        <f>VLOOKUP($A1500,[2]marketing!$A$1:$I$2221,5,FALSE)</f>
        <v>0</v>
      </c>
      <c r="T1500">
        <f>VLOOKUP($A1500,[2]marketing!$A$1:$I$2221,6,FALSE)</f>
        <v>0</v>
      </c>
      <c r="U1500">
        <f>VLOOKUP($A1500,[2]marketing!$A$1:$I$2221,7,FALSE)</f>
        <v>0</v>
      </c>
      <c r="V1500">
        <f>VLOOKUP($A1500,[2]marketing!$A$1:$I$2221,8,FALSE)</f>
        <v>0</v>
      </c>
      <c r="W1500" s="9">
        <f>VLOOKUP($A1500,[2]marketing!$A$1:$I$2221,9,FALSE)</f>
        <v>44091</v>
      </c>
    </row>
    <row r="1501" spans="1:23">
      <c r="A1501">
        <v>2054</v>
      </c>
      <c r="B1501">
        <v>139722</v>
      </c>
      <c r="C1501">
        <v>0</v>
      </c>
      <c r="D1501">
        <v>1</v>
      </c>
      <c r="E1501">
        <v>67</v>
      </c>
      <c r="F1501">
        <v>0</v>
      </c>
      <c r="G1501">
        <v>1</v>
      </c>
      <c r="H1501">
        <v>0</v>
      </c>
      <c r="I1501">
        <v>0</v>
      </c>
      <c r="J1501">
        <v>0</v>
      </c>
      <c r="K1501">
        <v>0</v>
      </c>
      <c r="L1501">
        <v>1</v>
      </c>
      <c r="M1501">
        <v>0</v>
      </c>
      <c r="N1501">
        <v>0</v>
      </c>
      <c r="O1501" t="s">
        <v>27</v>
      </c>
      <c r="P1501">
        <f>VLOOKUP($A1501,[2]marketing!$A$1:$I$2221,2,FALSE)</f>
        <v>0</v>
      </c>
      <c r="Q1501">
        <f>VLOOKUP($A1501,[2]marketing!$A$1:$I$2221,3,FALSE)</f>
        <v>0</v>
      </c>
      <c r="R1501">
        <f>VLOOKUP($A1501,[2]marketing!$A$1:$I$2221,4,FALSE)</f>
        <v>0</v>
      </c>
      <c r="S1501">
        <f>VLOOKUP($A1501,[2]marketing!$A$1:$I$2221,5,FALSE)</f>
        <v>0</v>
      </c>
      <c r="T1501">
        <f>VLOOKUP($A1501,[2]marketing!$A$1:$I$2221,6,FALSE)</f>
        <v>0</v>
      </c>
      <c r="U1501">
        <f>VLOOKUP($A1501,[2]marketing!$A$1:$I$2221,7,FALSE)</f>
        <v>0</v>
      </c>
      <c r="V1501">
        <f>VLOOKUP($A1501,[2]marketing!$A$1:$I$2221,8,FALSE)</f>
        <v>0</v>
      </c>
      <c r="W1501" s="9">
        <f>VLOOKUP($A1501,[2]marketing!$A$1:$I$2221,9,FALSE)</f>
        <v>44043</v>
      </c>
    </row>
    <row r="1502" spans="1:23">
      <c r="A1502">
        <v>1574</v>
      </c>
      <c r="B1502">
        <v>139684</v>
      </c>
      <c r="C1502">
        <v>1</v>
      </c>
      <c r="D1502">
        <v>0</v>
      </c>
      <c r="E1502">
        <v>36</v>
      </c>
      <c r="F1502">
        <v>0</v>
      </c>
      <c r="G1502">
        <v>0</v>
      </c>
      <c r="H1502">
        <v>1</v>
      </c>
      <c r="I1502">
        <v>0</v>
      </c>
      <c r="J1502">
        <v>0</v>
      </c>
      <c r="K1502">
        <v>0</v>
      </c>
      <c r="L1502">
        <v>0</v>
      </c>
      <c r="M1502">
        <v>0</v>
      </c>
      <c r="N1502">
        <v>1</v>
      </c>
      <c r="O1502" t="s">
        <v>27</v>
      </c>
      <c r="P1502">
        <f>VLOOKUP($A1502,[2]marketing!$A$1:$I$2221,2,FALSE)</f>
        <v>0</v>
      </c>
      <c r="Q1502">
        <f>VLOOKUP($A1502,[2]marketing!$A$1:$I$2221,3,FALSE)</f>
        <v>0</v>
      </c>
      <c r="R1502">
        <f>VLOOKUP($A1502,[2]marketing!$A$1:$I$2221,4,FALSE)</f>
        <v>0</v>
      </c>
      <c r="S1502">
        <f>VLOOKUP($A1502,[2]marketing!$A$1:$I$2221,5,FALSE)</f>
        <v>0</v>
      </c>
      <c r="T1502">
        <f>VLOOKUP($A1502,[2]marketing!$A$1:$I$2221,6,FALSE)</f>
        <v>0</v>
      </c>
      <c r="U1502">
        <f>VLOOKUP($A1502,[2]marketing!$A$1:$I$2221,7,FALSE)</f>
        <v>1</v>
      </c>
      <c r="V1502">
        <f>VLOOKUP($A1502,[2]marketing!$A$1:$I$2221,8,FALSE)</f>
        <v>1</v>
      </c>
      <c r="W1502" s="9">
        <f>VLOOKUP($A1502,[2]marketing!$A$1:$I$2221,9,FALSE)</f>
        <v>43543</v>
      </c>
    </row>
    <row r="1503" spans="1:23">
      <c r="A1503">
        <v>1494</v>
      </c>
      <c r="B1503">
        <v>139665</v>
      </c>
      <c r="C1503">
        <v>1</v>
      </c>
      <c r="D1503">
        <v>0</v>
      </c>
      <c r="E1503">
        <v>39</v>
      </c>
      <c r="F1503">
        <v>0</v>
      </c>
      <c r="G1503">
        <v>0</v>
      </c>
      <c r="H1503">
        <v>0</v>
      </c>
      <c r="I1503">
        <v>1</v>
      </c>
      <c r="J1503">
        <v>0</v>
      </c>
      <c r="K1503">
        <v>0</v>
      </c>
      <c r="L1503">
        <v>0</v>
      </c>
      <c r="M1503">
        <v>0</v>
      </c>
      <c r="N1503">
        <v>1</v>
      </c>
      <c r="O1503" t="s">
        <v>25</v>
      </c>
      <c r="P1503">
        <f>VLOOKUP($A1503,[2]marketing!$A$1:$I$2221,2,FALSE)</f>
        <v>1</v>
      </c>
      <c r="Q1503">
        <f>VLOOKUP($A1503,[2]marketing!$A$1:$I$2221,3,FALSE)</f>
        <v>0</v>
      </c>
      <c r="R1503">
        <f>VLOOKUP($A1503,[2]marketing!$A$1:$I$2221,4,FALSE)</f>
        <v>0</v>
      </c>
      <c r="S1503">
        <f>VLOOKUP($A1503,[2]marketing!$A$1:$I$2221,5,FALSE)</f>
        <v>0</v>
      </c>
      <c r="T1503">
        <f>VLOOKUP($A1503,[2]marketing!$A$1:$I$2221,6,FALSE)</f>
        <v>0</v>
      </c>
      <c r="U1503">
        <f>VLOOKUP($A1503,[2]marketing!$A$1:$I$2221,7,FALSE)</f>
        <v>0</v>
      </c>
      <c r="V1503">
        <f>VLOOKUP($A1503,[2]marketing!$A$1:$I$2221,8,FALSE)</f>
        <v>0</v>
      </c>
      <c r="W1503" s="9">
        <f>VLOOKUP($A1503,[2]marketing!$A$1:$I$2221,9,FALSE)</f>
        <v>43768</v>
      </c>
    </row>
    <row r="1504" spans="1:23">
      <c r="A1504">
        <v>2319</v>
      </c>
      <c r="B1504">
        <v>139660</v>
      </c>
      <c r="C1504">
        <v>1</v>
      </c>
      <c r="D1504">
        <v>0</v>
      </c>
      <c r="E1504">
        <v>38</v>
      </c>
      <c r="F1504">
        <v>0</v>
      </c>
      <c r="G1504">
        <v>0</v>
      </c>
      <c r="H1504">
        <v>1</v>
      </c>
      <c r="I1504">
        <v>0</v>
      </c>
      <c r="J1504">
        <v>0</v>
      </c>
      <c r="K1504">
        <v>0</v>
      </c>
      <c r="L1504">
        <v>1</v>
      </c>
      <c r="M1504">
        <v>0</v>
      </c>
      <c r="N1504">
        <v>0</v>
      </c>
      <c r="O1504" t="s">
        <v>24</v>
      </c>
      <c r="P1504">
        <f>VLOOKUP($A1504,[2]marketing!$A$1:$I$2221,2,FALSE)</f>
        <v>0</v>
      </c>
      <c r="Q1504">
        <f>VLOOKUP($A1504,[2]marketing!$A$1:$I$2221,3,FALSE)</f>
        <v>0</v>
      </c>
      <c r="R1504">
        <f>VLOOKUP($A1504,[2]marketing!$A$1:$I$2221,4,FALSE)</f>
        <v>0</v>
      </c>
      <c r="S1504">
        <f>VLOOKUP($A1504,[2]marketing!$A$1:$I$2221,5,FALSE)</f>
        <v>0</v>
      </c>
      <c r="T1504">
        <f>VLOOKUP($A1504,[2]marketing!$A$1:$I$2221,6,FALSE)</f>
        <v>0</v>
      </c>
      <c r="U1504">
        <f>VLOOKUP($A1504,[2]marketing!$A$1:$I$2221,7,FALSE)</f>
        <v>0</v>
      </c>
      <c r="V1504">
        <f>VLOOKUP($A1504,[2]marketing!$A$1:$I$2221,8,FALSE)</f>
        <v>1</v>
      </c>
      <c r="W1504" s="9">
        <f>VLOOKUP($A1504,[2]marketing!$A$1:$I$2221,9,FALSE)</f>
        <v>43478</v>
      </c>
    </row>
    <row r="1505" spans="1:23">
      <c r="A1505">
        <v>2106</v>
      </c>
      <c r="B1505">
        <v>139552</v>
      </c>
      <c r="C1505">
        <v>1</v>
      </c>
      <c r="D1505">
        <v>1</v>
      </c>
      <c r="E1505">
        <v>58</v>
      </c>
      <c r="F1505">
        <v>1</v>
      </c>
      <c r="G1505">
        <v>0</v>
      </c>
      <c r="H1505">
        <v>0</v>
      </c>
      <c r="I1505">
        <v>0</v>
      </c>
      <c r="J1505">
        <v>0</v>
      </c>
      <c r="K1505">
        <v>0</v>
      </c>
      <c r="L1505">
        <v>1</v>
      </c>
      <c r="M1505">
        <v>0</v>
      </c>
      <c r="N1505">
        <v>0</v>
      </c>
      <c r="O1505" t="s">
        <v>25</v>
      </c>
      <c r="P1505">
        <f>VLOOKUP($A1505,[2]marketing!$A$1:$I$2221,2,FALSE)</f>
        <v>0</v>
      </c>
      <c r="Q1505">
        <f>VLOOKUP($A1505,[2]marketing!$A$1:$I$2221,3,FALSE)</f>
        <v>0</v>
      </c>
      <c r="R1505">
        <f>VLOOKUP($A1505,[2]marketing!$A$1:$I$2221,4,FALSE)</f>
        <v>0</v>
      </c>
      <c r="S1505">
        <f>VLOOKUP($A1505,[2]marketing!$A$1:$I$2221,5,FALSE)</f>
        <v>0</v>
      </c>
      <c r="T1505">
        <f>VLOOKUP($A1505,[2]marketing!$A$1:$I$2221,6,FALSE)</f>
        <v>0</v>
      </c>
      <c r="U1505">
        <f>VLOOKUP($A1505,[2]marketing!$A$1:$I$2221,7,FALSE)</f>
        <v>0</v>
      </c>
      <c r="V1505">
        <f>VLOOKUP($A1505,[2]marketing!$A$1:$I$2221,8,FALSE)</f>
        <v>1</v>
      </c>
      <c r="W1505" s="9">
        <f>VLOOKUP($A1505,[2]marketing!$A$1:$I$2221,9,FALSE)</f>
        <v>43610</v>
      </c>
    </row>
    <row r="1506" spans="1:23">
      <c r="A1506">
        <v>1534</v>
      </c>
      <c r="B1506">
        <v>139548</v>
      </c>
      <c r="C1506">
        <v>1</v>
      </c>
      <c r="D1506">
        <v>1</v>
      </c>
      <c r="E1506">
        <v>57</v>
      </c>
      <c r="F1506">
        <v>0</v>
      </c>
      <c r="G1506">
        <v>0</v>
      </c>
      <c r="H1506">
        <v>1</v>
      </c>
      <c r="I1506">
        <v>0</v>
      </c>
      <c r="J1506">
        <v>0</v>
      </c>
      <c r="K1506">
        <v>0</v>
      </c>
      <c r="L1506">
        <v>0</v>
      </c>
      <c r="M1506">
        <v>0</v>
      </c>
      <c r="N1506">
        <v>0</v>
      </c>
      <c r="O1506" t="s">
        <v>28</v>
      </c>
      <c r="P1506">
        <f>VLOOKUP($A1506,[2]marketing!$A$1:$I$2221,2,FALSE)</f>
        <v>0</v>
      </c>
      <c r="Q1506">
        <f>VLOOKUP($A1506,[2]marketing!$A$1:$I$2221,3,FALSE)</f>
        <v>0</v>
      </c>
      <c r="R1506">
        <f>VLOOKUP($A1506,[2]marketing!$A$1:$I$2221,4,FALSE)</f>
        <v>0</v>
      </c>
      <c r="S1506">
        <f>VLOOKUP($A1506,[2]marketing!$A$1:$I$2221,5,FALSE)</f>
        <v>0</v>
      </c>
      <c r="T1506">
        <f>VLOOKUP($A1506,[2]marketing!$A$1:$I$2221,6,FALSE)</f>
        <v>0</v>
      </c>
      <c r="U1506">
        <f>VLOOKUP($A1506,[2]marketing!$A$1:$I$2221,7,FALSE)</f>
        <v>0</v>
      </c>
      <c r="V1506">
        <f>VLOOKUP($A1506,[2]marketing!$A$1:$I$2221,8,FALSE)</f>
        <v>0</v>
      </c>
      <c r="W1506" s="9">
        <f>VLOOKUP($A1506,[2]marketing!$A$1:$I$2221,9,FALSE)</f>
        <v>44078</v>
      </c>
    </row>
    <row r="1507" spans="1:23">
      <c r="A1507">
        <v>1568</v>
      </c>
      <c r="B1507">
        <v>139453</v>
      </c>
      <c r="C1507">
        <v>1</v>
      </c>
      <c r="D1507">
        <v>0</v>
      </c>
      <c r="E1507">
        <v>37</v>
      </c>
      <c r="F1507">
        <v>0</v>
      </c>
      <c r="G1507">
        <v>0</v>
      </c>
      <c r="H1507">
        <v>0</v>
      </c>
      <c r="I1507">
        <v>1</v>
      </c>
      <c r="J1507">
        <v>0</v>
      </c>
      <c r="K1507">
        <v>0</v>
      </c>
      <c r="L1507">
        <v>1</v>
      </c>
      <c r="M1507">
        <v>0</v>
      </c>
      <c r="N1507">
        <v>0</v>
      </c>
      <c r="O1507" t="s">
        <v>27</v>
      </c>
      <c r="P1507">
        <f>VLOOKUP($A1507,[2]marketing!$A$1:$I$2221,2,FALSE)</f>
        <v>0</v>
      </c>
      <c r="Q1507">
        <f>VLOOKUP($A1507,[2]marketing!$A$1:$I$2221,3,FALSE)</f>
        <v>0</v>
      </c>
      <c r="R1507">
        <f>VLOOKUP($A1507,[2]marketing!$A$1:$I$2221,4,FALSE)</f>
        <v>0</v>
      </c>
      <c r="S1507">
        <f>VLOOKUP($A1507,[2]marketing!$A$1:$I$2221,5,FALSE)</f>
        <v>0</v>
      </c>
      <c r="T1507">
        <f>VLOOKUP($A1507,[2]marketing!$A$1:$I$2221,6,FALSE)</f>
        <v>0</v>
      </c>
      <c r="U1507">
        <f>VLOOKUP($A1507,[2]marketing!$A$1:$I$2221,7,FALSE)</f>
        <v>0</v>
      </c>
      <c r="V1507">
        <f>VLOOKUP($A1507,[2]marketing!$A$1:$I$2221,8,FALSE)</f>
        <v>0</v>
      </c>
      <c r="W1507" s="9">
        <f>VLOOKUP($A1507,[2]marketing!$A$1:$I$2221,9,FALSE)</f>
        <v>44081</v>
      </c>
    </row>
    <row r="1508" spans="1:23">
      <c r="A1508">
        <v>2753</v>
      </c>
      <c r="B1508">
        <v>139435</v>
      </c>
      <c r="C1508">
        <v>1</v>
      </c>
      <c r="D1508">
        <v>0</v>
      </c>
      <c r="E1508">
        <v>47</v>
      </c>
      <c r="F1508">
        <v>0</v>
      </c>
      <c r="G1508">
        <v>0</v>
      </c>
      <c r="H1508">
        <v>0</v>
      </c>
      <c r="I1508">
        <v>1</v>
      </c>
      <c r="J1508">
        <v>0</v>
      </c>
      <c r="K1508">
        <v>0</v>
      </c>
      <c r="L1508">
        <v>0</v>
      </c>
      <c r="M1508">
        <v>0</v>
      </c>
      <c r="N1508">
        <v>1</v>
      </c>
      <c r="O1508" t="s">
        <v>23</v>
      </c>
      <c r="P1508">
        <f>VLOOKUP($A1508,[2]marketing!$A$1:$I$2221,2,FALSE)</f>
        <v>0</v>
      </c>
      <c r="Q1508">
        <f>VLOOKUP($A1508,[2]marketing!$A$1:$I$2221,3,FALSE)</f>
        <v>0</v>
      </c>
      <c r="R1508">
        <f>VLOOKUP($A1508,[2]marketing!$A$1:$I$2221,4,FALSE)</f>
        <v>0</v>
      </c>
      <c r="S1508">
        <f>VLOOKUP($A1508,[2]marketing!$A$1:$I$2221,5,FALSE)</f>
        <v>0</v>
      </c>
      <c r="T1508">
        <f>VLOOKUP($A1508,[2]marketing!$A$1:$I$2221,6,FALSE)</f>
        <v>0</v>
      </c>
      <c r="U1508">
        <f>VLOOKUP($A1508,[2]marketing!$A$1:$I$2221,7,FALSE)</f>
        <v>0</v>
      </c>
      <c r="V1508">
        <f>VLOOKUP($A1508,[2]marketing!$A$1:$I$2221,8,FALSE)</f>
        <v>0</v>
      </c>
      <c r="W1508" s="9">
        <f>VLOOKUP($A1508,[2]marketing!$A$1:$I$2221,9,FALSE)</f>
        <v>43841</v>
      </c>
    </row>
    <row r="1509" spans="1:23">
      <c r="A1509">
        <v>2239</v>
      </c>
      <c r="B1509">
        <v>139356</v>
      </c>
      <c r="C1509">
        <v>1</v>
      </c>
      <c r="D1509">
        <v>1</v>
      </c>
      <c r="E1509">
        <v>44</v>
      </c>
      <c r="F1509">
        <v>0</v>
      </c>
      <c r="G1509">
        <v>1</v>
      </c>
      <c r="H1509">
        <v>0</v>
      </c>
      <c r="I1509">
        <v>0</v>
      </c>
      <c r="J1509">
        <v>0</v>
      </c>
      <c r="K1509">
        <v>0</v>
      </c>
      <c r="L1509">
        <v>1</v>
      </c>
      <c r="M1509">
        <v>0</v>
      </c>
      <c r="N1509">
        <v>0</v>
      </c>
      <c r="O1509" t="s">
        <v>26</v>
      </c>
      <c r="P1509">
        <f>VLOOKUP($A1509,[2]marketing!$A$1:$I$2221,2,FALSE)</f>
        <v>1</v>
      </c>
      <c r="Q1509">
        <f>VLOOKUP($A1509,[2]marketing!$A$1:$I$2221,3,FALSE)</f>
        <v>0</v>
      </c>
      <c r="R1509">
        <f>VLOOKUP($A1509,[2]marketing!$A$1:$I$2221,4,FALSE)</f>
        <v>0</v>
      </c>
      <c r="S1509">
        <f>VLOOKUP($A1509,[2]marketing!$A$1:$I$2221,5,FALSE)</f>
        <v>0</v>
      </c>
      <c r="T1509">
        <f>VLOOKUP($A1509,[2]marketing!$A$1:$I$2221,6,FALSE)</f>
        <v>0</v>
      </c>
      <c r="U1509">
        <f>VLOOKUP($A1509,[2]marketing!$A$1:$I$2221,7,FALSE)</f>
        <v>0</v>
      </c>
      <c r="V1509">
        <f>VLOOKUP($A1509,[2]marketing!$A$1:$I$2221,8,FALSE)</f>
        <v>0</v>
      </c>
      <c r="W1509" s="9">
        <f>VLOOKUP($A1509,[2]marketing!$A$1:$I$2221,9,FALSE)</f>
        <v>44066</v>
      </c>
    </row>
    <row r="1510" spans="1:23">
      <c r="A1510">
        <v>2621</v>
      </c>
      <c r="B1510">
        <v>139228</v>
      </c>
      <c r="C1510">
        <v>0</v>
      </c>
      <c r="D1510">
        <v>0</v>
      </c>
      <c r="E1510">
        <v>60</v>
      </c>
      <c r="F1510">
        <v>1</v>
      </c>
      <c r="G1510">
        <v>0</v>
      </c>
      <c r="H1510">
        <v>0</v>
      </c>
      <c r="I1510">
        <v>0</v>
      </c>
      <c r="J1510">
        <v>0</v>
      </c>
      <c r="K1510">
        <v>0</v>
      </c>
      <c r="L1510">
        <v>0</v>
      </c>
      <c r="M1510">
        <v>1</v>
      </c>
      <c r="N1510">
        <v>0</v>
      </c>
      <c r="O1510" t="s">
        <v>23</v>
      </c>
      <c r="P1510">
        <f>VLOOKUP($A1510,[2]marketing!$A$1:$I$2221,2,FALSE)</f>
        <v>0</v>
      </c>
      <c r="Q1510">
        <f>VLOOKUP($A1510,[2]marketing!$A$1:$I$2221,3,FALSE)</f>
        <v>0</v>
      </c>
      <c r="R1510">
        <f>VLOOKUP($A1510,[2]marketing!$A$1:$I$2221,4,FALSE)</f>
        <v>0</v>
      </c>
      <c r="S1510">
        <f>VLOOKUP($A1510,[2]marketing!$A$1:$I$2221,5,FALSE)</f>
        <v>0</v>
      </c>
      <c r="T1510">
        <f>VLOOKUP($A1510,[2]marketing!$A$1:$I$2221,6,FALSE)</f>
        <v>0</v>
      </c>
      <c r="U1510">
        <f>VLOOKUP($A1510,[2]marketing!$A$1:$I$2221,7,FALSE)</f>
        <v>0</v>
      </c>
      <c r="V1510">
        <f>VLOOKUP($A1510,[2]marketing!$A$1:$I$2221,8,FALSE)</f>
        <v>0</v>
      </c>
      <c r="W1510" s="9">
        <f>VLOOKUP($A1510,[2]marketing!$A$1:$I$2221,9,FALSE)</f>
        <v>43753</v>
      </c>
    </row>
    <row r="1511" spans="1:23">
      <c r="A1511">
        <v>2072</v>
      </c>
      <c r="B1511">
        <v>139190</v>
      </c>
      <c r="C1511">
        <v>1</v>
      </c>
      <c r="D1511">
        <v>0</v>
      </c>
      <c r="E1511">
        <v>46</v>
      </c>
      <c r="F1511">
        <v>0</v>
      </c>
      <c r="G1511">
        <v>0</v>
      </c>
      <c r="H1511">
        <v>1</v>
      </c>
      <c r="I1511">
        <v>0</v>
      </c>
      <c r="J1511">
        <v>0</v>
      </c>
      <c r="K1511">
        <v>0</v>
      </c>
      <c r="L1511">
        <v>0</v>
      </c>
      <c r="M1511">
        <v>0</v>
      </c>
      <c r="N1511">
        <v>1</v>
      </c>
      <c r="O1511" t="s">
        <v>27</v>
      </c>
      <c r="P1511">
        <f>VLOOKUP($A1511,[2]marketing!$A$1:$I$2221,2,FALSE)</f>
        <v>0</v>
      </c>
      <c r="Q1511">
        <f>VLOOKUP($A1511,[2]marketing!$A$1:$I$2221,3,FALSE)</f>
        <v>0</v>
      </c>
      <c r="R1511">
        <f>VLOOKUP($A1511,[2]marketing!$A$1:$I$2221,4,FALSE)</f>
        <v>0</v>
      </c>
      <c r="S1511">
        <f>VLOOKUP($A1511,[2]marketing!$A$1:$I$2221,5,FALSE)</f>
        <v>0</v>
      </c>
      <c r="T1511">
        <f>VLOOKUP($A1511,[2]marketing!$A$1:$I$2221,6,FALSE)</f>
        <v>0</v>
      </c>
      <c r="U1511">
        <f>VLOOKUP($A1511,[2]marketing!$A$1:$I$2221,7,FALSE)</f>
        <v>0</v>
      </c>
      <c r="V1511">
        <f>VLOOKUP($A1511,[2]marketing!$A$1:$I$2221,8,FALSE)</f>
        <v>0</v>
      </c>
      <c r="W1511" s="9">
        <f>VLOOKUP($A1511,[2]marketing!$A$1:$I$2221,9,FALSE)</f>
        <v>44104</v>
      </c>
    </row>
    <row r="1512" spans="1:23">
      <c r="A1512">
        <v>2986</v>
      </c>
      <c r="B1512">
        <v>139146</v>
      </c>
      <c r="C1512">
        <v>1</v>
      </c>
      <c r="D1512">
        <v>0</v>
      </c>
      <c r="E1512">
        <v>34</v>
      </c>
      <c r="F1512">
        <v>0</v>
      </c>
      <c r="G1512">
        <v>0</v>
      </c>
      <c r="H1512">
        <v>1</v>
      </c>
      <c r="I1512">
        <v>0</v>
      </c>
      <c r="J1512">
        <v>0</v>
      </c>
      <c r="K1512">
        <v>0</v>
      </c>
      <c r="L1512">
        <v>1</v>
      </c>
      <c r="M1512">
        <v>0</v>
      </c>
      <c r="N1512">
        <v>0</v>
      </c>
      <c r="O1512" t="s">
        <v>28</v>
      </c>
      <c r="P1512">
        <f>VLOOKUP($A1512,[2]marketing!$A$1:$I$2221,2,FALSE)</f>
        <v>0</v>
      </c>
      <c r="Q1512">
        <f>VLOOKUP($A1512,[2]marketing!$A$1:$I$2221,3,FALSE)</f>
        <v>0</v>
      </c>
      <c r="R1512">
        <f>VLOOKUP($A1512,[2]marketing!$A$1:$I$2221,4,FALSE)</f>
        <v>0</v>
      </c>
      <c r="S1512">
        <f>VLOOKUP($A1512,[2]marketing!$A$1:$I$2221,5,FALSE)</f>
        <v>0</v>
      </c>
      <c r="T1512">
        <f>VLOOKUP($A1512,[2]marketing!$A$1:$I$2221,6,FALSE)</f>
        <v>0</v>
      </c>
      <c r="U1512">
        <f>VLOOKUP($A1512,[2]marketing!$A$1:$I$2221,7,FALSE)</f>
        <v>0</v>
      </c>
      <c r="V1512">
        <f>VLOOKUP($A1512,[2]marketing!$A$1:$I$2221,8,FALSE)</f>
        <v>0</v>
      </c>
      <c r="W1512" s="9">
        <f>VLOOKUP($A1512,[2]marketing!$A$1:$I$2221,9,FALSE)</f>
        <v>43668</v>
      </c>
    </row>
    <row r="1513" spans="1:23">
      <c r="A1513">
        <v>2946</v>
      </c>
      <c r="B1513">
        <v>139062</v>
      </c>
      <c r="C1513">
        <v>1</v>
      </c>
      <c r="D1513">
        <v>0</v>
      </c>
      <c r="E1513">
        <v>37</v>
      </c>
      <c r="F1513">
        <v>0</v>
      </c>
      <c r="G1513">
        <v>0</v>
      </c>
      <c r="H1513">
        <v>1</v>
      </c>
      <c r="I1513">
        <v>0</v>
      </c>
      <c r="J1513">
        <v>0</v>
      </c>
      <c r="K1513">
        <v>0</v>
      </c>
      <c r="L1513">
        <v>1</v>
      </c>
      <c r="M1513">
        <v>0</v>
      </c>
      <c r="N1513">
        <v>0</v>
      </c>
      <c r="O1513" t="s">
        <v>25</v>
      </c>
      <c r="P1513">
        <f>VLOOKUP($A1513,[2]marketing!$A$1:$I$2221,2,FALSE)</f>
        <v>1</v>
      </c>
      <c r="Q1513">
        <f>VLOOKUP($A1513,[2]marketing!$A$1:$I$2221,3,FALSE)</f>
        <v>0</v>
      </c>
      <c r="R1513">
        <f>VLOOKUP($A1513,[2]marketing!$A$1:$I$2221,4,FALSE)</f>
        <v>0</v>
      </c>
      <c r="S1513">
        <f>VLOOKUP($A1513,[2]marketing!$A$1:$I$2221,5,FALSE)</f>
        <v>0</v>
      </c>
      <c r="T1513">
        <f>VLOOKUP($A1513,[2]marketing!$A$1:$I$2221,6,FALSE)</f>
        <v>0</v>
      </c>
      <c r="U1513">
        <f>VLOOKUP($A1513,[2]marketing!$A$1:$I$2221,7,FALSE)</f>
        <v>0</v>
      </c>
      <c r="V1513">
        <f>VLOOKUP($A1513,[2]marketing!$A$1:$I$2221,8,FALSE)</f>
        <v>0</v>
      </c>
      <c r="W1513" s="9">
        <f>VLOOKUP($A1513,[2]marketing!$A$1:$I$2221,9,FALSE)</f>
        <v>44072</v>
      </c>
    </row>
    <row r="1514" spans="1:23">
      <c r="A1514">
        <v>2022</v>
      </c>
      <c r="B1514">
        <v>138998</v>
      </c>
      <c r="C1514">
        <v>1</v>
      </c>
      <c r="D1514">
        <v>1</v>
      </c>
      <c r="E1514">
        <v>66</v>
      </c>
      <c r="F1514">
        <v>0</v>
      </c>
      <c r="G1514">
        <v>1</v>
      </c>
      <c r="H1514">
        <v>0</v>
      </c>
      <c r="I1514">
        <v>0</v>
      </c>
      <c r="J1514">
        <v>0</v>
      </c>
      <c r="K1514">
        <v>0</v>
      </c>
      <c r="L1514">
        <v>1</v>
      </c>
      <c r="M1514">
        <v>0</v>
      </c>
      <c r="N1514">
        <v>0</v>
      </c>
      <c r="O1514" t="s">
        <v>25</v>
      </c>
      <c r="P1514">
        <f>VLOOKUP($A1514,[2]marketing!$A$1:$I$2221,2,FALSE)</f>
        <v>0</v>
      </c>
      <c r="Q1514">
        <f>VLOOKUP($A1514,[2]marketing!$A$1:$I$2221,3,FALSE)</f>
        <v>0</v>
      </c>
      <c r="R1514">
        <f>VLOOKUP($A1514,[2]marketing!$A$1:$I$2221,4,FALSE)</f>
        <v>0</v>
      </c>
      <c r="S1514">
        <f>VLOOKUP($A1514,[2]marketing!$A$1:$I$2221,5,FALSE)</f>
        <v>0</v>
      </c>
      <c r="T1514">
        <f>VLOOKUP($A1514,[2]marketing!$A$1:$I$2221,6,FALSE)</f>
        <v>0</v>
      </c>
      <c r="U1514">
        <f>VLOOKUP($A1514,[2]marketing!$A$1:$I$2221,7,FALSE)</f>
        <v>1</v>
      </c>
      <c r="V1514">
        <f>VLOOKUP($A1514,[2]marketing!$A$1:$I$2221,8,FALSE)</f>
        <v>0</v>
      </c>
      <c r="W1514" s="9">
        <f>VLOOKUP($A1514,[2]marketing!$A$1:$I$2221,9,FALSE)</f>
        <v>43565</v>
      </c>
    </row>
    <row r="1515" spans="1:23">
      <c r="A1515">
        <v>2547</v>
      </c>
      <c r="B1515">
        <v>138998</v>
      </c>
      <c r="C1515">
        <v>1</v>
      </c>
      <c r="D1515">
        <v>1</v>
      </c>
      <c r="E1515">
        <v>66</v>
      </c>
      <c r="F1515">
        <v>0</v>
      </c>
      <c r="G1515">
        <v>1</v>
      </c>
      <c r="H1515">
        <v>0</v>
      </c>
      <c r="I1515">
        <v>0</v>
      </c>
      <c r="J1515">
        <v>0</v>
      </c>
      <c r="K1515">
        <v>0</v>
      </c>
      <c r="L1515">
        <v>1</v>
      </c>
      <c r="M1515">
        <v>0</v>
      </c>
      <c r="N1515">
        <v>0</v>
      </c>
      <c r="O1515" t="s">
        <v>24</v>
      </c>
      <c r="P1515">
        <f>VLOOKUP($A1515,[2]marketing!$A$1:$I$2221,2,FALSE)</f>
        <v>0</v>
      </c>
      <c r="Q1515">
        <f>VLOOKUP($A1515,[2]marketing!$A$1:$I$2221,3,FALSE)</f>
        <v>0</v>
      </c>
      <c r="R1515">
        <f>VLOOKUP($A1515,[2]marketing!$A$1:$I$2221,4,FALSE)</f>
        <v>0</v>
      </c>
      <c r="S1515">
        <f>VLOOKUP($A1515,[2]marketing!$A$1:$I$2221,5,FALSE)</f>
        <v>0</v>
      </c>
      <c r="T1515">
        <f>VLOOKUP($A1515,[2]marketing!$A$1:$I$2221,6,FALSE)</f>
        <v>0</v>
      </c>
      <c r="U1515">
        <f>VLOOKUP($A1515,[2]marketing!$A$1:$I$2221,7,FALSE)</f>
        <v>1</v>
      </c>
      <c r="V1515">
        <f>VLOOKUP($A1515,[2]marketing!$A$1:$I$2221,8,FALSE)</f>
        <v>0</v>
      </c>
      <c r="W1515" s="9">
        <f>VLOOKUP($A1515,[2]marketing!$A$1:$I$2221,9,FALSE)</f>
        <v>43565</v>
      </c>
    </row>
    <row r="1516" spans="1:23">
      <c r="A1516">
        <v>1439</v>
      </c>
      <c r="B1516">
        <v>138988</v>
      </c>
      <c r="C1516">
        <v>1</v>
      </c>
      <c r="D1516">
        <v>2</v>
      </c>
      <c r="E1516">
        <v>48</v>
      </c>
      <c r="F1516">
        <v>0</v>
      </c>
      <c r="G1516">
        <v>1</v>
      </c>
      <c r="H1516">
        <v>0</v>
      </c>
      <c r="I1516">
        <v>0</v>
      </c>
      <c r="J1516">
        <v>0</v>
      </c>
      <c r="K1516">
        <v>0</v>
      </c>
      <c r="L1516">
        <v>1</v>
      </c>
      <c r="M1516">
        <v>0</v>
      </c>
      <c r="N1516">
        <v>0</v>
      </c>
      <c r="O1516" t="s">
        <v>23</v>
      </c>
      <c r="P1516">
        <f>VLOOKUP($A1516,[2]marketing!$A$1:$I$2221,2,FALSE)</f>
        <v>0</v>
      </c>
      <c r="Q1516">
        <f>VLOOKUP($A1516,[2]marketing!$A$1:$I$2221,3,FALSE)</f>
        <v>0</v>
      </c>
      <c r="R1516">
        <f>VLOOKUP($A1516,[2]marketing!$A$1:$I$2221,4,FALSE)</f>
        <v>0</v>
      </c>
      <c r="S1516">
        <f>VLOOKUP($A1516,[2]marketing!$A$1:$I$2221,5,FALSE)</f>
        <v>0</v>
      </c>
      <c r="T1516">
        <f>VLOOKUP($A1516,[2]marketing!$A$1:$I$2221,6,FALSE)</f>
        <v>0</v>
      </c>
      <c r="U1516">
        <f>VLOOKUP($A1516,[2]marketing!$A$1:$I$2221,7,FALSE)</f>
        <v>0</v>
      </c>
      <c r="V1516">
        <f>VLOOKUP($A1516,[2]marketing!$A$1:$I$2221,8,FALSE)</f>
        <v>0</v>
      </c>
      <c r="W1516" s="9">
        <f>VLOOKUP($A1516,[2]marketing!$A$1:$I$2221,9,FALSE)</f>
        <v>43490</v>
      </c>
    </row>
    <row r="1517" spans="1:23">
      <c r="A1517">
        <v>1464</v>
      </c>
      <c r="B1517">
        <v>138961</v>
      </c>
      <c r="C1517">
        <v>1</v>
      </c>
      <c r="D1517">
        <v>0</v>
      </c>
      <c r="E1517">
        <v>47</v>
      </c>
      <c r="F1517">
        <v>0</v>
      </c>
      <c r="G1517">
        <v>1</v>
      </c>
      <c r="H1517">
        <v>0</v>
      </c>
      <c r="I1517">
        <v>0</v>
      </c>
      <c r="J1517">
        <v>0</v>
      </c>
      <c r="K1517">
        <v>0</v>
      </c>
      <c r="L1517">
        <v>0</v>
      </c>
      <c r="M1517">
        <v>1</v>
      </c>
      <c r="N1517">
        <v>0</v>
      </c>
      <c r="O1517" t="s">
        <v>25</v>
      </c>
      <c r="P1517">
        <f>VLOOKUP($A1517,[2]marketing!$A$1:$I$2221,2,FALSE)</f>
        <v>0</v>
      </c>
      <c r="Q1517">
        <f>VLOOKUP($A1517,[2]marketing!$A$1:$I$2221,3,FALSE)</f>
        <v>0</v>
      </c>
      <c r="R1517">
        <f>VLOOKUP($A1517,[2]marketing!$A$1:$I$2221,4,FALSE)</f>
        <v>0</v>
      </c>
      <c r="S1517">
        <f>VLOOKUP($A1517,[2]marketing!$A$1:$I$2221,5,FALSE)</f>
        <v>0</v>
      </c>
      <c r="T1517">
        <f>VLOOKUP($A1517,[2]marketing!$A$1:$I$2221,6,FALSE)</f>
        <v>0</v>
      </c>
      <c r="U1517">
        <f>VLOOKUP($A1517,[2]marketing!$A$1:$I$2221,7,FALSE)</f>
        <v>0</v>
      </c>
      <c r="V1517">
        <f>VLOOKUP($A1517,[2]marketing!$A$1:$I$2221,8,FALSE)</f>
        <v>0</v>
      </c>
      <c r="W1517" s="9">
        <f>VLOOKUP($A1517,[2]marketing!$A$1:$I$2221,9,FALSE)</f>
        <v>43987</v>
      </c>
    </row>
    <row r="1518" spans="1:23">
      <c r="A1518">
        <v>1665</v>
      </c>
      <c r="B1518">
        <v>138946</v>
      </c>
      <c r="C1518">
        <v>0</v>
      </c>
      <c r="D1518">
        <v>1</v>
      </c>
      <c r="E1518">
        <v>65</v>
      </c>
      <c r="F1518">
        <v>0</v>
      </c>
      <c r="G1518">
        <v>0</v>
      </c>
      <c r="H1518">
        <v>0</v>
      </c>
      <c r="I1518">
        <v>1</v>
      </c>
      <c r="J1518">
        <v>0</v>
      </c>
      <c r="K1518">
        <v>0</v>
      </c>
      <c r="L1518">
        <v>1</v>
      </c>
      <c r="M1518">
        <v>0</v>
      </c>
      <c r="N1518">
        <v>0</v>
      </c>
      <c r="O1518" t="s">
        <v>24</v>
      </c>
      <c r="P1518">
        <f>VLOOKUP($A1518,[2]marketing!$A$1:$I$2221,2,FALSE)</f>
        <v>0</v>
      </c>
      <c r="Q1518">
        <f>VLOOKUP($A1518,[2]marketing!$A$1:$I$2221,3,FALSE)</f>
        <v>0</v>
      </c>
      <c r="R1518">
        <f>VLOOKUP($A1518,[2]marketing!$A$1:$I$2221,4,FALSE)</f>
        <v>0</v>
      </c>
      <c r="S1518">
        <f>VLOOKUP($A1518,[2]marketing!$A$1:$I$2221,5,FALSE)</f>
        <v>0</v>
      </c>
      <c r="T1518">
        <f>VLOOKUP($A1518,[2]marketing!$A$1:$I$2221,6,FALSE)</f>
        <v>0</v>
      </c>
      <c r="U1518">
        <f>VLOOKUP($A1518,[2]marketing!$A$1:$I$2221,7,FALSE)</f>
        <v>0</v>
      </c>
      <c r="V1518">
        <f>VLOOKUP($A1518,[2]marketing!$A$1:$I$2221,8,FALSE)</f>
        <v>0</v>
      </c>
      <c r="W1518" s="9">
        <f>VLOOKUP($A1518,[2]marketing!$A$1:$I$2221,9,FALSE)</f>
        <v>43920</v>
      </c>
    </row>
    <row r="1519" spans="1:23">
      <c r="A1519">
        <v>3147</v>
      </c>
      <c r="B1519">
        <v>138946</v>
      </c>
      <c r="C1519">
        <v>0</v>
      </c>
      <c r="D1519">
        <v>1</v>
      </c>
      <c r="E1519">
        <v>65</v>
      </c>
      <c r="F1519">
        <v>0</v>
      </c>
      <c r="G1519">
        <v>0</v>
      </c>
      <c r="H1519">
        <v>0</v>
      </c>
      <c r="I1519">
        <v>1</v>
      </c>
      <c r="J1519">
        <v>0</v>
      </c>
      <c r="K1519">
        <v>0</v>
      </c>
      <c r="L1519">
        <v>1</v>
      </c>
      <c r="M1519">
        <v>0</v>
      </c>
      <c r="N1519">
        <v>0</v>
      </c>
      <c r="O1519" t="s">
        <v>24</v>
      </c>
      <c r="P1519">
        <f>VLOOKUP($A1519,[2]marketing!$A$1:$I$2221,2,FALSE)</f>
        <v>0</v>
      </c>
      <c r="Q1519">
        <f>VLOOKUP($A1519,[2]marketing!$A$1:$I$2221,3,FALSE)</f>
        <v>0</v>
      </c>
      <c r="R1519">
        <f>VLOOKUP($A1519,[2]marketing!$A$1:$I$2221,4,FALSE)</f>
        <v>0</v>
      </c>
      <c r="S1519">
        <f>VLOOKUP($A1519,[2]marketing!$A$1:$I$2221,5,FALSE)</f>
        <v>0</v>
      </c>
      <c r="T1519">
        <f>VLOOKUP($A1519,[2]marketing!$A$1:$I$2221,6,FALSE)</f>
        <v>0</v>
      </c>
      <c r="U1519">
        <f>VLOOKUP($A1519,[2]marketing!$A$1:$I$2221,7,FALSE)</f>
        <v>0</v>
      </c>
      <c r="V1519">
        <f>VLOOKUP($A1519,[2]marketing!$A$1:$I$2221,8,FALSE)</f>
        <v>0</v>
      </c>
      <c r="W1519" s="9">
        <f>VLOOKUP($A1519,[2]marketing!$A$1:$I$2221,9,FALSE)</f>
        <v>43920</v>
      </c>
    </row>
    <row r="1520" spans="1:23">
      <c r="A1520">
        <v>2368</v>
      </c>
      <c r="B1520">
        <v>138887</v>
      </c>
      <c r="C1520">
        <v>1</v>
      </c>
      <c r="D1520">
        <v>0</v>
      </c>
      <c r="E1520">
        <v>48</v>
      </c>
      <c r="F1520">
        <v>0</v>
      </c>
      <c r="G1520">
        <v>0</v>
      </c>
      <c r="H1520">
        <v>0</v>
      </c>
      <c r="I1520">
        <v>1</v>
      </c>
      <c r="J1520">
        <v>0</v>
      </c>
      <c r="K1520">
        <v>0</v>
      </c>
      <c r="L1520">
        <v>0</v>
      </c>
      <c r="M1520">
        <v>0</v>
      </c>
      <c r="N1520">
        <v>1</v>
      </c>
      <c r="O1520" t="s">
        <v>28</v>
      </c>
      <c r="P1520">
        <f>VLOOKUP($A1520,[2]marketing!$A$1:$I$2221,2,FALSE)</f>
        <v>0</v>
      </c>
      <c r="Q1520">
        <f>VLOOKUP($A1520,[2]marketing!$A$1:$I$2221,3,FALSE)</f>
        <v>0</v>
      </c>
      <c r="R1520">
        <f>VLOOKUP($A1520,[2]marketing!$A$1:$I$2221,4,FALSE)</f>
        <v>0</v>
      </c>
      <c r="S1520">
        <f>VLOOKUP($A1520,[2]marketing!$A$1:$I$2221,5,FALSE)</f>
        <v>0</v>
      </c>
      <c r="T1520">
        <f>VLOOKUP($A1520,[2]marketing!$A$1:$I$2221,6,FALSE)</f>
        <v>0</v>
      </c>
      <c r="U1520">
        <f>VLOOKUP($A1520,[2]marketing!$A$1:$I$2221,7,FALSE)</f>
        <v>0</v>
      </c>
      <c r="V1520">
        <f>VLOOKUP($A1520,[2]marketing!$A$1:$I$2221,8,FALSE)</f>
        <v>0</v>
      </c>
      <c r="W1520" s="9">
        <f>VLOOKUP($A1520,[2]marketing!$A$1:$I$2221,9,FALSE)</f>
        <v>44049</v>
      </c>
    </row>
    <row r="1521" spans="1:23">
      <c r="A1521">
        <v>1181</v>
      </c>
      <c r="B1521">
        <v>138872</v>
      </c>
      <c r="C1521">
        <v>1</v>
      </c>
      <c r="D1521">
        <v>0</v>
      </c>
      <c r="E1521">
        <v>32</v>
      </c>
      <c r="F1521">
        <v>0</v>
      </c>
      <c r="G1521">
        <v>1</v>
      </c>
      <c r="H1521">
        <v>0</v>
      </c>
      <c r="I1521">
        <v>0</v>
      </c>
      <c r="J1521">
        <v>0</v>
      </c>
      <c r="K1521">
        <v>0</v>
      </c>
      <c r="L1521">
        <v>1</v>
      </c>
      <c r="M1521">
        <v>0</v>
      </c>
      <c r="N1521">
        <v>0</v>
      </c>
      <c r="O1521" t="s">
        <v>23</v>
      </c>
      <c r="P1521">
        <f>VLOOKUP($A1521,[2]marketing!$A$1:$I$2221,2,FALSE)</f>
        <v>0</v>
      </c>
      <c r="Q1521">
        <f>VLOOKUP($A1521,[2]marketing!$A$1:$I$2221,3,FALSE)</f>
        <v>0</v>
      </c>
      <c r="R1521">
        <f>VLOOKUP($A1521,[2]marketing!$A$1:$I$2221,4,FALSE)</f>
        <v>0</v>
      </c>
      <c r="S1521">
        <f>VLOOKUP($A1521,[2]marketing!$A$1:$I$2221,5,FALSE)</f>
        <v>0</v>
      </c>
      <c r="T1521">
        <f>VLOOKUP($A1521,[2]marketing!$A$1:$I$2221,6,FALSE)</f>
        <v>0</v>
      </c>
      <c r="U1521">
        <f>VLOOKUP($A1521,[2]marketing!$A$1:$I$2221,7,FALSE)</f>
        <v>0</v>
      </c>
      <c r="V1521">
        <f>VLOOKUP($A1521,[2]marketing!$A$1:$I$2221,8,FALSE)</f>
        <v>0</v>
      </c>
      <c r="W1521" s="9">
        <f>VLOOKUP($A1521,[2]marketing!$A$1:$I$2221,9,FALSE)</f>
        <v>43773</v>
      </c>
    </row>
    <row r="1522" spans="1:23">
      <c r="A1522">
        <v>1166</v>
      </c>
      <c r="B1522">
        <v>138853</v>
      </c>
      <c r="C1522">
        <v>1</v>
      </c>
      <c r="D1522">
        <v>1</v>
      </c>
      <c r="E1522">
        <v>50</v>
      </c>
      <c r="F1522">
        <v>0</v>
      </c>
      <c r="G1522">
        <v>1</v>
      </c>
      <c r="H1522">
        <v>0</v>
      </c>
      <c r="I1522">
        <v>0</v>
      </c>
      <c r="J1522">
        <v>0</v>
      </c>
      <c r="K1522">
        <v>0</v>
      </c>
      <c r="L1522">
        <v>0</v>
      </c>
      <c r="M1522">
        <v>0</v>
      </c>
      <c r="N1522">
        <v>1</v>
      </c>
      <c r="O1522" t="s">
        <v>27</v>
      </c>
      <c r="P1522">
        <f>VLOOKUP($A1522,[2]marketing!$A$1:$I$2221,2,FALSE)</f>
        <v>0</v>
      </c>
      <c r="Q1522">
        <f>VLOOKUP($A1522,[2]marketing!$A$1:$I$2221,3,FALSE)</f>
        <v>0</v>
      </c>
      <c r="R1522">
        <f>VLOOKUP($A1522,[2]marketing!$A$1:$I$2221,4,FALSE)</f>
        <v>0</v>
      </c>
      <c r="S1522">
        <f>VLOOKUP($A1522,[2]marketing!$A$1:$I$2221,5,FALSE)</f>
        <v>0</v>
      </c>
      <c r="T1522">
        <f>VLOOKUP($A1522,[2]marketing!$A$1:$I$2221,6,FALSE)</f>
        <v>0</v>
      </c>
      <c r="U1522">
        <f>VLOOKUP($A1522,[2]marketing!$A$1:$I$2221,7,FALSE)</f>
        <v>0</v>
      </c>
      <c r="V1522">
        <f>VLOOKUP($A1522,[2]marketing!$A$1:$I$2221,8,FALSE)</f>
        <v>0</v>
      </c>
      <c r="W1522" s="9">
        <f>VLOOKUP($A1522,[2]marketing!$A$1:$I$2221,9,FALSE)</f>
        <v>44131</v>
      </c>
    </row>
    <row r="1523" spans="1:23">
      <c r="A1523">
        <v>1740</v>
      </c>
      <c r="B1523">
        <v>138829</v>
      </c>
      <c r="C1523">
        <v>0</v>
      </c>
      <c r="D1523">
        <v>1</v>
      </c>
      <c r="E1523">
        <v>61</v>
      </c>
      <c r="F1523">
        <v>0</v>
      </c>
      <c r="G1523">
        <v>1</v>
      </c>
      <c r="H1523">
        <v>0</v>
      </c>
      <c r="I1523">
        <v>0</v>
      </c>
      <c r="J1523">
        <v>0</v>
      </c>
      <c r="K1523">
        <v>0</v>
      </c>
      <c r="L1523">
        <v>0</v>
      </c>
      <c r="M1523">
        <v>0</v>
      </c>
      <c r="N1523">
        <v>1</v>
      </c>
      <c r="O1523" t="s">
        <v>25</v>
      </c>
      <c r="P1523">
        <f>VLOOKUP($A1523,[2]marketing!$A$1:$I$2221,2,FALSE)</f>
        <v>0</v>
      </c>
      <c r="Q1523">
        <f>VLOOKUP($A1523,[2]marketing!$A$1:$I$2221,3,FALSE)</f>
        <v>0</v>
      </c>
      <c r="R1523">
        <f>VLOOKUP($A1523,[2]marketing!$A$1:$I$2221,4,FALSE)</f>
        <v>0</v>
      </c>
      <c r="S1523">
        <f>VLOOKUP($A1523,[2]marketing!$A$1:$I$2221,5,FALSE)</f>
        <v>0</v>
      </c>
      <c r="T1523">
        <f>VLOOKUP($A1523,[2]marketing!$A$1:$I$2221,6,FALSE)</f>
        <v>0</v>
      </c>
      <c r="U1523">
        <f>VLOOKUP($A1523,[2]marketing!$A$1:$I$2221,7,FALSE)</f>
        <v>0</v>
      </c>
      <c r="V1523">
        <f>VLOOKUP($A1523,[2]marketing!$A$1:$I$2221,8,FALSE)</f>
        <v>0</v>
      </c>
      <c r="W1523" s="9">
        <f>VLOOKUP($A1523,[2]marketing!$A$1:$I$2221,9,FALSE)</f>
        <v>44084</v>
      </c>
    </row>
    <row r="1524" spans="1:23">
      <c r="A1524">
        <v>1372</v>
      </c>
      <c r="B1524">
        <v>138823</v>
      </c>
      <c r="C1524">
        <v>0</v>
      </c>
      <c r="D1524">
        <v>1</v>
      </c>
      <c r="E1524">
        <v>71</v>
      </c>
      <c r="F1524">
        <v>0</v>
      </c>
      <c r="G1524">
        <v>0</v>
      </c>
      <c r="H1524">
        <v>0</v>
      </c>
      <c r="I1524">
        <v>1</v>
      </c>
      <c r="J1524">
        <v>0</v>
      </c>
      <c r="K1524">
        <v>0</v>
      </c>
      <c r="L1524">
        <v>1</v>
      </c>
      <c r="M1524">
        <v>0</v>
      </c>
      <c r="N1524">
        <v>0</v>
      </c>
      <c r="O1524" t="s">
        <v>28</v>
      </c>
      <c r="P1524">
        <f>VLOOKUP($A1524,[2]marketing!$A$1:$I$2221,2,FALSE)</f>
        <v>0</v>
      </c>
      <c r="Q1524">
        <f>VLOOKUP($A1524,[2]marketing!$A$1:$I$2221,3,FALSE)</f>
        <v>0</v>
      </c>
      <c r="R1524">
        <f>VLOOKUP($A1524,[2]marketing!$A$1:$I$2221,4,FALSE)</f>
        <v>0</v>
      </c>
      <c r="S1524">
        <f>VLOOKUP($A1524,[2]marketing!$A$1:$I$2221,5,FALSE)</f>
        <v>0</v>
      </c>
      <c r="T1524">
        <f>VLOOKUP($A1524,[2]marketing!$A$1:$I$2221,6,FALSE)</f>
        <v>0</v>
      </c>
      <c r="U1524">
        <f>VLOOKUP($A1524,[2]marketing!$A$1:$I$2221,7,FALSE)</f>
        <v>0</v>
      </c>
      <c r="V1524">
        <f>VLOOKUP($A1524,[2]marketing!$A$1:$I$2221,8,FALSE)</f>
        <v>0</v>
      </c>
      <c r="W1524" s="9">
        <f>VLOOKUP($A1524,[2]marketing!$A$1:$I$2221,9,FALSE)</f>
        <v>43500</v>
      </c>
    </row>
    <row r="1525" spans="1:23">
      <c r="A1525">
        <v>2253</v>
      </c>
      <c r="B1525">
        <v>138808</v>
      </c>
      <c r="C1525">
        <v>1</v>
      </c>
      <c r="D1525">
        <v>0</v>
      </c>
      <c r="E1525">
        <v>48</v>
      </c>
      <c r="F1525">
        <v>0</v>
      </c>
      <c r="G1525">
        <v>0</v>
      </c>
      <c r="H1525">
        <v>1</v>
      </c>
      <c r="I1525">
        <v>0</v>
      </c>
      <c r="J1525">
        <v>0</v>
      </c>
      <c r="K1525">
        <v>0</v>
      </c>
      <c r="L1525">
        <v>1</v>
      </c>
      <c r="M1525">
        <v>0</v>
      </c>
      <c r="N1525">
        <v>0</v>
      </c>
      <c r="O1525" t="s">
        <v>24</v>
      </c>
      <c r="P1525">
        <f>VLOOKUP($A1525,[2]marketing!$A$1:$I$2221,2,FALSE)</f>
        <v>1</v>
      </c>
      <c r="Q1525">
        <f>VLOOKUP($A1525,[2]marketing!$A$1:$I$2221,3,FALSE)</f>
        <v>0</v>
      </c>
      <c r="R1525">
        <f>VLOOKUP($A1525,[2]marketing!$A$1:$I$2221,4,FALSE)</f>
        <v>0</v>
      </c>
      <c r="S1525">
        <f>VLOOKUP($A1525,[2]marketing!$A$1:$I$2221,5,FALSE)</f>
        <v>0</v>
      </c>
      <c r="T1525">
        <f>VLOOKUP($A1525,[2]marketing!$A$1:$I$2221,6,FALSE)</f>
        <v>0</v>
      </c>
      <c r="U1525">
        <f>VLOOKUP($A1525,[2]marketing!$A$1:$I$2221,7,FALSE)</f>
        <v>0</v>
      </c>
      <c r="V1525">
        <f>VLOOKUP($A1525,[2]marketing!$A$1:$I$2221,8,FALSE)</f>
        <v>1</v>
      </c>
      <c r="W1525" s="9">
        <f>VLOOKUP($A1525,[2]marketing!$A$1:$I$2221,9,FALSE)</f>
        <v>43496</v>
      </c>
    </row>
    <row r="1526" spans="1:23">
      <c r="A1526">
        <v>2404</v>
      </c>
      <c r="B1526">
        <v>138741</v>
      </c>
      <c r="C1526">
        <v>1</v>
      </c>
      <c r="D1526">
        <v>1</v>
      </c>
      <c r="E1526">
        <v>62</v>
      </c>
      <c r="F1526">
        <v>0</v>
      </c>
      <c r="G1526">
        <v>0</v>
      </c>
      <c r="H1526">
        <v>1</v>
      </c>
      <c r="I1526">
        <v>0</v>
      </c>
      <c r="J1526">
        <v>0</v>
      </c>
      <c r="K1526">
        <v>0</v>
      </c>
      <c r="L1526">
        <v>0</v>
      </c>
      <c r="M1526">
        <v>0</v>
      </c>
      <c r="N1526">
        <v>0</v>
      </c>
      <c r="O1526" t="s">
        <v>28</v>
      </c>
      <c r="P1526">
        <f>VLOOKUP($A1526,[2]marketing!$A$1:$I$2221,2,FALSE)</f>
        <v>0</v>
      </c>
      <c r="Q1526">
        <f>VLOOKUP($A1526,[2]marketing!$A$1:$I$2221,3,FALSE)</f>
        <v>0</v>
      </c>
      <c r="R1526">
        <f>VLOOKUP($A1526,[2]marketing!$A$1:$I$2221,4,FALSE)</f>
        <v>0</v>
      </c>
      <c r="S1526">
        <f>VLOOKUP($A1526,[2]marketing!$A$1:$I$2221,5,FALSE)</f>
        <v>0</v>
      </c>
      <c r="T1526">
        <f>VLOOKUP($A1526,[2]marketing!$A$1:$I$2221,6,FALSE)</f>
        <v>0</v>
      </c>
      <c r="U1526">
        <f>VLOOKUP($A1526,[2]marketing!$A$1:$I$2221,7,FALSE)</f>
        <v>0</v>
      </c>
      <c r="V1526">
        <f>VLOOKUP($A1526,[2]marketing!$A$1:$I$2221,8,FALSE)</f>
        <v>0</v>
      </c>
      <c r="W1526" s="9">
        <f>VLOOKUP($A1526,[2]marketing!$A$1:$I$2221,9,FALSE)</f>
        <v>44077</v>
      </c>
    </row>
    <row r="1527" spans="1:23">
      <c r="A1527">
        <v>2733</v>
      </c>
      <c r="B1527">
        <v>138725</v>
      </c>
      <c r="C1527">
        <v>1</v>
      </c>
      <c r="D1527">
        <v>1</v>
      </c>
      <c r="E1527">
        <v>65</v>
      </c>
      <c r="F1527">
        <v>0</v>
      </c>
      <c r="G1527">
        <v>1</v>
      </c>
      <c r="H1527">
        <v>0</v>
      </c>
      <c r="I1527">
        <v>0</v>
      </c>
      <c r="J1527">
        <v>0</v>
      </c>
      <c r="K1527">
        <v>0</v>
      </c>
      <c r="L1527">
        <v>0</v>
      </c>
      <c r="M1527">
        <v>0</v>
      </c>
      <c r="N1527">
        <v>1</v>
      </c>
      <c r="O1527" t="s">
        <v>24</v>
      </c>
      <c r="P1527">
        <f>VLOOKUP($A1527,[2]marketing!$A$1:$I$2221,2,FALSE)</f>
        <v>0</v>
      </c>
      <c r="Q1527">
        <f>VLOOKUP($A1527,[2]marketing!$A$1:$I$2221,3,FALSE)</f>
        <v>0</v>
      </c>
      <c r="R1527">
        <f>VLOOKUP($A1527,[2]marketing!$A$1:$I$2221,4,FALSE)</f>
        <v>0</v>
      </c>
      <c r="S1527">
        <f>VLOOKUP($A1527,[2]marketing!$A$1:$I$2221,5,FALSE)</f>
        <v>0</v>
      </c>
      <c r="T1527">
        <f>VLOOKUP($A1527,[2]marketing!$A$1:$I$2221,6,FALSE)</f>
        <v>0</v>
      </c>
      <c r="U1527">
        <f>VLOOKUP($A1527,[2]marketing!$A$1:$I$2221,7,FALSE)</f>
        <v>0</v>
      </c>
      <c r="V1527">
        <f>VLOOKUP($A1527,[2]marketing!$A$1:$I$2221,8,FALSE)</f>
        <v>0</v>
      </c>
      <c r="W1527" s="9">
        <f>VLOOKUP($A1527,[2]marketing!$A$1:$I$2221,9,FALSE)</f>
        <v>44118</v>
      </c>
    </row>
    <row r="1528" spans="1:23">
      <c r="A1528">
        <v>1724</v>
      </c>
      <c r="B1528">
        <v>138702</v>
      </c>
      <c r="C1528">
        <v>1</v>
      </c>
      <c r="D1528">
        <v>0</v>
      </c>
      <c r="E1528">
        <v>42</v>
      </c>
      <c r="F1528">
        <v>0</v>
      </c>
      <c r="G1528">
        <v>0</v>
      </c>
      <c r="H1528">
        <v>0</v>
      </c>
      <c r="I1528">
        <v>1</v>
      </c>
      <c r="J1528">
        <v>0</v>
      </c>
      <c r="K1528">
        <v>0</v>
      </c>
      <c r="L1528">
        <v>0</v>
      </c>
      <c r="M1528">
        <v>0</v>
      </c>
      <c r="N1528">
        <v>0</v>
      </c>
      <c r="O1528" t="s">
        <v>27</v>
      </c>
      <c r="P1528">
        <f>VLOOKUP($A1528,[2]marketing!$A$1:$I$2221,2,FALSE)</f>
        <v>0</v>
      </c>
      <c r="Q1528">
        <f>VLOOKUP($A1528,[2]marketing!$A$1:$I$2221,3,FALSE)</f>
        <v>0</v>
      </c>
      <c r="R1528">
        <f>VLOOKUP($A1528,[2]marketing!$A$1:$I$2221,4,FALSE)</f>
        <v>0</v>
      </c>
      <c r="S1528">
        <f>VLOOKUP($A1528,[2]marketing!$A$1:$I$2221,5,FALSE)</f>
        <v>0</v>
      </c>
      <c r="T1528">
        <f>VLOOKUP($A1528,[2]marketing!$A$1:$I$2221,6,FALSE)</f>
        <v>0</v>
      </c>
      <c r="U1528">
        <f>VLOOKUP($A1528,[2]marketing!$A$1:$I$2221,7,FALSE)</f>
        <v>0</v>
      </c>
      <c r="V1528">
        <f>VLOOKUP($A1528,[2]marketing!$A$1:$I$2221,8,FALSE)</f>
        <v>0</v>
      </c>
      <c r="W1528" s="9">
        <f>VLOOKUP($A1528,[2]marketing!$A$1:$I$2221,9,FALSE)</f>
        <v>43836</v>
      </c>
    </row>
    <row r="1529" spans="1:23">
      <c r="A1529">
        <v>1844</v>
      </c>
      <c r="B1529">
        <v>138683</v>
      </c>
      <c r="C1529">
        <v>1</v>
      </c>
      <c r="D1529">
        <v>0</v>
      </c>
      <c r="E1529">
        <v>31</v>
      </c>
      <c r="F1529">
        <v>0</v>
      </c>
      <c r="G1529">
        <v>0</v>
      </c>
      <c r="H1529">
        <v>0</v>
      </c>
      <c r="I1529">
        <v>1</v>
      </c>
      <c r="J1529">
        <v>0</v>
      </c>
      <c r="K1529">
        <v>0</v>
      </c>
      <c r="L1529">
        <v>0</v>
      </c>
      <c r="M1529">
        <v>0</v>
      </c>
      <c r="N1529">
        <v>0</v>
      </c>
      <c r="O1529" t="s">
        <v>27</v>
      </c>
      <c r="P1529">
        <f>VLOOKUP($A1529,[2]marketing!$A$1:$I$2221,2,FALSE)</f>
        <v>0</v>
      </c>
      <c r="Q1529">
        <f>VLOOKUP($A1529,[2]marketing!$A$1:$I$2221,3,FALSE)</f>
        <v>0</v>
      </c>
      <c r="R1529">
        <f>VLOOKUP($A1529,[2]marketing!$A$1:$I$2221,4,FALSE)</f>
        <v>0</v>
      </c>
      <c r="S1529">
        <f>VLOOKUP($A1529,[2]marketing!$A$1:$I$2221,5,FALSE)</f>
        <v>0</v>
      </c>
      <c r="T1529">
        <f>VLOOKUP($A1529,[2]marketing!$A$1:$I$2221,6,FALSE)</f>
        <v>0</v>
      </c>
      <c r="U1529">
        <f>VLOOKUP($A1529,[2]marketing!$A$1:$I$2221,7,FALSE)</f>
        <v>0</v>
      </c>
      <c r="V1529">
        <f>VLOOKUP($A1529,[2]marketing!$A$1:$I$2221,8,FALSE)</f>
        <v>0</v>
      </c>
      <c r="W1529" s="9">
        <f>VLOOKUP($A1529,[2]marketing!$A$1:$I$2221,9,FALSE)</f>
        <v>43535</v>
      </c>
    </row>
    <row r="1530" spans="1:23">
      <c r="A1530">
        <v>3013</v>
      </c>
      <c r="B1530">
        <v>138680</v>
      </c>
      <c r="C1530">
        <v>1</v>
      </c>
      <c r="D1530">
        <v>0</v>
      </c>
      <c r="E1530">
        <v>36</v>
      </c>
      <c r="F1530">
        <v>0</v>
      </c>
      <c r="G1530">
        <v>1</v>
      </c>
      <c r="H1530">
        <v>0</v>
      </c>
      <c r="I1530">
        <v>0</v>
      </c>
      <c r="J1530">
        <v>0</v>
      </c>
      <c r="K1530">
        <v>0</v>
      </c>
      <c r="L1530">
        <v>1</v>
      </c>
      <c r="M1530">
        <v>0</v>
      </c>
      <c r="N1530">
        <v>0</v>
      </c>
      <c r="O1530" t="s">
        <v>26</v>
      </c>
      <c r="P1530">
        <f>VLOOKUP($A1530,[2]marketing!$A$1:$I$2221,2,FALSE)</f>
        <v>0</v>
      </c>
      <c r="Q1530">
        <f>VLOOKUP($A1530,[2]marketing!$A$1:$I$2221,3,FALSE)</f>
        <v>0</v>
      </c>
      <c r="R1530">
        <f>VLOOKUP($A1530,[2]marketing!$A$1:$I$2221,4,FALSE)</f>
        <v>0</v>
      </c>
      <c r="S1530">
        <f>VLOOKUP($A1530,[2]marketing!$A$1:$I$2221,5,FALSE)</f>
        <v>0</v>
      </c>
      <c r="T1530">
        <f>VLOOKUP($A1530,[2]marketing!$A$1:$I$2221,6,FALSE)</f>
        <v>0</v>
      </c>
      <c r="U1530">
        <f>VLOOKUP($A1530,[2]marketing!$A$1:$I$2221,7,FALSE)</f>
        <v>0</v>
      </c>
      <c r="V1530">
        <f>VLOOKUP($A1530,[2]marketing!$A$1:$I$2221,8,FALSE)</f>
        <v>0</v>
      </c>
      <c r="W1530" s="9">
        <f>VLOOKUP($A1530,[2]marketing!$A$1:$I$2221,9,FALSE)</f>
        <v>43710</v>
      </c>
    </row>
    <row r="1531" spans="1:23">
      <c r="A1531">
        <v>1339</v>
      </c>
      <c r="B1531">
        <v>138643</v>
      </c>
      <c r="C1531">
        <v>1</v>
      </c>
      <c r="D1531">
        <v>1</v>
      </c>
      <c r="E1531">
        <v>42</v>
      </c>
      <c r="F1531">
        <v>0</v>
      </c>
      <c r="G1531">
        <v>0</v>
      </c>
      <c r="H1531">
        <v>1</v>
      </c>
      <c r="I1531">
        <v>0</v>
      </c>
      <c r="J1531">
        <v>0</v>
      </c>
      <c r="K1531">
        <v>0</v>
      </c>
      <c r="L1531">
        <v>1</v>
      </c>
      <c r="M1531">
        <v>0</v>
      </c>
      <c r="N1531">
        <v>0</v>
      </c>
      <c r="O1531" t="s">
        <v>26</v>
      </c>
      <c r="P1531">
        <f>VLOOKUP($A1531,[2]marketing!$A$1:$I$2221,2,FALSE)</f>
        <v>0</v>
      </c>
      <c r="Q1531">
        <f>VLOOKUP($A1531,[2]marketing!$A$1:$I$2221,3,FALSE)</f>
        <v>0</v>
      </c>
      <c r="R1531">
        <f>VLOOKUP($A1531,[2]marketing!$A$1:$I$2221,4,FALSE)</f>
        <v>0</v>
      </c>
      <c r="S1531">
        <f>VLOOKUP($A1531,[2]marketing!$A$1:$I$2221,5,FALSE)</f>
        <v>0</v>
      </c>
      <c r="T1531">
        <f>VLOOKUP($A1531,[2]marketing!$A$1:$I$2221,6,FALSE)</f>
        <v>0</v>
      </c>
      <c r="U1531">
        <f>VLOOKUP($A1531,[2]marketing!$A$1:$I$2221,7,FALSE)</f>
        <v>1</v>
      </c>
      <c r="V1531">
        <f>VLOOKUP($A1531,[2]marketing!$A$1:$I$2221,8,FALSE)</f>
        <v>0</v>
      </c>
      <c r="W1531" s="9">
        <f>VLOOKUP($A1531,[2]marketing!$A$1:$I$2221,9,FALSE)</f>
        <v>43956</v>
      </c>
    </row>
    <row r="1532" spans="1:23">
      <c r="A1532">
        <v>1030</v>
      </c>
      <c r="B1532">
        <v>138620</v>
      </c>
      <c r="C1532">
        <v>0</v>
      </c>
      <c r="D1532">
        <v>0</v>
      </c>
      <c r="E1532">
        <v>57</v>
      </c>
      <c r="F1532">
        <v>0</v>
      </c>
      <c r="G1532">
        <v>0</v>
      </c>
      <c r="H1532">
        <v>0</v>
      </c>
      <c r="I1532">
        <v>1</v>
      </c>
      <c r="J1532">
        <v>0</v>
      </c>
      <c r="K1532">
        <v>0</v>
      </c>
      <c r="L1532">
        <v>0</v>
      </c>
      <c r="M1532">
        <v>1</v>
      </c>
      <c r="N1532">
        <v>0</v>
      </c>
      <c r="O1532" t="s">
        <v>28</v>
      </c>
      <c r="P1532">
        <f>VLOOKUP($A1532,[2]marketing!$A$1:$I$2221,2,FALSE)</f>
        <v>0</v>
      </c>
      <c r="Q1532">
        <f>VLOOKUP($A1532,[2]marketing!$A$1:$I$2221,3,FALSE)</f>
        <v>0</v>
      </c>
      <c r="R1532">
        <f>VLOOKUP($A1532,[2]marketing!$A$1:$I$2221,4,FALSE)</f>
        <v>0</v>
      </c>
      <c r="S1532">
        <f>VLOOKUP($A1532,[2]marketing!$A$1:$I$2221,5,FALSE)</f>
        <v>0</v>
      </c>
      <c r="T1532">
        <f>VLOOKUP($A1532,[2]marketing!$A$1:$I$2221,6,FALSE)</f>
        <v>0</v>
      </c>
      <c r="U1532">
        <f>VLOOKUP($A1532,[2]marketing!$A$1:$I$2221,7,FALSE)</f>
        <v>0</v>
      </c>
      <c r="V1532">
        <f>VLOOKUP($A1532,[2]marketing!$A$1:$I$2221,8,FALSE)</f>
        <v>0</v>
      </c>
      <c r="W1532" s="9">
        <f>VLOOKUP($A1532,[2]marketing!$A$1:$I$2221,9,FALSE)</f>
        <v>43754</v>
      </c>
    </row>
    <row r="1533" spans="1:23">
      <c r="A1533">
        <v>1078</v>
      </c>
      <c r="B1533">
        <v>138620</v>
      </c>
      <c r="C1533">
        <v>0</v>
      </c>
      <c r="D1533">
        <v>0</v>
      </c>
      <c r="E1533">
        <v>57</v>
      </c>
      <c r="F1533">
        <v>0</v>
      </c>
      <c r="G1533">
        <v>0</v>
      </c>
      <c r="H1533">
        <v>0</v>
      </c>
      <c r="I1533">
        <v>1</v>
      </c>
      <c r="J1533">
        <v>0</v>
      </c>
      <c r="K1533">
        <v>0</v>
      </c>
      <c r="L1533">
        <v>0</v>
      </c>
      <c r="M1533">
        <v>1</v>
      </c>
      <c r="N1533">
        <v>0</v>
      </c>
      <c r="O1533" t="s">
        <v>28</v>
      </c>
      <c r="P1533">
        <f>VLOOKUP($A1533,[2]marketing!$A$1:$I$2221,2,FALSE)</f>
        <v>0</v>
      </c>
      <c r="Q1533">
        <f>VLOOKUP($A1533,[2]marketing!$A$1:$I$2221,3,FALSE)</f>
        <v>0</v>
      </c>
      <c r="R1533">
        <f>VLOOKUP($A1533,[2]marketing!$A$1:$I$2221,4,FALSE)</f>
        <v>0</v>
      </c>
      <c r="S1533">
        <f>VLOOKUP($A1533,[2]marketing!$A$1:$I$2221,5,FALSE)</f>
        <v>0</v>
      </c>
      <c r="T1533">
        <f>VLOOKUP($A1533,[2]marketing!$A$1:$I$2221,6,FALSE)</f>
        <v>0</v>
      </c>
      <c r="U1533">
        <f>VLOOKUP($A1533,[2]marketing!$A$1:$I$2221,7,FALSE)</f>
        <v>0</v>
      </c>
      <c r="V1533">
        <f>VLOOKUP($A1533,[2]marketing!$A$1:$I$2221,8,FALSE)</f>
        <v>0</v>
      </c>
      <c r="W1533" s="9">
        <f>VLOOKUP($A1533,[2]marketing!$A$1:$I$2221,9,FALSE)</f>
        <v>43754</v>
      </c>
    </row>
    <row r="1534" spans="1:23">
      <c r="A1534">
        <v>1556</v>
      </c>
      <c r="B1534">
        <v>138593</v>
      </c>
      <c r="C1534">
        <v>1</v>
      </c>
      <c r="D1534">
        <v>0</v>
      </c>
      <c r="E1534">
        <v>42</v>
      </c>
      <c r="F1534">
        <v>0</v>
      </c>
      <c r="G1534">
        <v>0</v>
      </c>
      <c r="H1534">
        <v>1</v>
      </c>
      <c r="I1534">
        <v>0</v>
      </c>
      <c r="J1534">
        <v>0</v>
      </c>
      <c r="K1534">
        <v>0</v>
      </c>
      <c r="L1534">
        <v>0</v>
      </c>
      <c r="M1534">
        <v>0</v>
      </c>
      <c r="N1534">
        <v>0</v>
      </c>
      <c r="O1534" t="s">
        <v>27</v>
      </c>
      <c r="P1534">
        <f>VLOOKUP($A1534,[2]marketing!$A$1:$I$2221,2,FALSE)</f>
        <v>0</v>
      </c>
      <c r="Q1534">
        <f>VLOOKUP($A1534,[2]marketing!$A$1:$I$2221,3,FALSE)</f>
        <v>0</v>
      </c>
      <c r="R1534">
        <f>VLOOKUP($A1534,[2]marketing!$A$1:$I$2221,4,FALSE)</f>
        <v>0</v>
      </c>
      <c r="S1534">
        <f>VLOOKUP($A1534,[2]marketing!$A$1:$I$2221,5,FALSE)</f>
        <v>0</v>
      </c>
      <c r="T1534">
        <f>VLOOKUP($A1534,[2]marketing!$A$1:$I$2221,6,FALSE)</f>
        <v>0</v>
      </c>
      <c r="U1534">
        <f>VLOOKUP($A1534,[2]marketing!$A$1:$I$2221,7,FALSE)</f>
        <v>0</v>
      </c>
      <c r="V1534">
        <f>VLOOKUP($A1534,[2]marketing!$A$1:$I$2221,8,FALSE)</f>
        <v>0</v>
      </c>
      <c r="W1534" s="9">
        <f>VLOOKUP($A1534,[2]marketing!$A$1:$I$2221,9,FALSE)</f>
        <v>43879</v>
      </c>
    </row>
    <row r="1535" spans="1:23">
      <c r="A1535">
        <v>1220</v>
      </c>
      <c r="B1535">
        <v>138590</v>
      </c>
      <c r="C1535">
        <v>1</v>
      </c>
      <c r="D1535">
        <v>0</v>
      </c>
      <c r="E1535">
        <v>49</v>
      </c>
      <c r="F1535">
        <v>0</v>
      </c>
      <c r="G1535">
        <v>0</v>
      </c>
      <c r="H1535">
        <v>0</v>
      </c>
      <c r="I1535">
        <v>1</v>
      </c>
      <c r="J1535">
        <v>0</v>
      </c>
      <c r="K1535">
        <v>0</v>
      </c>
      <c r="L1535">
        <v>1</v>
      </c>
      <c r="M1535">
        <v>0</v>
      </c>
      <c r="N1535">
        <v>0</v>
      </c>
      <c r="O1535" t="s">
        <v>27</v>
      </c>
      <c r="P1535">
        <f>VLOOKUP($A1535,[2]marketing!$A$1:$I$2221,2,FALSE)</f>
        <v>0</v>
      </c>
      <c r="Q1535">
        <f>VLOOKUP($A1535,[2]marketing!$A$1:$I$2221,3,FALSE)</f>
        <v>0</v>
      </c>
      <c r="R1535">
        <f>VLOOKUP($A1535,[2]marketing!$A$1:$I$2221,4,FALSE)</f>
        <v>0</v>
      </c>
      <c r="S1535">
        <f>VLOOKUP($A1535,[2]marketing!$A$1:$I$2221,5,FALSE)</f>
        <v>0</v>
      </c>
      <c r="T1535">
        <f>VLOOKUP($A1535,[2]marketing!$A$1:$I$2221,6,FALSE)</f>
        <v>0</v>
      </c>
      <c r="U1535">
        <f>VLOOKUP($A1535,[2]marketing!$A$1:$I$2221,7,FALSE)</f>
        <v>0</v>
      </c>
      <c r="V1535">
        <f>VLOOKUP($A1535,[2]marketing!$A$1:$I$2221,8,FALSE)</f>
        <v>0</v>
      </c>
      <c r="W1535" s="9">
        <f>VLOOKUP($A1535,[2]marketing!$A$1:$I$2221,9,FALSE)</f>
        <v>43758</v>
      </c>
    </row>
    <row r="1536" spans="1:23">
      <c r="A1536">
        <v>1358</v>
      </c>
      <c r="B1536">
        <v>138578</v>
      </c>
      <c r="C1536">
        <v>1</v>
      </c>
      <c r="D1536">
        <v>1</v>
      </c>
      <c r="E1536">
        <v>48</v>
      </c>
      <c r="F1536">
        <v>0</v>
      </c>
      <c r="G1536">
        <v>0</v>
      </c>
      <c r="H1536">
        <v>1</v>
      </c>
      <c r="I1536">
        <v>0</v>
      </c>
      <c r="J1536">
        <v>0</v>
      </c>
      <c r="K1536">
        <v>0</v>
      </c>
      <c r="L1536">
        <v>0</v>
      </c>
      <c r="M1536">
        <v>0</v>
      </c>
      <c r="N1536">
        <v>1</v>
      </c>
      <c r="O1536" t="s">
        <v>27</v>
      </c>
      <c r="P1536">
        <f>VLOOKUP($A1536,[2]marketing!$A$1:$I$2221,2,FALSE)</f>
        <v>0</v>
      </c>
      <c r="Q1536">
        <f>VLOOKUP($A1536,[2]marketing!$A$1:$I$2221,3,FALSE)</f>
        <v>0</v>
      </c>
      <c r="R1536">
        <f>VLOOKUP($A1536,[2]marketing!$A$1:$I$2221,4,FALSE)</f>
        <v>0</v>
      </c>
      <c r="S1536">
        <f>VLOOKUP($A1536,[2]marketing!$A$1:$I$2221,5,FALSE)</f>
        <v>0</v>
      </c>
      <c r="T1536">
        <f>VLOOKUP($A1536,[2]marketing!$A$1:$I$2221,6,FALSE)</f>
        <v>0</v>
      </c>
      <c r="U1536">
        <f>VLOOKUP($A1536,[2]marketing!$A$1:$I$2221,7,FALSE)</f>
        <v>0</v>
      </c>
      <c r="V1536">
        <f>VLOOKUP($A1536,[2]marketing!$A$1:$I$2221,8,FALSE)</f>
        <v>1</v>
      </c>
      <c r="W1536" s="9">
        <f>VLOOKUP($A1536,[2]marketing!$A$1:$I$2221,9,FALSE)</f>
        <v>43796</v>
      </c>
    </row>
    <row r="1537" spans="1:23">
      <c r="A1537">
        <v>2074</v>
      </c>
      <c r="B1537">
        <v>138578</v>
      </c>
      <c r="C1537">
        <v>1</v>
      </c>
      <c r="D1537">
        <v>1</v>
      </c>
      <c r="E1537">
        <v>48</v>
      </c>
      <c r="F1537">
        <v>0</v>
      </c>
      <c r="G1537">
        <v>0</v>
      </c>
      <c r="H1537">
        <v>1</v>
      </c>
      <c r="I1537">
        <v>0</v>
      </c>
      <c r="J1537">
        <v>0</v>
      </c>
      <c r="K1537">
        <v>0</v>
      </c>
      <c r="L1537">
        <v>0</v>
      </c>
      <c r="M1537">
        <v>0</v>
      </c>
      <c r="N1537">
        <v>1</v>
      </c>
      <c r="O1537" t="s">
        <v>28</v>
      </c>
      <c r="P1537">
        <f>VLOOKUP($A1537,[2]marketing!$A$1:$I$2221,2,FALSE)</f>
        <v>0</v>
      </c>
      <c r="Q1537">
        <f>VLOOKUP($A1537,[2]marketing!$A$1:$I$2221,3,FALSE)</f>
        <v>0</v>
      </c>
      <c r="R1537">
        <f>VLOOKUP($A1537,[2]marketing!$A$1:$I$2221,4,FALSE)</f>
        <v>0</v>
      </c>
      <c r="S1537">
        <f>VLOOKUP($A1537,[2]marketing!$A$1:$I$2221,5,FALSE)</f>
        <v>0</v>
      </c>
      <c r="T1537">
        <f>VLOOKUP($A1537,[2]marketing!$A$1:$I$2221,6,FALSE)</f>
        <v>0</v>
      </c>
      <c r="U1537">
        <f>VLOOKUP($A1537,[2]marketing!$A$1:$I$2221,7,FALSE)</f>
        <v>0</v>
      </c>
      <c r="V1537">
        <f>VLOOKUP($A1537,[2]marketing!$A$1:$I$2221,8,FALSE)</f>
        <v>0</v>
      </c>
      <c r="W1537" s="9">
        <f>VLOOKUP($A1537,[2]marketing!$A$1:$I$2221,9,FALSE)</f>
        <v>43796</v>
      </c>
    </row>
    <row r="1538" spans="1:23">
      <c r="A1538">
        <v>1837</v>
      </c>
      <c r="B1538">
        <v>138576</v>
      </c>
      <c r="C1538">
        <v>0</v>
      </c>
      <c r="D1538">
        <v>1</v>
      </c>
      <c r="E1538">
        <v>47</v>
      </c>
      <c r="F1538">
        <v>0</v>
      </c>
      <c r="G1538">
        <v>1</v>
      </c>
      <c r="H1538">
        <v>0</v>
      </c>
      <c r="I1538">
        <v>0</v>
      </c>
      <c r="J1538">
        <v>0</v>
      </c>
      <c r="K1538">
        <v>0</v>
      </c>
      <c r="L1538">
        <v>0</v>
      </c>
      <c r="M1538">
        <v>1</v>
      </c>
      <c r="N1538">
        <v>0</v>
      </c>
      <c r="O1538" t="s">
        <v>26</v>
      </c>
      <c r="P1538">
        <f>VLOOKUP($A1538,[2]marketing!$A$1:$I$2221,2,FALSE)</f>
        <v>0</v>
      </c>
      <c r="Q1538">
        <f>VLOOKUP($A1538,[2]marketing!$A$1:$I$2221,3,FALSE)</f>
        <v>0</v>
      </c>
      <c r="R1538">
        <f>VLOOKUP($A1538,[2]marketing!$A$1:$I$2221,4,FALSE)</f>
        <v>0</v>
      </c>
      <c r="S1538">
        <f>VLOOKUP($A1538,[2]marketing!$A$1:$I$2221,5,FALSE)</f>
        <v>0</v>
      </c>
      <c r="T1538">
        <f>VLOOKUP($A1538,[2]marketing!$A$1:$I$2221,6,FALSE)</f>
        <v>0</v>
      </c>
      <c r="U1538">
        <f>VLOOKUP($A1538,[2]marketing!$A$1:$I$2221,7,FALSE)</f>
        <v>0</v>
      </c>
      <c r="V1538">
        <f>VLOOKUP($A1538,[2]marketing!$A$1:$I$2221,8,FALSE)</f>
        <v>0</v>
      </c>
      <c r="W1538" s="9">
        <f>VLOOKUP($A1538,[2]marketing!$A$1:$I$2221,9,FALSE)</f>
        <v>44051</v>
      </c>
    </row>
    <row r="1539" spans="1:23">
      <c r="A1539">
        <v>1100</v>
      </c>
      <c r="B1539">
        <v>138557</v>
      </c>
      <c r="C1539">
        <v>1</v>
      </c>
      <c r="D1539">
        <v>0</v>
      </c>
      <c r="E1539">
        <v>42</v>
      </c>
      <c r="F1539">
        <v>0</v>
      </c>
      <c r="G1539">
        <v>0</v>
      </c>
      <c r="H1539">
        <v>1</v>
      </c>
      <c r="I1539">
        <v>0</v>
      </c>
      <c r="J1539">
        <v>0</v>
      </c>
      <c r="K1539">
        <v>0</v>
      </c>
      <c r="L1539">
        <v>1</v>
      </c>
      <c r="M1539">
        <v>0</v>
      </c>
      <c r="N1539">
        <v>0</v>
      </c>
      <c r="O1539" t="s">
        <v>27</v>
      </c>
      <c r="P1539">
        <f>VLOOKUP($A1539,[2]marketing!$A$1:$I$2221,2,FALSE)</f>
        <v>0</v>
      </c>
      <c r="Q1539">
        <f>VLOOKUP($A1539,[2]marketing!$A$1:$I$2221,3,FALSE)</f>
        <v>0</v>
      </c>
      <c r="R1539">
        <f>VLOOKUP($A1539,[2]marketing!$A$1:$I$2221,4,FALSE)</f>
        <v>0</v>
      </c>
      <c r="S1539">
        <f>VLOOKUP($A1539,[2]marketing!$A$1:$I$2221,5,FALSE)</f>
        <v>0</v>
      </c>
      <c r="T1539">
        <f>VLOOKUP($A1539,[2]marketing!$A$1:$I$2221,6,FALSE)</f>
        <v>0</v>
      </c>
      <c r="U1539">
        <f>VLOOKUP($A1539,[2]marketing!$A$1:$I$2221,7,FALSE)</f>
        <v>0</v>
      </c>
      <c r="V1539">
        <f>VLOOKUP($A1539,[2]marketing!$A$1:$I$2221,8,FALSE)</f>
        <v>0</v>
      </c>
      <c r="W1539" s="9">
        <f>VLOOKUP($A1539,[2]marketing!$A$1:$I$2221,9,FALSE)</f>
        <v>43611</v>
      </c>
    </row>
    <row r="1540" spans="1:23">
      <c r="A1540">
        <v>1137</v>
      </c>
      <c r="B1540">
        <v>138547</v>
      </c>
      <c r="C1540">
        <v>1</v>
      </c>
      <c r="D1540">
        <v>0</v>
      </c>
      <c r="E1540">
        <v>39</v>
      </c>
      <c r="F1540">
        <v>0</v>
      </c>
      <c r="G1540">
        <v>0</v>
      </c>
      <c r="H1540">
        <v>0</v>
      </c>
      <c r="I1540">
        <v>1</v>
      </c>
      <c r="J1540">
        <v>0</v>
      </c>
      <c r="K1540">
        <v>0</v>
      </c>
      <c r="L1540">
        <v>1</v>
      </c>
      <c r="M1540">
        <v>0</v>
      </c>
      <c r="N1540">
        <v>0</v>
      </c>
      <c r="O1540" t="s">
        <v>24</v>
      </c>
      <c r="P1540">
        <f>VLOOKUP($A1540,[2]marketing!$A$1:$I$2221,2,FALSE)</f>
        <v>0</v>
      </c>
      <c r="Q1540">
        <f>VLOOKUP($A1540,[2]marketing!$A$1:$I$2221,3,FALSE)</f>
        <v>0</v>
      </c>
      <c r="R1540">
        <f>VLOOKUP($A1540,[2]marketing!$A$1:$I$2221,4,FALSE)</f>
        <v>0</v>
      </c>
      <c r="S1540">
        <f>VLOOKUP($A1540,[2]marketing!$A$1:$I$2221,5,FALSE)</f>
        <v>0</v>
      </c>
      <c r="T1540">
        <f>VLOOKUP($A1540,[2]marketing!$A$1:$I$2221,6,FALSE)</f>
        <v>0</v>
      </c>
      <c r="U1540">
        <f>VLOOKUP($A1540,[2]marketing!$A$1:$I$2221,7,FALSE)</f>
        <v>1</v>
      </c>
      <c r="V1540">
        <f>VLOOKUP($A1540,[2]marketing!$A$1:$I$2221,8,FALSE)</f>
        <v>0</v>
      </c>
      <c r="W1540" s="9">
        <f>VLOOKUP($A1540,[2]marketing!$A$1:$I$2221,9,FALSE)</f>
        <v>43863</v>
      </c>
    </row>
    <row r="1541" spans="1:23">
      <c r="A1541">
        <v>2699</v>
      </c>
      <c r="B1541">
        <v>138513</v>
      </c>
      <c r="C1541">
        <v>1</v>
      </c>
      <c r="D1541">
        <v>0</v>
      </c>
      <c r="E1541">
        <v>38</v>
      </c>
      <c r="F1541">
        <v>0</v>
      </c>
      <c r="G1541">
        <v>0</v>
      </c>
      <c r="H1541">
        <v>1</v>
      </c>
      <c r="I1541">
        <v>0</v>
      </c>
      <c r="J1541">
        <v>0</v>
      </c>
      <c r="K1541">
        <v>0</v>
      </c>
      <c r="L1541">
        <v>0</v>
      </c>
      <c r="M1541">
        <v>0</v>
      </c>
      <c r="N1541">
        <v>1</v>
      </c>
      <c r="O1541" t="s">
        <v>23</v>
      </c>
      <c r="P1541">
        <f>VLOOKUP($A1541,[2]marketing!$A$1:$I$2221,2,FALSE)</f>
        <v>0</v>
      </c>
      <c r="Q1541">
        <f>VLOOKUP($A1541,[2]marketing!$A$1:$I$2221,3,FALSE)</f>
        <v>0</v>
      </c>
      <c r="R1541">
        <f>VLOOKUP($A1541,[2]marketing!$A$1:$I$2221,4,FALSE)</f>
        <v>0</v>
      </c>
      <c r="S1541">
        <f>VLOOKUP($A1541,[2]marketing!$A$1:$I$2221,5,FALSE)</f>
        <v>0</v>
      </c>
      <c r="T1541">
        <f>VLOOKUP($A1541,[2]marketing!$A$1:$I$2221,6,FALSE)</f>
        <v>0</v>
      </c>
      <c r="U1541">
        <f>VLOOKUP($A1541,[2]marketing!$A$1:$I$2221,7,FALSE)</f>
        <v>0</v>
      </c>
      <c r="V1541">
        <f>VLOOKUP($A1541,[2]marketing!$A$1:$I$2221,8,FALSE)</f>
        <v>1</v>
      </c>
      <c r="W1541" s="9">
        <f>VLOOKUP($A1541,[2]marketing!$A$1:$I$2221,9,FALSE)</f>
        <v>44016</v>
      </c>
    </row>
    <row r="1542" spans="1:23">
      <c r="A1542">
        <v>2083</v>
      </c>
      <c r="B1542">
        <v>138508</v>
      </c>
      <c r="C1542">
        <v>1</v>
      </c>
      <c r="D1542">
        <v>0</v>
      </c>
      <c r="E1542">
        <v>34</v>
      </c>
      <c r="F1542">
        <v>0</v>
      </c>
      <c r="G1542">
        <v>1</v>
      </c>
      <c r="H1542">
        <v>0</v>
      </c>
      <c r="I1542">
        <v>0</v>
      </c>
      <c r="J1542">
        <v>0</v>
      </c>
      <c r="K1542">
        <v>0</v>
      </c>
      <c r="L1542">
        <v>1</v>
      </c>
      <c r="M1542">
        <v>0</v>
      </c>
      <c r="N1542">
        <v>0</v>
      </c>
      <c r="O1542" t="s">
        <v>26</v>
      </c>
      <c r="P1542">
        <f>VLOOKUP($A1542,[2]marketing!$A$1:$I$2221,2,FALSE)</f>
        <v>0</v>
      </c>
      <c r="Q1542">
        <f>VLOOKUP($A1542,[2]marketing!$A$1:$I$2221,3,FALSE)</f>
        <v>0</v>
      </c>
      <c r="R1542">
        <f>VLOOKUP($A1542,[2]marketing!$A$1:$I$2221,4,FALSE)</f>
        <v>0</v>
      </c>
      <c r="S1542">
        <f>VLOOKUP($A1542,[2]marketing!$A$1:$I$2221,5,FALSE)</f>
        <v>0</v>
      </c>
      <c r="T1542">
        <f>VLOOKUP($A1542,[2]marketing!$A$1:$I$2221,6,FALSE)</f>
        <v>0</v>
      </c>
      <c r="U1542">
        <f>VLOOKUP($A1542,[2]marketing!$A$1:$I$2221,7,FALSE)</f>
        <v>0</v>
      </c>
      <c r="V1542">
        <f>VLOOKUP($A1542,[2]marketing!$A$1:$I$2221,8,FALSE)</f>
        <v>0</v>
      </c>
      <c r="W1542" s="9">
        <f>VLOOKUP($A1542,[2]marketing!$A$1:$I$2221,9,FALSE)</f>
        <v>43837</v>
      </c>
    </row>
    <row r="1543" spans="1:23">
      <c r="A1543">
        <v>2210</v>
      </c>
      <c r="B1543">
        <v>138452</v>
      </c>
      <c r="C1543">
        <v>1</v>
      </c>
      <c r="D1543">
        <v>1</v>
      </c>
      <c r="E1543">
        <v>65</v>
      </c>
      <c r="F1543">
        <v>0</v>
      </c>
      <c r="G1543">
        <v>1</v>
      </c>
      <c r="H1543">
        <v>0</v>
      </c>
      <c r="I1543">
        <v>0</v>
      </c>
      <c r="J1543">
        <v>0</v>
      </c>
      <c r="K1543">
        <v>0</v>
      </c>
      <c r="L1543">
        <v>0</v>
      </c>
      <c r="M1543">
        <v>1</v>
      </c>
      <c r="N1543">
        <v>0</v>
      </c>
      <c r="O1543" t="s">
        <v>27</v>
      </c>
      <c r="P1543">
        <f>VLOOKUP($A1543,[2]marketing!$A$1:$I$2221,2,FALSE)</f>
        <v>0</v>
      </c>
      <c r="Q1543">
        <f>VLOOKUP($A1543,[2]marketing!$A$1:$I$2221,3,FALSE)</f>
        <v>0</v>
      </c>
      <c r="R1543">
        <f>VLOOKUP($A1543,[2]marketing!$A$1:$I$2221,4,FALSE)</f>
        <v>0</v>
      </c>
      <c r="S1543">
        <f>VLOOKUP($A1543,[2]marketing!$A$1:$I$2221,5,FALSE)</f>
        <v>0</v>
      </c>
      <c r="T1543">
        <f>VLOOKUP($A1543,[2]marketing!$A$1:$I$2221,6,FALSE)</f>
        <v>0</v>
      </c>
      <c r="U1543">
        <f>VLOOKUP($A1543,[2]marketing!$A$1:$I$2221,7,FALSE)</f>
        <v>0</v>
      </c>
      <c r="V1543">
        <f>VLOOKUP($A1543,[2]marketing!$A$1:$I$2221,8,FALSE)</f>
        <v>0</v>
      </c>
      <c r="W1543" s="9">
        <f>VLOOKUP($A1543,[2]marketing!$A$1:$I$2221,9,FALSE)</f>
        <v>44077</v>
      </c>
    </row>
    <row r="1544" spans="1:23">
      <c r="A1544">
        <v>2676</v>
      </c>
      <c r="B1544">
        <v>138452</v>
      </c>
      <c r="C1544">
        <v>1</v>
      </c>
      <c r="D1544">
        <v>1</v>
      </c>
      <c r="E1544">
        <v>65</v>
      </c>
      <c r="F1544">
        <v>0</v>
      </c>
      <c r="G1544">
        <v>1</v>
      </c>
      <c r="H1544">
        <v>0</v>
      </c>
      <c r="I1544">
        <v>0</v>
      </c>
      <c r="J1544">
        <v>0</v>
      </c>
      <c r="K1544">
        <v>0</v>
      </c>
      <c r="L1544">
        <v>0</v>
      </c>
      <c r="M1544">
        <v>1</v>
      </c>
      <c r="N1544">
        <v>0</v>
      </c>
      <c r="O1544" t="s">
        <v>25</v>
      </c>
      <c r="P1544">
        <f>VLOOKUP($A1544,[2]marketing!$A$1:$I$2221,2,FALSE)</f>
        <v>0</v>
      </c>
      <c r="Q1544">
        <f>VLOOKUP($A1544,[2]marketing!$A$1:$I$2221,3,FALSE)</f>
        <v>0</v>
      </c>
      <c r="R1544">
        <f>VLOOKUP($A1544,[2]marketing!$A$1:$I$2221,4,FALSE)</f>
        <v>0</v>
      </c>
      <c r="S1544">
        <f>VLOOKUP($A1544,[2]marketing!$A$1:$I$2221,5,FALSE)</f>
        <v>0</v>
      </c>
      <c r="T1544">
        <f>VLOOKUP($A1544,[2]marketing!$A$1:$I$2221,6,FALSE)</f>
        <v>0</v>
      </c>
      <c r="U1544">
        <f>VLOOKUP($A1544,[2]marketing!$A$1:$I$2221,7,FALSE)</f>
        <v>0</v>
      </c>
      <c r="V1544">
        <f>VLOOKUP($A1544,[2]marketing!$A$1:$I$2221,8,FALSE)</f>
        <v>0</v>
      </c>
      <c r="W1544" s="9">
        <f>VLOOKUP($A1544,[2]marketing!$A$1:$I$2221,9,FALSE)</f>
        <v>44077</v>
      </c>
    </row>
    <row r="1545" spans="1:23">
      <c r="A1545">
        <v>1555</v>
      </c>
      <c r="B1545">
        <v>138443</v>
      </c>
      <c r="C1545">
        <v>1</v>
      </c>
      <c r="D1545">
        <v>1</v>
      </c>
      <c r="E1545">
        <v>52</v>
      </c>
      <c r="F1545">
        <v>0</v>
      </c>
      <c r="G1545">
        <v>1</v>
      </c>
      <c r="H1545">
        <v>0</v>
      </c>
      <c r="I1545">
        <v>0</v>
      </c>
      <c r="J1545">
        <v>0</v>
      </c>
      <c r="K1545">
        <v>0</v>
      </c>
      <c r="L1545">
        <v>0</v>
      </c>
      <c r="M1545">
        <v>0</v>
      </c>
      <c r="N1545">
        <v>1</v>
      </c>
      <c r="O1545" t="s">
        <v>26</v>
      </c>
      <c r="P1545">
        <f>VLOOKUP($A1545,[2]marketing!$A$1:$I$2221,2,FALSE)</f>
        <v>0</v>
      </c>
      <c r="Q1545">
        <f>VLOOKUP($A1545,[2]marketing!$A$1:$I$2221,3,FALSE)</f>
        <v>0</v>
      </c>
      <c r="R1545">
        <f>VLOOKUP($A1545,[2]marketing!$A$1:$I$2221,4,FALSE)</f>
        <v>0</v>
      </c>
      <c r="S1545">
        <f>VLOOKUP($A1545,[2]marketing!$A$1:$I$2221,5,FALSE)</f>
        <v>0</v>
      </c>
      <c r="T1545">
        <f>VLOOKUP($A1545,[2]marketing!$A$1:$I$2221,6,FALSE)</f>
        <v>0</v>
      </c>
      <c r="U1545">
        <f>VLOOKUP($A1545,[2]marketing!$A$1:$I$2221,7,FALSE)</f>
        <v>0</v>
      </c>
      <c r="V1545">
        <f>VLOOKUP($A1545,[2]marketing!$A$1:$I$2221,8,FALSE)</f>
        <v>0</v>
      </c>
      <c r="W1545" s="9">
        <f>VLOOKUP($A1545,[2]marketing!$A$1:$I$2221,9,FALSE)</f>
        <v>44015</v>
      </c>
    </row>
    <row r="1546" spans="1:23">
      <c r="A1546">
        <v>1457</v>
      </c>
      <c r="B1546">
        <v>138415</v>
      </c>
      <c r="C1546">
        <v>1</v>
      </c>
      <c r="D1546">
        <v>1</v>
      </c>
      <c r="E1546">
        <v>42</v>
      </c>
      <c r="F1546">
        <v>0</v>
      </c>
      <c r="G1546">
        <v>1</v>
      </c>
      <c r="H1546">
        <v>0</v>
      </c>
      <c r="I1546">
        <v>0</v>
      </c>
      <c r="J1546">
        <v>0</v>
      </c>
      <c r="K1546">
        <v>0</v>
      </c>
      <c r="L1546">
        <v>1</v>
      </c>
      <c r="M1546">
        <v>0</v>
      </c>
      <c r="N1546">
        <v>0</v>
      </c>
      <c r="O1546" t="s">
        <v>23</v>
      </c>
      <c r="P1546">
        <f>VLOOKUP($A1546,[2]marketing!$A$1:$I$2221,2,FALSE)</f>
        <v>0</v>
      </c>
      <c r="Q1546">
        <f>VLOOKUP($A1546,[2]marketing!$A$1:$I$2221,3,FALSE)</f>
        <v>0</v>
      </c>
      <c r="R1546">
        <f>VLOOKUP($A1546,[2]marketing!$A$1:$I$2221,4,FALSE)</f>
        <v>0</v>
      </c>
      <c r="S1546">
        <f>VLOOKUP($A1546,[2]marketing!$A$1:$I$2221,5,FALSE)</f>
        <v>0</v>
      </c>
      <c r="T1546">
        <f>VLOOKUP($A1546,[2]marketing!$A$1:$I$2221,6,FALSE)</f>
        <v>0</v>
      </c>
      <c r="U1546">
        <f>VLOOKUP($A1546,[2]marketing!$A$1:$I$2221,7,FALSE)</f>
        <v>0</v>
      </c>
      <c r="V1546">
        <f>VLOOKUP($A1546,[2]marketing!$A$1:$I$2221,8,FALSE)</f>
        <v>0</v>
      </c>
      <c r="W1546" s="9">
        <f>VLOOKUP($A1546,[2]marketing!$A$1:$I$2221,9,FALSE)</f>
        <v>43625</v>
      </c>
    </row>
    <row r="1547" spans="1:23">
      <c r="A1547">
        <v>2435</v>
      </c>
      <c r="B1547">
        <v>138410</v>
      </c>
      <c r="C1547">
        <v>0</v>
      </c>
      <c r="D1547">
        <v>0</v>
      </c>
      <c r="E1547">
        <v>46</v>
      </c>
      <c r="F1547">
        <v>0</v>
      </c>
      <c r="G1547">
        <v>1</v>
      </c>
      <c r="H1547">
        <v>0</v>
      </c>
      <c r="I1547">
        <v>0</v>
      </c>
      <c r="J1547">
        <v>0</v>
      </c>
      <c r="K1547">
        <v>0</v>
      </c>
      <c r="L1547">
        <v>0</v>
      </c>
      <c r="M1547">
        <v>0</v>
      </c>
      <c r="N1547">
        <v>1</v>
      </c>
      <c r="O1547" t="s">
        <v>23</v>
      </c>
      <c r="P1547">
        <f>VLOOKUP($A1547,[2]marketing!$A$1:$I$2221,2,FALSE)</f>
        <v>0</v>
      </c>
      <c r="Q1547">
        <f>VLOOKUP($A1547,[2]marketing!$A$1:$I$2221,3,FALSE)</f>
        <v>0</v>
      </c>
      <c r="R1547">
        <f>VLOOKUP($A1547,[2]marketing!$A$1:$I$2221,4,FALSE)</f>
        <v>0</v>
      </c>
      <c r="S1547">
        <f>VLOOKUP($A1547,[2]marketing!$A$1:$I$2221,5,FALSE)</f>
        <v>0</v>
      </c>
      <c r="T1547">
        <f>VLOOKUP($A1547,[2]marketing!$A$1:$I$2221,6,FALSE)</f>
        <v>0</v>
      </c>
      <c r="U1547">
        <f>VLOOKUP($A1547,[2]marketing!$A$1:$I$2221,7,FALSE)</f>
        <v>0</v>
      </c>
      <c r="V1547">
        <f>VLOOKUP($A1547,[2]marketing!$A$1:$I$2221,8,FALSE)</f>
        <v>1</v>
      </c>
      <c r="W1547" s="9">
        <f>VLOOKUP($A1547,[2]marketing!$A$1:$I$2221,9,FALSE)</f>
        <v>43515</v>
      </c>
    </row>
    <row r="1548" spans="1:23">
      <c r="A1548">
        <v>1278</v>
      </c>
      <c r="B1548">
        <v>138361</v>
      </c>
      <c r="C1548">
        <v>1</v>
      </c>
      <c r="D1548">
        <v>0</v>
      </c>
      <c r="E1548">
        <v>51</v>
      </c>
      <c r="F1548">
        <v>0</v>
      </c>
      <c r="G1548">
        <v>0</v>
      </c>
      <c r="H1548">
        <v>0</v>
      </c>
      <c r="I1548">
        <v>1</v>
      </c>
      <c r="J1548">
        <v>0</v>
      </c>
      <c r="K1548">
        <v>0</v>
      </c>
      <c r="L1548">
        <v>1</v>
      </c>
      <c r="M1548">
        <v>0</v>
      </c>
      <c r="N1548">
        <v>0</v>
      </c>
      <c r="O1548" t="s">
        <v>25</v>
      </c>
      <c r="P1548">
        <f>VLOOKUP($A1548,[2]marketing!$A$1:$I$2221,2,FALSE)</f>
        <v>0</v>
      </c>
      <c r="Q1548">
        <f>VLOOKUP($A1548,[2]marketing!$A$1:$I$2221,3,FALSE)</f>
        <v>0</v>
      </c>
      <c r="R1548">
        <f>VLOOKUP($A1548,[2]marketing!$A$1:$I$2221,4,FALSE)</f>
        <v>0</v>
      </c>
      <c r="S1548">
        <f>VLOOKUP($A1548,[2]marketing!$A$1:$I$2221,5,FALSE)</f>
        <v>0</v>
      </c>
      <c r="T1548">
        <f>VLOOKUP($A1548,[2]marketing!$A$1:$I$2221,6,FALSE)</f>
        <v>0</v>
      </c>
      <c r="U1548">
        <f>VLOOKUP($A1548,[2]marketing!$A$1:$I$2221,7,FALSE)</f>
        <v>0</v>
      </c>
      <c r="V1548">
        <f>VLOOKUP($A1548,[2]marketing!$A$1:$I$2221,8,FALSE)</f>
        <v>0</v>
      </c>
      <c r="W1548" s="9">
        <f>VLOOKUP($A1548,[2]marketing!$A$1:$I$2221,9,FALSE)</f>
        <v>43984</v>
      </c>
    </row>
    <row r="1549" spans="1:23">
      <c r="A1549">
        <v>3034</v>
      </c>
      <c r="B1549">
        <v>138361</v>
      </c>
      <c r="C1549">
        <v>1</v>
      </c>
      <c r="D1549">
        <v>0</v>
      </c>
      <c r="E1549">
        <v>51</v>
      </c>
      <c r="F1549">
        <v>0</v>
      </c>
      <c r="G1549">
        <v>0</v>
      </c>
      <c r="H1549">
        <v>0</v>
      </c>
      <c r="I1549">
        <v>1</v>
      </c>
      <c r="J1549">
        <v>0</v>
      </c>
      <c r="K1549">
        <v>0</v>
      </c>
      <c r="L1549">
        <v>1</v>
      </c>
      <c r="M1549">
        <v>0</v>
      </c>
      <c r="N1549">
        <v>0</v>
      </c>
      <c r="O1549" t="s">
        <v>28</v>
      </c>
      <c r="P1549">
        <f>VLOOKUP($A1549,[2]marketing!$A$1:$I$2221,2,FALSE)</f>
        <v>0</v>
      </c>
      <c r="Q1549">
        <f>VLOOKUP($A1549,[2]marketing!$A$1:$I$2221,3,FALSE)</f>
        <v>0</v>
      </c>
      <c r="R1549">
        <f>VLOOKUP($A1549,[2]marketing!$A$1:$I$2221,4,FALSE)</f>
        <v>0</v>
      </c>
      <c r="S1549">
        <f>VLOOKUP($A1549,[2]marketing!$A$1:$I$2221,5,FALSE)</f>
        <v>0</v>
      </c>
      <c r="T1549">
        <f>VLOOKUP($A1549,[2]marketing!$A$1:$I$2221,6,FALSE)</f>
        <v>0</v>
      </c>
      <c r="U1549">
        <f>VLOOKUP($A1549,[2]marketing!$A$1:$I$2221,7,FALSE)</f>
        <v>0</v>
      </c>
      <c r="V1549">
        <f>VLOOKUP($A1549,[2]marketing!$A$1:$I$2221,8,FALSE)</f>
        <v>0</v>
      </c>
      <c r="W1549" s="9">
        <f>VLOOKUP($A1549,[2]marketing!$A$1:$I$2221,9,FALSE)</f>
        <v>43984</v>
      </c>
    </row>
    <row r="1550" spans="1:23">
      <c r="A1550">
        <v>1027</v>
      </c>
      <c r="B1550">
        <v>138360</v>
      </c>
      <c r="C1550">
        <v>1</v>
      </c>
      <c r="D1550">
        <v>0</v>
      </c>
      <c r="E1550">
        <v>31</v>
      </c>
      <c r="F1550">
        <v>0</v>
      </c>
      <c r="G1550">
        <v>1</v>
      </c>
      <c r="H1550">
        <v>0</v>
      </c>
      <c r="I1550">
        <v>0</v>
      </c>
      <c r="J1550">
        <v>0</v>
      </c>
      <c r="K1550">
        <v>0</v>
      </c>
      <c r="L1550">
        <v>1</v>
      </c>
      <c r="M1550">
        <v>0</v>
      </c>
      <c r="N1550">
        <v>0</v>
      </c>
      <c r="O1550" t="s">
        <v>26</v>
      </c>
      <c r="P1550">
        <f>VLOOKUP($A1550,[2]marketing!$A$1:$I$2221,2,FALSE)</f>
        <v>0</v>
      </c>
      <c r="Q1550">
        <f>VLOOKUP($A1550,[2]marketing!$A$1:$I$2221,3,FALSE)</f>
        <v>0</v>
      </c>
      <c r="R1550">
        <f>VLOOKUP($A1550,[2]marketing!$A$1:$I$2221,4,FALSE)</f>
        <v>0</v>
      </c>
      <c r="S1550">
        <f>VLOOKUP($A1550,[2]marketing!$A$1:$I$2221,5,FALSE)</f>
        <v>0</v>
      </c>
      <c r="T1550">
        <f>VLOOKUP($A1550,[2]marketing!$A$1:$I$2221,6,FALSE)</f>
        <v>0</v>
      </c>
      <c r="U1550">
        <f>VLOOKUP($A1550,[2]marketing!$A$1:$I$2221,7,FALSE)</f>
        <v>0</v>
      </c>
      <c r="V1550">
        <f>VLOOKUP($A1550,[2]marketing!$A$1:$I$2221,8,FALSE)</f>
        <v>0</v>
      </c>
      <c r="W1550" s="9">
        <f>VLOOKUP($A1550,[2]marketing!$A$1:$I$2221,9,FALSE)</f>
        <v>43774</v>
      </c>
    </row>
    <row r="1551" spans="1:23">
      <c r="A1551">
        <v>1167</v>
      </c>
      <c r="B1551">
        <v>138285</v>
      </c>
      <c r="C1551">
        <v>2</v>
      </c>
      <c r="D1551">
        <v>1</v>
      </c>
      <c r="E1551">
        <v>61</v>
      </c>
      <c r="F1551">
        <v>0</v>
      </c>
      <c r="G1551">
        <v>0</v>
      </c>
      <c r="H1551">
        <v>0</v>
      </c>
      <c r="I1551">
        <v>1</v>
      </c>
      <c r="J1551">
        <v>0</v>
      </c>
      <c r="K1551">
        <v>0</v>
      </c>
      <c r="L1551">
        <v>1</v>
      </c>
      <c r="M1551">
        <v>0</v>
      </c>
      <c r="N1551">
        <v>0</v>
      </c>
      <c r="O1551" t="s">
        <v>24</v>
      </c>
      <c r="P1551">
        <f>VLOOKUP($A1551,[2]marketing!$A$1:$I$2221,2,FALSE)</f>
        <v>0</v>
      </c>
      <c r="Q1551">
        <f>VLOOKUP($A1551,[2]marketing!$A$1:$I$2221,3,FALSE)</f>
        <v>0</v>
      </c>
      <c r="R1551">
        <f>VLOOKUP($A1551,[2]marketing!$A$1:$I$2221,4,FALSE)</f>
        <v>0</v>
      </c>
      <c r="S1551">
        <f>VLOOKUP($A1551,[2]marketing!$A$1:$I$2221,5,FALSE)</f>
        <v>0</v>
      </c>
      <c r="T1551">
        <f>VLOOKUP($A1551,[2]marketing!$A$1:$I$2221,6,FALSE)</f>
        <v>0</v>
      </c>
      <c r="U1551">
        <f>VLOOKUP($A1551,[2]marketing!$A$1:$I$2221,7,FALSE)</f>
        <v>0</v>
      </c>
      <c r="V1551">
        <f>VLOOKUP($A1551,[2]marketing!$A$1:$I$2221,8,FALSE)</f>
        <v>0</v>
      </c>
      <c r="W1551" s="9">
        <f>VLOOKUP($A1551,[2]marketing!$A$1:$I$2221,9,FALSE)</f>
        <v>44163</v>
      </c>
    </row>
    <row r="1552" spans="1:23">
      <c r="A1552">
        <v>2952</v>
      </c>
      <c r="B1552">
        <v>138236</v>
      </c>
      <c r="C1552">
        <v>1</v>
      </c>
      <c r="D1552">
        <v>1</v>
      </c>
      <c r="E1552">
        <v>52</v>
      </c>
      <c r="F1552">
        <v>0</v>
      </c>
      <c r="G1552">
        <v>0</v>
      </c>
      <c r="H1552">
        <v>1</v>
      </c>
      <c r="I1552">
        <v>0</v>
      </c>
      <c r="J1552">
        <v>0</v>
      </c>
      <c r="K1552">
        <v>0</v>
      </c>
      <c r="L1552">
        <v>0</v>
      </c>
      <c r="M1552">
        <v>0</v>
      </c>
      <c r="N1552">
        <v>1</v>
      </c>
      <c r="O1552" t="s">
        <v>25</v>
      </c>
      <c r="P1552">
        <f>VLOOKUP($A1552,[2]marketing!$A$1:$I$2221,2,FALSE)</f>
        <v>0</v>
      </c>
      <c r="Q1552">
        <f>VLOOKUP($A1552,[2]marketing!$A$1:$I$2221,3,FALSE)</f>
        <v>0</v>
      </c>
      <c r="R1552">
        <f>VLOOKUP($A1552,[2]marketing!$A$1:$I$2221,4,FALSE)</f>
        <v>0</v>
      </c>
      <c r="S1552">
        <f>VLOOKUP($A1552,[2]marketing!$A$1:$I$2221,5,FALSE)</f>
        <v>0</v>
      </c>
      <c r="T1552">
        <f>VLOOKUP($A1552,[2]marketing!$A$1:$I$2221,6,FALSE)</f>
        <v>0</v>
      </c>
      <c r="U1552">
        <f>VLOOKUP($A1552,[2]marketing!$A$1:$I$2221,7,FALSE)</f>
        <v>0</v>
      </c>
      <c r="V1552">
        <f>VLOOKUP($A1552,[2]marketing!$A$1:$I$2221,8,FALSE)</f>
        <v>0</v>
      </c>
      <c r="W1552" s="9">
        <f>VLOOKUP($A1552,[2]marketing!$A$1:$I$2221,9,FALSE)</f>
        <v>43886</v>
      </c>
    </row>
    <row r="1553" spans="1:23">
      <c r="A1553">
        <v>2656</v>
      </c>
      <c r="B1553">
        <v>138232</v>
      </c>
      <c r="C1553">
        <v>1</v>
      </c>
      <c r="D1553">
        <v>1</v>
      </c>
      <c r="E1553">
        <v>49</v>
      </c>
      <c r="F1553">
        <v>0</v>
      </c>
      <c r="G1553">
        <v>0</v>
      </c>
      <c r="H1553">
        <v>0</v>
      </c>
      <c r="I1553">
        <v>1</v>
      </c>
      <c r="J1553">
        <v>0</v>
      </c>
      <c r="K1553">
        <v>0</v>
      </c>
      <c r="L1553">
        <v>1</v>
      </c>
      <c r="M1553">
        <v>0</v>
      </c>
      <c r="N1553">
        <v>0</v>
      </c>
      <c r="O1553" t="s">
        <v>28</v>
      </c>
      <c r="P1553">
        <f>VLOOKUP($A1553,[2]marketing!$A$1:$I$2221,2,FALSE)</f>
        <v>0</v>
      </c>
      <c r="Q1553">
        <f>VLOOKUP($A1553,[2]marketing!$A$1:$I$2221,3,FALSE)</f>
        <v>0</v>
      </c>
      <c r="R1553">
        <f>VLOOKUP($A1553,[2]marketing!$A$1:$I$2221,4,FALSE)</f>
        <v>0</v>
      </c>
      <c r="S1553">
        <f>VLOOKUP($A1553,[2]marketing!$A$1:$I$2221,5,FALSE)</f>
        <v>0</v>
      </c>
      <c r="T1553">
        <f>VLOOKUP($A1553,[2]marketing!$A$1:$I$2221,6,FALSE)</f>
        <v>0</v>
      </c>
      <c r="U1553">
        <f>VLOOKUP($A1553,[2]marketing!$A$1:$I$2221,7,FALSE)</f>
        <v>0</v>
      </c>
      <c r="V1553">
        <f>VLOOKUP($A1553,[2]marketing!$A$1:$I$2221,8,FALSE)</f>
        <v>0</v>
      </c>
      <c r="W1553" s="9">
        <f>VLOOKUP($A1553,[2]marketing!$A$1:$I$2221,9,FALSE)</f>
        <v>44005</v>
      </c>
    </row>
    <row r="1554" spans="1:23">
      <c r="A1554">
        <v>2551</v>
      </c>
      <c r="B1554">
        <v>138201</v>
      </c>
      <c r="C1554">
        <v>0</v>
      </c>
      <c r="D1554">
        <v>1</v>
      </c>
      <c r="E1554">
        <v>60</v>
      </c>
      <c r="F1554">
        <v>0</v>
      </c>
      <c r="G1554">
        <v>0</v>
      </c>
      <c r="H1554">
        <v>0</v>
      </c>
      <c r="I1554">
        <v>1</v>
      </c>
      <c r="J1554">
        <v>0</v>
      </c>
      <c r="K1554">
        <v>0</v>
      </c>
      <c r="L1554">
        <v>0</v>
      </c>
      <c r="M1554">
        <v>0</v>
      </c>
      <c r="N1554">
        <v>1</v>
      </c>
      <c r="O1554" t="s">
        <v>26</v>
      </c>
      <c r="P1554">
        <f>VLOOKUP($A1554,[2]marketing!$A$1:$I$2221,2,FALSE)</f>
        <v>0</v>
      </c>
      <c r="Q1554">
        <f>VLOOKUP($A1554,[2]marketing!$A$1:$I$2221,3,FALSE)</f>
        <v>0</v>
      </c>
      <c r="R1554">
        <f>VLOOKUP($A1554,[2]marketing!$A$1:$I$2221,4,FALSE)</f>
        <v>0</v>
      </c>
      <c r="S1554">
        <f>VLOOKUP($A1554,[2]marketing!$A$1:$I$2221,5,FALSE)</f>
        <v>0</v>
      </c>
      <c r="T1554">
        <f>VLOOKUP($A1554,[2]marketing!$A$1:$I$2221,6,FALSE)</f>
        <v>0</v>
      </c>
      <c r="U1554">
        <f>VLOOKUP($A1554,[2]marketing!$A$1:$I$2221,7,FALSE)</f>
        <v>0</v>
      </c>
      <c r="V1554">
        <f>VLOOKUP($A1554,[2]marketing!$A$1:$I$2221,8,FALSE)</f>
        <v>0</v>
      </c>
      <c r="W1554" s="9">
        <f>VLOOKUP($A1554,[2]marketing!$A$1:$I$2221,9,FALSE)</f>
        <v>43711</v>
      </c>
    </row>
    <row r="1555" spans="1:23">
      <c r="A1555">
        <v>1553</v>
      </c>
      <c r="B1555">
        <v>138200</v>
      </c>
      <c r="C1555">
        <v>1</v>
      </c>
      <c r="D1555">
        <v>1</v>
      </c>
      <c r="E1555">
        <v>50</v>
      </c>
      <c r="F1555">
        <v>0</v>
      </c>
      <c r="G1555">
        <v>0</v>
      </c>
      <c r="H1555">
        <v>0</v>
      </c>
      <c r="I1555">
        <v>1</v>
      </c>
      <c r="J1555">
        <v>0</v>
      </c>
      <c r="K1555">
        <v>0</v>
      </c>
      <c r="L1555">
        <v>1</v>
      </c>
      <c r="M1555">
        <v>0</v>
      </c>
      <c r="N1555">
        <v>0</v>
      </c>
      <c r="O1555" t="s">
        <v>23</v>
      </c>
      <c r="P1555">
        <f>VLOOKUP($A1555,[2]marketing!$A$1:$I$2221,2,FALSE)</f>
        <v>0</v>
      </c>
      <c r="Q1555">
        <f>VLOOKUP($A1555,[2]marketing!$A$1:$I$2221,3,FALSE)</f>
        <v>0</v>
      </c>
      <c r="R1555">
        <f>VLOOKUP($A1555,[2]marketing!$A$1:$I$2221,4,FALSE)</f>
        <v>0</v>
      </c>
      <c r="S1555">
        <f>VLOOKUP($A1555,[2]marketing!$A$1:$I$2221,5,FALSE)</f>
        <v>0</v>
      </c>
      <c r="T1555">
        <f>VLOOKUP($A1555,[2]marketing!$A$1:$I$2221,6,FALSE)</f>
        <v>0</v>
      </c>
      <c r="U1555">
        <f>VLOOKUP($A1555,[2]marketing!$A$1:$I$2221,7,FALSE)</f>
        <v>0</v>
      </c>
      <c r="V1555">
        <f>VLOOKUP($A1555,[2]marketing!$A$1:$I$2221,8,FALSE)</f>
        <v>0</v>
      </c>
      <c r="W1555" s="9">
        <f>VLOOKUP($A1555,[2]marketing!$A$1:$I$2221,9,FALSE)</f>
        <v>43599</v>
      </c>
    </row>
    <row r="1556" spans="1:23">
      <c r="A1556">
        <v>2212</v>
      </c>
      <c r="B1556">
        <v>138197</v>
      </c>
      <c r="C1556">
        <v>1</v>
      </c>
      <c r="D1556">
        <v>0</v>
      </c>
      <c r="E1556">
        <v>34</v>
      </c>
      <c r="F1556">
        <v>0</v>
      </c>
      <c r="G1556">
        <v>0</v>
      </c>
      <c r="H1556">
        <v>0</v>
      </c>
      <c r="I1556">
        <v>1</v>
      </c>
      <c r="J1556">
        <v>0</v>
      </c>
      <c r="K1556">
        <v>0</v>
      </c>
      <c r="L1556">
        <v>0</v>
      </c>
      <c r="M1556">
        <v>0</v>
      </c>
      <c r="N1556">
        <v>1</v>
      </c>
      <c r="O1556" t="s">
        <v>28</v>
      </c>
      <c r="P1556">
        <f>VLOOKUP($A1556,[2]marketing!$A$1:$I$2221,2,FALSE)</f>
        <v>0</v>
      </c>
      <c r="Q1556">
        <f>VLOOKUP($A1556,[2]marketing!$A$1:$I$2221,3,FALSE)</f>
        <v>0</v>
      </c>
      <c r="R1556">
        <f>VLOOKUP($A1556,[2]marketing!$A$1:$I$2221,4,FALSE)</f>
        <v>0</v>
      </c>
      <c r="S1556">
        <f>VLOOKUP($A1556,[2]marketing!$A$1:$I$2221,5,FALSE)</f>
        <v>0</v>
      </c>
      <c r="T1556">
        <f>VLOOKUP($A1556,[2]marketing!$A$1:$I$2221,6,FALSE)</f>
        <v>0</v>
      </c>
      <c r="U1556">
        <f>VLOOKUP($A1556,[2]marketing!$A$1:$I$2221,7,FALSE)</f>
        <v>0</v>
      </c>
      <c r="V1556">
        <f>VLOOKUP($A1556,[2]marketing!$A$1:$I$2221,8,FALSE)</f>
        <v>0</v>
      </c>
      <c r="W1556" s="9">
        <f>VLOOKUP($A1556,[2]marketing!$A$1:$I$2221,9,FALSE)</f>
        <v>43803</v>
      </c>
    </row>
    <row r="1557" spans="1:23">
      <c r="A1557">
        <v>1995</v>
      </c>
      <c r="B1557">
        <v>138196</v>
      </c>
      <c r="C1557">
        <v>1</v>
      </c>
      <c r="D1557">
        <v>1</v>
      </c>
      <c r="E1557">
        <v>49</v>
      </c>
      <c r="F1557">
        <v>0</v>
      </c>
      <c r="G1557">
        <v>1</v>
      </c>
      <c r="H1557">
        <v>0</v>
      </c>
      <c r="I1557">
        <v>0</v>
      </c>
      <c r="J1557">
        <v>0</v>
      </c>
      <c r="K1557">
        <v>0</v>
      </c>
      <c r="L1557">
        <v>0</v>
      </c>
      <c r="M1557">
        <v>1</v>
      </c>
      <c r="N1557">
        <v>0</v>
      </c>
      <c r="O1557" t="s">
        <v>24</v>
      </c>
      <c r="P1557">
        <f>VLOOKUP($A1557,[2]marketing!$A$1:$I$2221,2,FALSE)</f>
        <v>0</v>
      </c>
      <c r="Q1557">
        <f>VLOOKUP($A1557,[2]marketing!$A$1:$I$2221,3,FALSE)</f>
        <v>0</v>
      </c>
      <c r="R1557">
        <f>VLOOKUP($A1557,[2]marketing!$A$1:$I$2221,4,FALSE)</f>
        <v>0</v>
      </c>
      <c r="S1557">
        <f>VLOOKUP($A1557,[2]marketing!$A$1:$I$2221,5,FALSE)</f>
        <v>0</v>
      </c>
      <c r="T1557">
        <f>VLOOKUP($A1557,[2]marketing!$A$1:$I$2221,6,FALSE)</f>
        <v>0</v>
      </c>
      <c r="U1557">
        <f>VLOOKUP($A1557,[2]marketing!$A$1:$I$2221,7,FALSE)</f>
        <v>0</v>
      </c>
      <c r="V1557">
        <f>VLOOKUP($A1557,[2]marketing!$A$1:$I$2221,8,FALSE)</f>
        <v>0</v>
      </c>
      <c r="W1557" s="9">
        <f>VLOOKUP($A1557,[2]marketing!$A$1:$I$2221,9,FALSE)</f>
        <v>44096</v>
      </c>
    </row>
    <row r="1558" spans="1:23">
      <c r="A1558">
        <v>1252</v>
      </c>
      <c r="B1558">
        <v>138179</v>
      </c>
      <c r="C1558">
        <v>1</v>
      </c>
      <c r="D1558">
        <v>1</v>
      </c>
      <c r="E1558">
        <v>54</v>
      </c>
      <c r="F1558">
        <v>0</v>
      </c>
      <c r="G1558">
        <v>1</v>
      </c>
      <c r="H1558">
        <v>0</v>
      </c>
      <c r="I1558">
        <v>0</v>
      </c>
      <c r="J1558">
        <v>0</v>
      </c>
      <c r="K1558">
        <v>0</v>
      </c>
      <c r="L1558">
        <v>0</v>
      </c>
      <c r="M1558">
        <v>1</v>
      </c>
      <c r="N1558">
        <v>0</v>
      </c>
      <c r="O1558" t="s">
        <v>28</v>
      </c>
      <c r="P1558">
        <f>VLOOKUP($A1558,[2]marketing!$A$1:$I$2221,2,FALSE)</f>
        <v>0</v>
      </c>
      <c r="Q1558">
        <f>VLOOKUP($A1558,[2]marketing!$A$1:$I$2221,3,FALSE)</f>
        <v>0</v>
      </c>
      <c r="R1558">
        <f>VLOOKUP($A1558,[2]marketing!$A$1:$I$2221,4,FALSE)</f>
        <v>0</v>
      </c>
      <c r="S1558">
        <f>VLOOKUP($A1558,[2]marketing!$A$1:$I$2221,5,FALSE)</f>
        <v>0</v>
      </c>
      <c r="T1558">
        <f>VLOOKUP($A1558,[2]marketing!$A$1:$I$2221,6,FALSE)</f>
        <v>0</v>
      </c>
      <c r="U1558">
        <f>VLOOKUP($A1558,[2]marketing!$A$1:$I$2221,7,FALSE)</f>
        <v>0</v>
      </c>
      <c r="V1558">
        <f>VLOOKUP($A1558,[2]marketing!$A$1:$I$2221,8,FALSE)</f>
        <v>0</v>
      </c>
      <c r="W1558" s="9">
        <f>VLOOKUP($A1558,[2]marketing!$A$1:$I$2221,9,FALSE)</f>
        <v>43696</v>
      </c>
    </row>
    <row r="1559" spans="1:23">
      <c r="A1559">
        <v>2680</v>
      </c>
      <c r="B1559">
        <v>138175</v>
      </c>
      <c r="C1559">
        <v>1</v>
      </c>
      <c r="D1559">
        <v>0</v>
      </c>
      <c r="E1559">
        <v>36</v>
      </c>
      <c r="F1559">
        <v>0</v>
      </c>
      <c r="G1559">
        <v>1</v>
      </c>
      <c r="H1559">
        <v>0</v>
      </c>
      <c r="I1559">
        <v>0</v>
      </c>
      <c r="J1559">
        <v>0</v>
      </c>
      <c r="K1559">
        <v>0</v>
      </c>
      <c r="L1559">
        <v>0</v>
      </c>
      <c r="M1559">
        <v>0</v>
      </c>
      <c r="N1559">
        <v>1</v>
      </c>
      <c r="O1559" t="s">
        <v>28</v>
      </c>
      <c r="P1559">
        <f>VLOOKUP($A1559,[2]marketing!$A$1:$I$2221,2,FALSE)</f>
        <v>0</v>
      </c>
      <c r="Q1559">
        <f>VLOOKUP($A1559,[2]marketing!$A$1:$I$2221,3,FALSE)</f>
        <v>0</v>
      </c>
      <c r="R1559">
        <f>VLOOKUP($A1559,[2]marketing!$A$1:$I$2221,4,FALSE)</f>
        <v>0</v>
      </c>
      <c r="S1559">
        <f>VLOOKUP($A1559,[2]marketing!$A$1:$I$2221,5,FALSE)</f>
        <v>0</v>
      </c>
      <c r="T1559">
        <f>VLOOKUP($A1559,[2]marketing!$A$1:$I$2221,6,FALSE)</f>
        <v>0</v>
      </c>
      <c r="U1559">
        <f>VLOOKUP($A1559,[2]marketing!$A$1:$I$2221,7,FALSE)</f>
        <v>0</v>
      </c>
      <c r="V1559">
        <f>VLOOKUP($A1559,[2]marketing!$A$1:$I$2221,8,FALSE)</f>
        <v>0</v>
      </c>
      <c r="W1559" s="9">
        <f>VLOOKUP($A1559,[2]marketing!$A$1:$I$2221,9,FALSE)</f>
        <v>43889</v>
      </c>
    </row>
    <row r="1560" spans="1:23">
      <c r="A1560">
        <v>2336</v>
      </c>
      <c r="B1560">
        <v>138136</v>
      </c>
      <c r="C1560">
        <v>1</v>
      </c>
      <c r="D1560">
        <v>0</v>
      </c>
      <c r="E1560">
        <v>42</v>
      </c>
      <c r="F1560">
        <v>0</v>
      </c>
      <c r="G1560">
        <v>1</v>
      </c>
      <c r="H1560">
        <v>0</v>
      </c>
      <c r="I1560">
        <v>0</v>
      </c>
      <c r="J1560">
        <v>0</v>
      </c>
      <c r="K1560">
        <v>0</v>
      </c>
      <c r="L1560">
        <v>1</v>
      </c>
      <c r="M1560">
        <v>0</v>
      </c>
      <c r="N1560">
        <v>0</v>
      </c>
      <c r="O1560" t="s">
        <v>27</v>
      </c>
      <c r="P1560">
        <f>VLOOKUP($A1560,[2]marketing!$A$1:$I$2221,2,FALSE)</f>
        <v>1</v>
      </c>
      <c r="Q1560">
        <f>VLOOKUP($A1560,[2]marketing!$A$1:$I$2221,3,FALSE)</f>
        <v>0</v>
      </c>
      <c r="R1560">
        <f>VLOOKUP($A1560,[2]marketing!$A$1:$I$2221,4,FALSE)</f>
        <v>0</v>
      </c>
      <c r="S1560">
        <f>VLOOKUP($A1560,[2]marketing!$A$1:$I$2221,5,FALSE)</f>
        <v>0</v>
      </c>
      <c r="T1560">
        <f>VLOOKUP($A1560,[2]marketing!$A$1:$I$2221,6,FALSE)</f>
        <v>0</v>
      </c>
      <c r="U1560">
        <f>VLOOKUP($A1560,[2]marketing!$A$1:$I$2221,7,FALSE)</f>
        <v>0</v>
      </c>
      <c r="V1560">
        <f>VLOOKUP($A1560,[2]marketing!$A$1:$I$2221,8,FALSE)</f>
        <v>0</v>
      </c>
      <c r="W1560" s="9">
        <f>VLOOKUP($A1560,[2]marketing!$A$1:$I$2221,9,FALSE)</f>
        <v>43735</v>
      </c>
    </row>
    <row r="1561" spans="1:23">
      <c r="A1561">
        <v>1254</v>
      </c>
      <c r="B1561">
        <v>138097</v>
      </c>
      <c r="C1561">
        <v>1</v>
      </c>
      <c r="D1561">
        <v>1</v>
      </c>
      <c r="E1561">
        <v>50</v>
      </c>
      <c r="F1561">
        <v>0</v>
      </c>
      <c r="G1561">
        <v>1</v>
      </c>
      <c r="H1561">
        <v>0</v>
      </c>
      <c r="I1561">
        <v>0</v>
      </c>
      <c r="J1561">
        <v>0</v>
      </c>
      <c r="K1561">
        <v>0</v>
      </c>
      <c r="L1561">
        <v>0</v>
      </c>
      <c r="M1561">
        <v>0</v>
      </c>
      <c r="N1561">
        <v>1</v>
      </c>
      <c r="O1561" t="s">
        <v>25</v>
      </c>
      <c r="P1561">
        <f>VLOOKUP($A1561,[2]marketing!$A$1:$I$2221,2,FALSE)</f>
        <v>1</v>
      </c>
      <c r="Q1561">
        <f>VLOOKUP($A1561,[2]marketing!$A$1:$I$2221,3,FALSE)</f>
        <v>0</v>
      </c>
      <c r="R1561">
        <f>VLOOKUP($A1561,[2]marketing!$A$1:$I$2221,4,FALSE)</f>
        <v>0</v>
      </c>
      <c r="S1561">
        <f>VLOOKUP($A1561,[2]marketing!$A$1:$I$2221,5,FALSE)</f>
        <v>0</v>
      </c>
      <c r="T1561">
        <f>VLOOKUP($A1561,[2]marketing!$A$1:$I$2221,6,FALSE)</f>
        <v>0</v>
      </c>
      <c r="U1561">
        <f>VLOOKUP($A1561,[2]marketing!$A$1:$I$2221,7,FALSE)</f>
        <v>0</v>
      </c>
      <c r="V1561">
        <f>VLOOKUP($A1561,[2]marketing!$A$1:$I$2221,8,FALSE)</f>
        <v>1</v>
      </c>
      <c r="W1561" s="9">
        <f>VLOOKUP($A1561,[2]marketing!$A$1:$I$2221,9,FALSE)</f>
        <v>43546</v>
      </c>
    </row>
    <row r="1562" spans="1:23">
      <c r="A1562">
        <v>3180</v>
      </c>
      <c r="B1562">
        <v>138054</v>
      </c>
      <c r="C1562">
        <v>1</v>
      </c>
      <c r="D1562">
        <v>1</v>
      </c>
      <c r="E1562">
        <v>70</v>
      </c>
      <c r="F1562">
        <v>1</v>
      </c>
      <c r="G1562">
        <v>0</v>
      </c>
      <c r="H1562">
        <v>0</v>
      </c>
      <c r="I1562">
        <v>0</v>
      </c>
      <c r="J1562">
        <v>0</v>
      </c>
      <c r="K1562">
        <v>0</v>
      </c>
      <c r="L1562">
        <v>0</v>
      </c>
      <c r="M1562">
        <v>1</v>
      </c>
      <c r="N1562">
        <v>0</v>
      </c>
      <c r="O1562" t="s">
        <v>25</v>
      </c>
      <c r="P1562">
        <f>VLOOKUP($A1562,[2]marketing!$A$1:$I$2221,2,FALSE)</f>
        <v>0</v>
      </c>
      <c r="Q1562">
        <f>VLOOKUP($A1562,[2]marketing!$A$1:$I$2221,3,FALSE)</f>
        <v>0</v>
      </c>
      <c r="R1562">
        <f>VLOOKUP($A1562,[2]marketing!$A$1:$I$2221,4,FALSE)</f>
        <v>0</v>
      </c>
      <c r="S1562">
        <f>VLOOKUP($A1562,[2]marketing!$A$1:$I$2221,5,FALSE)</f>
        <v>0</v>
      </c>
      <c r="T1562">
        <f>VLOOKUP($A1562,[2]marketing!$A$1:$I$2221,6,FALSE)</f>
        <v>0</v>
      </c>
      <c r="U1562">
        <f>VLOOKUP($A1562,[2]marketing!$A$1:$I$2221,7,FALSE)</f>
        <v>0</v>
      </c>
      <c r="V1562">
        <f>VLOOKUP($A1562,[2]marketing!$A$1:$I$2221,8,FALSE)</f>
        <v>0</v>
      </c>
      <c r="W1562" s="9">
        <f>VLOOKUP($A1562,[2]marketing!$A$1:$I$2221,9,FALSE)</f>
        <v>44109</v>
      </c>
    </row>
    <row r="1563" spans="1:23">
      <c r="A1563">
        <v>2347</v>
      </c>
      <c r="B1563">
        <v>137971</v>
      </c>
      <c r="C1563">
        <v>1</v>
      </c>
      <c r="D1563">
        <v>0</v>
      </c>
      <c r="E1563">
        <v>47</v>
      </c>
      <c r="F1563">
        <v>0</v>
      </c>
      <c r="G1563">
        <v>1</v>
      </c>
      <c r="H1563">
        <v>0</v>
      </c>
      <c r="I1563">
        <v>0</v>
      </c>
      <c r="J1563">
        <v>0</v>
      </c>
      <c r="K1563">
        <v>0</v>
      </c>
      <c r="L1563">
        <v>1</v>
      </c>
      <c r="M1563">
        <v>0</v>
      </c>
      <c r="N1563">
        <v>0</v>
      </c>
      <c r="O1563" t="s">
        <v>26</v>
      </c>
      <c r="P1563">
        <f>VLOOKUP($A1563,[2]marketing!$A$1:$I$2221,2,FALSE)</f>
        <v>0</v>
      </c>
      <c r="Q1563">
        <f>VLOOKUP($A1563,[2]marketing!$A$1:$I$2221,3,FALSE)</f>
        <v>0</v>
      </c>
      <c r="R1563">
        <f>VLOOKUP($A1563,[2]marketing!$A$1:$I$2221,4,FALSE)</f>
        <v>0</v>
      </c>
      <c r="S1563">
        <f>VLOOKUP($A1563,[2]marketing!$A$1:$I$2221,5,FALSE)</f>
        <v>0</v>
      </c>
      <c r="T1563">
        <f>VLOOKUP($A1563,[2]marketing!$A$1:$I$2221,6,FALSE)</f>
        <v>0</v>
      </c>
      <c r="U1563">
        <f>VLOOKUP($A1563,[2]marketing!$A$1:$I$2221,7,FALSE)</f>
        <v>0</v>
      </c>
      <c r="V1563">
        <f>VLOOKUP($A1563,[2]marketing!$A$1:$I$2221,8,FALSE)</f>
        <v>0</v>
      </c>
      <c r="W1563" s="9">
        <f>VLOOKUP($A1563,[2]marketing!$A$1:$I$2221,9,FALSE)</f>
        <v>43952</v>
      </c>
    </row>
    <row r="1564" spans="1:23">
      <c r="A1564">
        <v>2645</v>
      </c>
      <c r="B1564">
        <v>137929</v>
      </c>
      <c r="C1564">
        <v>0</v>
      </c>
      <c r="D1564">
        <v>0</v>
      </c>
      <c r="E1564">
        <v>35</v>
      </c>
      <c r="F1564">
        <v>0</v>
      </c>
      <c r="G1564">
        <v>0</v>
      </c>
      <c r="H1564">
        <v>1</v>
      </c>
      <c r="I1564">
        <v>0</v>
      </c>
      <c r="J1564">
        <v>0</v>
      </c>
      <c r="K1564">
        <v>0</v>
      </c>
      <c r="L1564">
        <v>0</v>
      </c>
      <c r="M1564">
        <v>0</v>
      </c>
      <c r="N1564">
        <v>1</v>
      </c>
      <c r="O1564" t="s">
        <v>23</v>
      </c>
      <c r="P1564">
        <f>VLOOKUP($A1564,[2]marketing!$A$1:$I$2221,2,FALSE)</f>
        <v>0</v>
      </c>
      <c r="Q1564">
        <f>VLOOKUP($A1564,[2]marketing!$A$1:$I$2221,3,FALSE)</f>
        <v>1</v>
      </c>
      <c r="R1564">
        <f>VLOOKUP($A1564,[2]marketing!$A$1:$I$2221,4,FALSE)</f>
        <v>0</v>
      </c>
      <c r="S1564">
        <f>VLOOKUP($A1564,[2]marketing!$A$1:$I$2221,5,FALSE)</f>
        <v>1</v>
      </c>
      <c r="T1564">
        <f>VLOOKUP($A1564,[2]marketing!$A$1:$I$2221,6,FALSE)</f>
        <v>0</v>
      </c>
      <c r="U1564">
        <f>VLOOKUP($A1564,[2]marketing!$A$1:$I$2221,7,FALSE)</f>
        <v>0</v>
      </c>
      <c r="V1564">
        <f>VLOOKUP($A1564,[2]marketing!$A$1:$I$2221,8,FALSE)</f>
        <v>1</v>
      </c>
      <c r="W1564" s="9">
        <f>VLOOKUP($A1564,[2]marketing!$A$1:$I$2221,9,FALSE)</f>
        <v>43834</v>
      </c>
    </row>
    <row r="1565" spans="1:23">
      <c r="A1565">
        <v>1808</v>
      </c>
      <c r="B1565">
        <v>137859</v>
      </c>
      <c r="C1565">
        <v>1</v>
      </c>
      <c r="D1565">
        <v>2</v>
      </c>
      <c r="E1565">
        <v>58</v>
      </c>
      <c r="F1565">
        <v>1</v>
      </c>
      <c r="G1565">
        <v>0</v>
      </c>
      <c r="H1565">
        <v>0</v>
      </c>
      <c r="I1565">
        <v>0</v>
      </c>
      <c r="J1565">
        <v>0</v>
      </c>
      <c r="K1565">
        <v>0</v>
      </c>
      <c r="L1565">
        <v>1</v>
      </c>
      <c r="M1565">
        <v>0</v>
      </c>
      <c r="N1565">
        <v>0</v>
      </c>
      <c r="O1565" t="s">
        <v>27</v>
      </c>
      <c r="P1565">
        <f>VLOOKUP($A1565,[2]marketing!$A$1:$I$2221,2,FALSE)</f>
        <v>0</v>
      </c>
      <c r="Q1565">
        <f>VLOOKUP($A1565,[2]marketing!$A$1:$I$2221,3,FALSE)</f>
        <v>0</v>
      </c>
      <c r="R1565">
        <f>VLOOKUP($A1565,[2]marketing!$A$1:$I$2221,4,FALSE)</f>
        <v>0</v>
      </c>
      <c r="S1565">
        <f>VLOOKUP($A1565,[2]marketing!$A$1:$I$2221,5,FALSE)</f>
        <v>0</v>
      </c>
      <c r="T1565">
        <f>VLOOKUP($A1565,[2]marketing!$A$1:$I$2221,6,FALSE)</f>
        <v>0</v>
      </c>
      <c r="U1565">
        <f>VLOOKUP($A1565,[2]marketing!$A$1:$I$2221,7,FALSE)</f>
        <v>0</v>
      </c>
      <c r="V1565">
        <f>VLOOKUP($A1565,[2]marketing!$A$1:$I$2221,8,FALSE)</f>
        <v>0</v>
      </c>
      <c r="W1565" s="9">
        <f>VLOOKUP($A1565,[2]marketing!$A$1:$I$2221,9,FALSE)</f>
        <v>43635</v>
      </c>
    </row>
    <row r="1566" spans="1:23">
      <c r="A1566">
        <v>2494</v>
      </c>
      <c r="B1566">
        <v>137787</v>
      </c>
      <c r="C1566">
        <v>1</v>
      </c>
      <c r="D1566">
        <v>0</v>
      </c>
      <c r="E1566">
        <v>48</v>
      </c>
      <c r="F1566">
        <v>0</v>
      </c>
      <c r="G1566">
        <v>1</v>
      </c>
      <c r="H1566">
        <v>0</v>
      </c>
      <c r="I1566">
        <v>0</v>
      </c>
      <c r="J1566">
        <v>0</v>
      </c>
      <c r="K1566">
        <v>0</v>
      </c>
      <c r="L1566">
        <v>0</v>
      </c>
      <c r="M1566">
        <v>1</v>
      </c>
      <c r="N1566">
        <v>0</v>
      </c>
      <c r="O1566" t="s">
        <v>28</v>
      </c>
      <c r="P1566">
        <f>VLOOKUP($A1566,[2]marketing!$A$1:$I$2221,2,FALSE)</f>
        <v>0</v>
      </c>
      <c r="Q1566">
        <f>VLOOKUP($A1566,[2]marketing!$A$1:$I$2221,3,FALSE)</f>
        <v>0</v>
      </c>
      <c r="R1566">
        <f>VLOOKUP($A1566,[2]marketing!$A$1:$I$2221,4,FALSE)</f>
        <v>0</v>
      </c>
      <c r="S1566">
        <f>VLOOKUP($A1566,[2]marketing!$A$1:$I$2221,5,FALSE)</f>
        <v>0</v>
      </c>
      <c r="T1566">
        <f>VLOOKUP($A1566,[2]marketing!$A$1:$I$2221,6,FALSE)</f>
        <v>0</v>
      </c>
      <c r="U1566">
        <f>VLOOKUP($A1566,[2]marketing!$A$1:$I$2221,7,FALSE)</f>
        <v>0</v>
      </c>
      <c r="V1566">
        <f>VLOOKUP($A1566,[2]marketing!$A$1:$I$2221,8,FALSE)</f>
        <v>0</v>
      </c>
      <c r="W1566" s="9">
        <f>VLOOKUP($A1566,[2]marketing!$A$1:$I$2221,9,FALSE)</f>
        <v>43886</v>
      </c>
    </row>
    <row r="1567" spans="1:23">
      <c r="A1567">
        <v>2303</v>
      </c>
      <c r="B1567">
        <v>137774</v>
      </c>
      <c r="C1567">
        <v>2</v>
      </c>
      <c r="D1567">
        <v>0</v>
      </c>
      <c r="E1567">
        <v>43</v>
      </c>
      <c r="F1567">
        <v>0</v>
      </c>
      <c r="G1567">
        <v>0</v>
      </c>
      <c r="H1567">
        <v>1</v>
      </c>
      <c r="I1567">
        <v>0</v>
      </c>
      <c r="J1567">
        <v>0</v>
      </c>
      <c r="K1567">
        <v>0</v>
      </c>
      <c r="L1567">
        <v>1</v>
      </c>
      <c r="M1567">
        <v>0</v>
      </c>
      <c r="N1567">
        <v>0</v>
      </c>
      <c r="O1567" t="s">
        <v>23</v>
      </c>
      <c r="P1567">
        <f>VLOOKUP($A1567,[2]marketing!$A$1:$I$2221,2,FALSE)</f>
        <v>1</v>
      </c>
      <c r="Q1567">
        <f>VLOOKUP($A1567,[2]marketing!$A$1:$I$2221,3,FALSE)</f>
        <v>0</v>
      </c>
      <c r="R1567">
        <f>VLOOKUP($A1567,[2]marketing!$A$1:$I$2221,4,FALSE)</f>
        <v>0</v>
      </c>
      <c r="S1567">
        <f>VLOOKUP($A1567,[2]marketing!$A$1:$I$2221,5,FALSE)</f>
        <v>0</v>
      </c>
      <c r="T1567">
        <f>VLOOKUP($A1567,[2]marketing!$A$1:$I$2221,6,FALSE)</f>
        <v>0</v>
      </c>
      <c r="U1567">
        <f>VLOOKUP($A1567,[2]marketing!$A$1:$I$2221,7,FALSE)</f>
        <v>1</v>
      </c>
      <c r="V1567">
        <f>VLOOKUP($A1567,[2]marketing!$A$1:$I$2221,8,FALSE)</f>
        <v>1</v>
      </c>
      <c r="W1567" s="9">
        <f>VLOOKUP($A1567,[2]marketing!$A$1:$I$2221,9,FALSE)</f>
        <v>43504</v>
      </c>
    </row>
    <row r="1568" spans="1:23">
      <c r="A1568">
        <v>1017</v>
      </c>
      <c r="B1568">
        <v>137760</v>
      </c>
      <c r="C1568">
        <v>0</v>
      </c>
      <c r="D1568">
        <v>0</v>
      </c>
      <c r="E1568">
        <v>74</v>
      </c>
      <c r="F1568">
        <v>0</v>
      </c>
      <c r="G1568">
        <v>0</v>
      </c>
      <c r="H1568">
        <v>0</v>
      </c>
      <c r="I1568">
        <v>1</v>
      </c>
      <c r="J1568">
        <v>0</v>
      </c>
      <c r="K1568">
        <v>0</v>
      </c>
      <c r="L1568">
        <v>1</v>
      </c>
      <c r="M1568">
        <v>0</v>
      </c>
      <c r="N1568">
        <v>0</v>
      </c>
      <c r="O1568" t="s">
        <v>24</v>
      </c>
      <c r="P1568">
        <f>VLOOKUP($A1568,[2]marketing!$A$1:$I$2221,2,FALSE)</f>
        <v>0</v>
      </c>
      <c r="Q1568">
        <f>VLOOKUP($A1568,[2]marketing!$A$1:$I$2221,3,FALSE)</f>
        <v>0</v>
      </c>
      <c r="R1568">
        <f>VLOOKUP($A1568,[2]marketing!$A$1:$I$2221,4,FALSE)</f>
        <v>0</v>
      </c>
      <c r="S1568">
        <f>VLOOKUP($A1568,[2]marketing!$A$1:$I$2221,5,FALSE)</f>
        <v>0</v>
      </c>
      <c r="T1568">
        <f>VLOOKUP($A1568,[2]marketing!$A$1:$I$2221,6,FALSE)</f>
        <v>0</v>
      </c>
      <c r="U1568">
        <f>VLOOKUP($A1568,[2]marketing!$A$1:$I$2221,7,FALSE)</f>
        <v>0</v>
      </c>
      <c r="V1568">
        <f>VLOOKUP($A1568,[2]marketing!$A$1:$I$2221,8,FALSE)</f>
        <v>0</v>
      </c>
      <c r="W1568" s="9">
        <f>VLOOKUP($A1568,[2]marketing!$A$1:$I$2221,9,FALSE)</f>
        <v>43501</v>
      </c>
    </row>
    <row r="1569" spans="1:23">
      <c r="A1569">
        <v>1269</v>
      </c>
      <c r="B1569">
        <v>137760</v>
      </c>
      <c r="C1569">
        <v>0</v>
      </c>
      <c r="D1569">
        <v>0</v>
      </c>
      <c r="E1569">
        <v>74</v>
      </c>
      <c r="F1569">
        <v>0</v>
      </c>
      <c r="G1569">
        <v>0</v>
      </c>
      <c r="H1569">
        <v>0</v>
      </c>
      <c r="I1569">
        <v>1</v>
      </c>
      <c r="J1569">
        <v>0</v>
      </c>
      <c r="K1569">
        <v>0</v>
      </c>
      <c r="L1569">
        <v>1</v>
      </c>
      <c r="M1569">
        <v>0</v>
      </c>
      <c r="N1569">
        <v>0</v>
      </c>
      <c r="O1569" t="s">
        <v>24</v>
      </c>
      <c r="P1569">
        <f>VLOOKUP($A1569,[2]marketing!$A$1:$I$2221,2,FALSE)</f>
        <v>0</v>
      </c>
      <c r="Q1569">
        <f>VLOOKUP($A1569,[2]marketing!$A$1:$I$2221,3,FALSE)</f>
        <v>0</v>
      </c>
      <c r="R1569">
        <f>VLOOKUP($A1569,[2]marketing!$A$1:$I$2221,4,FALSE)</f>
        <v>0</v>
      </c>
      <c r="S1569">
        <f>VLOOKUP($A1569,[2]marketing!$A$1:$I$2221,5,FALSE)</f>
        <v>0</v>
      </c>
      <c r="T1569">
        <f>VLOOKUP($A1569,[2]marketing!$A$1:$I$2221,6,FALSE)</f>
        <v>0</v>
      </c>
      <c r="U1569">
        <f>VLOOKUP($A1569,[2]marketing!$A$1:$I$2221,7,FALSE)</f>
        <v>0</v>
      </c>
      <c r="V1569">
        <f>VLOOKUP($A1569,[2]marketing!$A$1:$I$2221,8,FALSE)</f>
        <v>0</v>
      </c>
      <c r="W1569" s="9">
        <f>VLOOKUP($A1569,[2]marketing!$A$1:$I$2221,9,FALSE)</f>
        <v>43501</v>
      </c>
    </row>
    <row r="1570" spans="1:23">
      <c r="A1570">
        <v>1465</v>
      </c>
      <c r="B1570">
        <v>137760</v>
      </c>
      <c r="C1570">
        <v>1</v>
      </c>
      <c r="D1570">
        <v>0</v>
      </c>
      <c r="E1570">
        <v>48</v>
      </c>
      <c r="F1570">
        <v>1</v>
      </c>
      <c r="G1570">
        <v>0</v>
      </c>
      <c r="H1570">
        <v>0</v>
      </c>
      <c r="I1570">
        <v>0</v>
      </c>
      <c r="J1570">
        <v>0</v>
      </c>
      <c r="K1570">
        <v>0</v>
      </c>
      <c r="L1570">
        <v>0</v>
      </c>
      <c r="M1570">
        <v>1</v>
      </c>
      <c r="N1570">
        <v>0</v>
      </c>
      <c r="O1570" t="s">
        <v>26</v>
      </c>
      <c r="P1570">
        <f>VLOOKUP($A1570,[2]marketing!$A$1:$I$2221,2,FALSE)</f>
        <v>0</v>
      </c>
      <c r="Q1570">
        <f>VLOOKUP($A1570,[2]marketing!$A$1:$I$2221,3,FALSE)</f>
        <v>0</v>
      </c>
      <c r="R1570">
        <f>VLOOKUP($A1570,[2]marketing!$A$1:$I$2221,4,FALSE)</f>
        <v>0</v>
      </c>
      <c r="S1570">
        <f>VLOOKUP($A1570,[2]marketing!$A$1:$I$2221,5,FALSE)</f>
        <v>0</v>
      </c>
      <c r="T1570">
        <f>VLOOKUP($A1570,[2]marketing!$A$1:$I$2221,6,FALSE)</f>
        <v>0</v>
      </c>
      <c r="U1570">
        <f>VLOOKUP($A1570,[2]marketing!$A$1:$I$2221,7,FALSE)</f>
        <v>0</v>
      </c>
      <c r="V1570">
        <f>VLOOKUP($A1570,[2]marketing!$A$1:$I$2221,8,FALSE)</f>
        <v>0</v>
      </c>
      <c r="W1570" s="9">
        <f>VLOOKUP($A1570,[2]marketing!$A$1:$I$2221,9,FALSE)</f>
        <v>43846</v>
      </c>
    </row>
    <row r="1571" spans="1:23">
      <c r="A1571">
        <v>1839</v>
      </c>
      <c r="B1571">
        <v>137758</v>
      </c>
      <c r="C1571">
        <v>1</v>
      </c>
      <c r="D1571">
        <v>1</v>
      </c>
      <c r="E1571">
        <v>54</v>
      </c>
      <c r="F1571">
        <v>0</v>
      </c>
      <c r="G1571">
        <v>0</v>
      </c>
      <c r="H1571">
        <v>0</v>
      </c>
      <c r="I1571">
        <v>1</v>
      </c>
      <c r="J1571">
        <v>0</v>
      </c>
      <c r="K1571">
        <v>0</v>
      </c>
      <c r="L1571">
        <v>1</v>
      </c>
      <c r="M1571">
        <v>0</v>
      </c>
      <c r="N1571">
        <v>0</v>
      </c>
      <c r="O1571" t="s">
        <v>24</v>
      </c>
      <c r="P1571">
        <f>VLOOKUP($A1571,[2]marketing!$A$1:$I$2221,2,FALSE)</f>
        <v>0</v>
      </c>
      <c r="Q1571">
        <f>VLOOKUP($A1571,[2]marketing!$A$1:$I$2221,3,FALSE)</f>
        <v>0</v>
      </c>
      <c r="R1571">
        <f>VLOOKUP($A1571,[2]marketing!$A$1:$I$2221,4,FALSE)</f>
        <v>0</v>
      </c>
      <c r="S1571">
        <f>VLOOKUP($A1571,[2]marketing!$A$1:$I$2221,5,FALSE)</f>
        <v>0</v>
      </c>
      <c r="T1571">
        <f>VLOOKUP($A1571,[2]marketing!$A$1:$I$2221,6,FALSE)</f>
        <v>0</v>
      </c>
      <c r="U1571">
        <f>VLOOKUP($A1571,[2]marketing!$A$1:$I$2221,7,FALSE)</f>
        <v>0</v>
      </c>
      <c r="V1571">
        <f>VLOOKUP($A1571,[2]marketing!$A$1:$I$2221,8,FALSE)</f>
        <v>0</v>
      </c>
      <c r="W1571" s="9">
        <f>VLOOKUP($A1571,[2]marketing!$A$1:$I$2221,9,FALSE)</f>
        <v>43535</v>
      </c>
    </row>
    <row r="1572" spans="1:23">
      <c r="A1572">
        <v>2785</v>
      </c>
      <c r="B1572">
        <v>137758</v>
      </c>
      <c r="C1572">
        <v>1</v>
      </c>
      <c r="D1572">
        <v>1</v>
      </c>
      <c r="E1572">
        <v>54</v>
      </c>
      <c r="F1572">
        <v>0</v>
      </c>
      <c r="G1572">
        <v>0</v>
      </c>
      <c r="H1572">
        <v>0</v>
      </c>
      <c r="I1572">
        <v>1</v>
      </c>
      <c r="J1572">
        <v>0</v>
      </c>
      <c r="K1572">
        <v>0</v>
      </c>
      <c r="L1572">
        <v>1</v>
      </c>
      <c r="M1572">
        <v>0</v>
      </c>
      <c r="N1572">
        <v>0</v>
      </c>
      <c r="O1572" t="s">
        <v>26</v>
      </c>
      <c r="P1572">
        <f>VLOOKUP($A1572,[2]marketing!$A$1:$I$2221,2,FALSE)</f>
        <v>0</v>
      </c>
      <c r="Q1572">
        <f>VLOOKUP($A1572,[2]marketing!$A$1:$I$2221,3,FALSE)</f>
        <v>0</v>
      </c>
      <c r="R1572">
        <f>VLOOKUP($A1572,[2]marketing!$A$1:$I$2221,4,FALSE)</f>
        <v>0</v>
      </c>
      <c r="S1572">
        <f>VLOOKUP($A1572,[2]marketing!$A$1:$I$2221,5,FALSE)</f>
        <v>0</v>
      </c>
      <c r="T1572">
        <f>VLOOKUP($A1572,[2]marketing!$A$1:$I$2221,6,FALSE)</f>
        <v>0</v>
      </c>
      <c r="U1572">
        <f>VLOOKUP($A1572,[2]marketing!$A$1:$I$2221,7,FALSE)</f>
        <v>0</v>
      </c>
      <c r="V1572">
        <f>VLOOKUP($A1572,[2]marketing!$A$1:$I$2221,8,FALSE)</f>
        <v>0</v>
      </c>
      <c r="W1572" s="9">
        <f>VLOOKUP($A1572,[2]marketing!$A$1:$I$2221,9,FALSE)</f>
        <v>43535</v>
      </c>
    </row>
    <row r="1573" spans="1:23">
      <c r="A1573">
        <v>1250</v>
      </c>
      <c r="B1573">
        <v>137717</v>
      </c>
      <c r="C1573">
        <v>1</v>
      </c>
      <c r="D1573">
        <v>0</v>
      </c>
      <c r="E1573">
        <v>42</v>
      </c>
      <c r="F1573">
        <v>0</v>
      </c>
      <c r="G1573">
        <v>1</v>
      </c>
      <c r="H1573">
        <v>0</v>
      </c>
      <c r="I1573">
        <v>0</v>
      </c>
      <c r="J1573">
        <v>0</v>
      </c>
      <c r="K1573">
        <v>0</v>
      </c>
      <c r="L1573">
        <v>0</v>
      </c>
      <c r="M1573">
        <v>0</v>
      </c>
      <c r="N1573">
        <v>1</v>
      </c>
      <c r="O1573" t="s">
        <v>27</v>
      </c>
      <c r="P1573">
        <f>VLOOKUP($A1573,[2]marketing!$A$1:$I$2221,2,FALSE)</f>
        <v>0</v>
      </c>
      <c r="Q1573">
        <f>VLOOKUP($A1573,[2]marketing!$A$1:$I$2221,3,FALSE)</f>
        <v>0</v>
      </c>
      <c r="R1573">
        <f>VLOOKUP($A1573,[2]marketing!$A$1:$I$2221,4,FALSE)</f>
        <v>0</v>
      </c>
      <c r="S1573">
        <f>VLOOKUP($A1573,[2]marketing!$A$1:$I$2221,5,FALSE)</f>
        <v>0</v>
      </c>
      <c r="T1573">
        <f>VLOOKUP($A1573,[2]marketing!$A$1:$I$2221,6,FALSE)</f>
        <v>0</v>
      </c>
      <c r="U1573">
        <f>VLOOKUP($A1573,[2]marketing!$A$1:$I$2221,7,FALSE)</f>
        <v>0</v>
      </c>
      <c r="V1573">
        <f>VLOOKUP($A1573,[2]marketing!$A$1:$I$2221,8,FALSE)</f>
        <v>0</v>
      </c>
      <c r="W1573" s="9">
        <f>VLOOKUP($A1573,[2]marketing!$A$1:$I$2221,9,FALSE)</f>
        <v>43585</v>
      </c>
    </row>
    <row r="1574" spans="1:23">
      <c r="A1574">
        <v>1347</v>
      </c>
      <c r="B1574">
        <v>137717</v>
      </c>
      <c r="C1574">
        <v>1</v>
      </c>
      <c r="D1574">
        <v>0</v>
      </c>
      <c r="E1574">
        <v>42</v>
      </c>
      <c r="F1574">
        <v>0</v>
      </c>
      <c r="G1574">
        <v>1</v>
      </c>
      <c r="H1574">
        <v>0</v>
      </c>
      <c r="I1574">
        <v>0</v>
      </c>
      <c r="J1574">
        <v>0</v>
      </c>
      <c r="K1574">
        <v>0</v>
      </c>
      <c r="L1574">
        <v>0</v>
      </c>
      <c r="M1574">
        <v>0</v>
      </c>
      <c r="N1574">
        <v>1</v>
      </c>
      <c r="O1574" t="s">
        <v>24</v>
      </c>
      <c r="P1574">
        <f>VLOOKUP($A1574,[2]marketing!$A$1:$I$2221,2,FALSE)</f>
        <v>0</v>
      </c>
      <c r="Q1574">
        <f>VLOOKUP($A1574,[2]marketing!$A$1:$I$2221,3,FALSE)</f>
        <v>0</v>
      </c>
      <c r="R1574">
        <f>VLOOKUP($A1574,[2]marketing!$A$1:$I$2221,4,FALSE)</f>
        <v>0</v>
      </c>
      <c r="S1574">
        <f>VLOOKUP($A1574,[2]marketing!$A$1:$I$2221,5,FALSE)</f>
        <v>0</v>
      </c>
      <c r="T1574">
        <f>VLOOKUP($A1574,[2]marketing!$A$1:$I$2221,6,FALSE)</f>
        <v>0</v>
      </c>
      <c r="U1574">
        <f>VLOOKUP($A1574,[2]marketing!$A$1:$I$2221,7,FALSE)</f>
        <v>0</v>
      </c>
      <c r="V1574">
        <f>VLOOKUP($A1574,[2]marketing!$A$1:$I$2221,8,FALSE)</f>
        <v>0</v>
      </c>
      <c r="W1574" s="9">
        <f>VLOOKUP($A1574,[2]marketing!$A$1:$I$2221,9,FALSE)</f>
        <v>43585</v>
      </c>
    </row>
    <row r="1575" spans="1:23">
      <c r="A1575">
        <v>2378</v>
      </c>
      <c r="B1575">
        <v>137716</v>
      </c>
      <c r="C1575">
        <v>0</v>
      </c>
      <c r="D1575">
        <v>1</v>
      </c>
      <c r="E1575">
        <v>67</v>
      </c>
      <c r="F1575">
        <v>0</v>
      </c>
      <c r="G1575">
        <v>1</v>
      </c>
      <c r="H1575">
        <v>0</v>
      </c>
      <c r="I1575">
        <v>0</v>
      </c>
      <c r="J1575">
        <v>0</v>
      </c>
      <c r="K1575">
        <v>0</v>
      </c>
      <c r="L1575">
        <v>1</v>
      </c>
      <c r="M1575">
        <v>0</v>
      </c>
      <c r="N1575">
        <v>0</v>
      </c>
      <c r="O1575" t="s">
        <v>27</v>
      </c>
      <c r="P1575">
        <f>VLOOKUP($A1575,[2]marketing!$A$1:$I$2221,2,FALSE)</f>
        <v>0</v>
      </c>
      <c r="Q1575">
        <f>VLOOKUP($A1575,[2]marketing!$A$1:$I$2221,3,FALSE)</f>
        <v>0</v>
      </c>
      <c r="R1575">
        <f>VLOOKUP($A1575,[2]marketing!$A$1:$I$2221,4,FALSE)</f>
        <v>0</v>
      </c>
      <c r="S1575">
        <f>VLOOKUP($A1575,[2]marketing!$A$1:$I$2221,5,FALSE)</f>
        <v>0</v>
      </c>
      <c r="T1575">
        <f>VLOOKUP($A1575,[2]marketing!$A$1:$I$2221,6,FALSE)</f>
        <v>0</v>
      </c>
      <c r="U1575">
        <f>VLOOKUP($A1575,[2]marketing!$A$1:$I$2221,7,FALSE)</f>
        <v>0</v>
      </c>
      <c r="V1575">
        <f>VLOOKUP($A1575,[2]marketing!$A$1:$I$2221,8,FALSE)</f>
        <v>0</v>
      </c>
      <c r="W1575" s="9">
        <f>VLOOKUP($A1575,[2]marketing!$A$1:$I$2221,9,FALSE)</f>
        <v>44099</v>
      </c>
    </row>
    <row r="1576" spans="1:23">
      <c r="A1576">
        <v>2498</v>
      </c>
      <c r="B1576">
        <v>137697</v>
      </c>
      <c r="C1576">
        <v>1</v>
      </c>
      <c r="D1576">
        <v>0</v>
      </c>
      <c r="E1576">
        <v>44</v>
      </c>
      <c r="F1576">
        <v>0</v>
      </c>
      <c r="G1576">
        <v>0</v>
      </c>
      <c r="H1576">
        <v>1</v>
      </c>
      <c r="I1576">
        <v>0</v>
      </c>
      <c r="J1576">
        <v>0</v>
      </c>
      <c r="K1576">
        <v>0</v>
      </c>
      <c r="L1576">
        <v>1</v>
      </c>
      <c r="M1576">
        <v>0</v>
      </c>
      <c r="N1576">
        <v>0</v>
      </c>
      <c r="O1576" t="s">
        <v>27</v>
      </c>
      <c r="P1576">
        <f>VLOOKUP($A1576,[2]marketing!$A$1:$I$2221,2,FALSE)</f>
        <v>0</v>
      </c>
      <c r="Q1576">
        <f>VLOOKUP($A1576,[2]marketing!$A$1:$I$2221,3,FALSE)</f>
        <v>0</v>
      </c>
      <c r="R1576">
        <f>VLOOKUP($A1576,[2]marketing!$A$1:$I$2221,4,FALSE)</f>
        <v>0</v>
      </c>
      <c r="S1576">
        <f>VLOOKUP($A1576,[2]marketing!$A$1:$I$2221,5,FALSE)</f>
        <v>0</v>
      </c>
      <c r="T1576">
        <f>VLOOKUP($A1576,[2]marketing!$A$1:$I$2221,6,FALSE)</f>
        <v>0</v>
      </c>
      <c r="U1576">
        <f>VLOOKUP($A1576,[2]marketing!$A$1:$I$2221,7,FALSE)</f>
        <v>0</v>
      </c>
      <c r="V1576">
        <f>VLOOKUP($A1576,[2]marketing!$A$1:$I$2221,8,FALSE)</f>
        <v>0</v>
      </c>
      <c r="W1576" s="9">
        <f>VLOOKUP($A1576,[2]marketing!$A$1:$I$2221,9,FALSE)</f>
        <v>44026</v>
      </c>
    </row>
    <row r="1577" spans="1:23">
      <c r="A1577">
        <v>2768</v>
      </c>
      <c r="B1577">
        <v>137697</v>
      </c>
      <c r="C1577">
        <v>1</v>
      </c>
      <c r="D1577">
        <v>0</v>
      </c>
      <c r="E1577">
        <v>44</v>
      </c>
      <c r="F1577">
        <v>0</v>
      </c>
      <c r="G1577">
        <v>0</v>
      </c>
      <c r="H1577">
        <v>1</v>
      </c>
      <c r="I1577">
        <v>0</v>
      </c>
      <c r="J1577">
        <v>0</v>
      </c>
      <c r="K1577">
        <v>0</v>
      </c>
      <c r="L1577">
        <v>1</v>
      </c>
      <c r="M1577">
        <v>0</v>
      </c>
      <c r="N1577">
        <v>0</v>
      </c>
      <c r="O1577" t="s">
        <v>27</v>
      </c>
      <c r="P1577">
        <f>VLOOKUP($A1577,[2]marketing!$A$1:$I$2221,2,FALSE)</f>
        <v>0</v>
      </c>
      <c r="Q1577">
        <f>VLOOKUP($A1577,[2]marketing!$A$1:$I$2221,3,FALSE)</f>
        <v>0</v>
      </c>
      <c r="R1577">
        <f>VLOOKUP($A1577,[2]marketing!$A$1:$I$2221,4,FALSE)</f>
        <v>0</v>
      </c>
      <c r="S1577">
        <f>VLOOKUP($A1577,[2]marketing!$A$1:$I$2221,5,FALSE)</f>
        <v>0</v>
      </c>
      <c r="T1577">
        <f>VLOOKUP($A1577,[2]marketing!$A$1:$I$2221,6,FALSE)</f>
        <v>0</v>
      </c>
      <c r="U1577">
        <f>VLOOKUP($A1577,[2]marketing!$A$1:$I$2221,7,FALSE)</f>
        <v>0</v>
      </c>
      <c r="V1577">
        <f>VLOOKUP($A1577,[2]marketing!$A$1:$I$2221,8,FALSE)</f>
        <v>0</v>
      </c>
      <c r="W1577" s="9">
        <f>VLOOKUP($A1577,[2]marketing!$A$1:$I$2221,9,FALSE)</f>
        <v>44026</v>
      </c>
    </row>
    <row r="1578" spans="1:23">
      <c r="A1578">
        <v>2263</v>
      </c>
      <c r="B1578">
        <v>137633</v>
      </c>
      <c r="C1578">
        <v>1</v>
      </c>
      <c r="D1578">
        <v>1</v>
      </c>
      <c r="E1578">
        <v>63</v>
      </c>
      <c r="F1578">
        <v>0</v>
      </c>
      <c r="G1578">
        <v>1</v>
      </c>
      <c r="H1578">
        <v>0</v>
      </c>
      <c r="I1578">
        <v>0</v>
      </c>
      <c r="J1578">
        <v>0</v>
      </c>
      <c r="K1578">
        <v>0</v>
      </c>
      <c r="L1578">
        <v>0</v>
      </c>
      <c r="M1578">
        <v>0</v>
      </c>
      <c r="N1578">
        <v>1</v>
      </c>
      <c r="O1578" t="s">
        <v>26</v>
      </c>
      <c r="P1578">
        <f>VLOOKUP($A1578,[2]marketing!$A$1:$I$2221,2,FALSE)</f>
        <v>0</v>
      </c>
      <c r="Q1578">
        <f>VLOOKUP($A1578,[2]marketing!$A$1:$I$2221,3,FALSE)</f>
        <v>0</v>
      </c>
      <c r="R1578">
        <f>VLOOKUP($A1578,[2]marketing!$A$1:$I$2221,4,FALSE)</f>
        <v>0</v>
      </c>
      <c r="S1578">
        <f>VLOOKUP($A1578,[2]marketing!$A$1:$I$2221,5,FALSE)</f>
        <v>0</v>
      </c>
      <c r="T1578">
        <f>VLOOKUP($A1578,[2]marketing!$A$1:$I$2221,6,FALSE)</f>
        <v>0</v>
      </c>
      <c r="U1578">
        <f>VLOOKUP($A1578,[2]marketing!$A$1:$I$2221,7,FALSE)</f>
        <v>0</v>
      </c>
      <c r="V1578">
        <f>VLOOKUP($A1578,[2]marketing!$A$1:$I$2221,8,FALSE)</f>
        <v>0</v>
      </c>
      <c r="W1578" s="9">
        <f>VLOOKUP($A1578,[2]marketing!$A$1:$I$2221,9,FALSE)</f>
        <v>43521</v>
      </c>
    </row>
    <row r="1579" spans="1:23">
      <c r="A1579">
        <v>3089</v>
      </c>
      <c r="B1579">
        <v>137509</v>
      </c>
      <c r="C1579">
        <v>1</v>
      </c>
      <c r="D1579">
        <v>0</v>
      </c>
      <c r="E1579">
        <v>44</v>
      </c>
      <c r="F1579">
        <v>0</v>
      </c>
      <c r="G1579">
        <v>0</v>
      </c>
      <c r="H1579">
        <v>0</v>
      </c>
      <c r="I1579">
        <v>1</v>
      </c>
      <c r="J1579">
        <v>0</v>
      </c>
      <c r="K1579">
        <v>0</v>
      </c>
      <c r="L1579">
        <v>0</v>
      </c>
      <c r="M1579">
        <v>1</v>
      </c>
      <c r="N1579">
        <v>0</v>
      </c>
      <c r="O1579" t="s">
        <v>23</v>
      </c>
      <c r="P1579">
        <f>VLOOKUP($A1579,[2]marketing!$A$1:$I$2221,2,FALSE)</f>
        <v>0</v>
      </c>
      <c r="Q1579">
        <f>VLOOKUP($A1579,[2]marketing!$A$1:$I$2221,3,FALSE)</f>
        <v>0</v>
      </c>
      <c r="R1579">
        <f>VLOOKUP($A1579,[2]marketing!$A$1:$I$2221,4,FALSE)</f>
        <v>0</v>
      </c>
      <c r="S1579">
        <f>VLOOKUP($A1579,[2]marketing!$A$1:$I$2221,5,FALSE)</f>
        <v>0</v>
      </c>
      <c r="T1579">
        <f>VLOOKUP($A1579,[2]marketing!$A$1:$I$2221,6,FALSE)</f>
        <v>0</v>
      </c>
      <c r="U1579">
        <f>VLOOKUP($A1579,[2]marketing!$A$1:$I$2221,7,FALSE)</f>
        <v>0</v>
      </c>
      <c r="V1579">
        <f>VLOOKUP($A1579,[2]marketing!$A$1:$I$2221,8,FALSE)</f>
        <v>0</v>
      </c>
      <c r="W1579" s="9">
        <f>VLOOKUP($A1579,[2]marketing!$A$1:$I$2221,9,FALSE)</f>
        <v>43513</v>
      </c>
    </row>
    <row r="1580" spans="1:23">
      <c r="A1580">
        <v>1455</v>
      </c>
      <c r="B1580">
        <v>137406</v>
      </c>
      <c r="C1580">
        <v>1</v>
      </c>
      <c r="D1580">
        <v>0</v>
      </c>
      <c r="E1580">
        <v>40</v>
      </c>
      <c r="F1580">
        <v>0</v>
      </c>
      <c r="G1580">
        <v>1</v>
      </c>
      <c r="H1580">
        <v>0</v>
      </c>
      <c r="I1580">
        <v>0</v>
      </c>
      <c r="J1580">
        <v>0</v>
      </c>
      <c r="K1580">
        <v>0</v>
      </c>
      <c r="L1580">
        <v>1</v>
      </c>
      <c r="M1580">
        <v>0</v>
      </c>
      <c r="N1580">
        <v>0</v>
      </c>
      <c r="O1580" t="s">
        <v>24</v>
      </c>
      <c r="P1580">
        <f>VLOOKUP($A1580,[2]marketing!$A$1:$I$2221,2,FALSE)</f>
        <v>0</v>
      </c>
      <c r="Q1580">
        <f>VLOOKUP($A1580,[2]marketing!$A$1:$I$2221,3,FALSE)</f>
        <v>0</v>
      </c>
      <c r="R1580">
        <f>VLOOKUP($A1580,[2]marketing!$A$1:$I$2221,4,FALSE)</f>
        <v>0</v>
      </c>
      <c r="S1580">
        <f>VLOOKUP($A1580,[2]marketing!$A$1:$I$2221,5,FALSE)</f>
        <v>0</v>
      </c>
      <c r="T1580">
        <f>VLOOKUP($A1580,[2]marketing!$A$1:$I$2221,6,FALSE)</f>
        <v>0</v>
      </c>
      <c r="U1580">
        <f>VLOOKUP($A1580,[2]marketing!$A$1:$I$2221,7,FALSE)</f>
        <v>0</v>
      </c>
      <c r="V1580">
        <f>VLOOKUP($A1580,[2]marketing!$A$1:$I$2221,8,FALSE)</f>
        <v>1</v>
      </c>
      <c r="W1580" s="9">
        <f>VLOOKUP($A1580,[2]marketing!$A$1:$I$2221,9,FALSE)</f>
        <v>43906</v>
      </c>
    </row>
    <row r="1581" spans="1:23">
      <c r="A1581">
        <v>1404</v>
      </c>
      <c r="B1581">
        <v>137401</v>
      </c>
      <c r="C1581">
        <v>1</v>
      </c>
      <c r="D1581">
        <v>0</v>
      </c>
      <c r="E1581">
        <v>47</v>
      </c>
      <c r="F1581">
        <v>0</v>
      </c>
      <c r="G1581">
        <v>1</v>
      </c>
      <c r="H1581">
        <v>0</v>
      </c>
      <c r="I1581">
        <v>0</v>
      </c>
      <c r="J1581">
        <v>0</v>
      </c>
      <c r="K1581">
        <v>0</v>
      </c>
      <c r="L1581">
        <v>0</v>
      </c>
      <c r="M1581">
        <v>0</v>
      </c>
      <c r="N1581">
        <v>1</v>
      </c>
      <c r="O1581" t="s">
        <v>25</v>
      </c>
      <c r="P1581">
        <f>VLOOKUP($A1581,[2]marketing!$A$1:$I$2221,2,FALSE)</f>
        <v>0</v>
      </c>
      <c r="Q1581">
        <f>VLOOKUP($A1581,[2]marketing!$A$1:$I$2221,3,FALSE)</f>
        <v>0</v>
      </c>
      <c r="R1581">
        <f>VLOOKUP($A1581,[2]marketing!$A$1:$I$2221,4,FALSE)</f>
        <v>0</v>
      </c>
      <c r="S1581">
        <f>VLOOKUP($A1581,[2]marketing!$A$1:$I$2221,5,FALSE)</f>
        <v>0</v>
      </c>
      <c r="T1581">
        <f>VLOOKUP($A1581,[2]marketing!$A$1:$I$2221,6,FALSE)</f>
        <v>0</v>
      </c>
      <c r="U1581">
        <f>VLOOKUP($A1581,[2]marketing!$A$1:$I$2221,7,FALSE)</f>
        <v>0</v>
      </c>
      <c r="V1581">
        <f>VLOOKUP($A1581,[2]marketing!$A$1:$I$2221,8,FALSE)</f>
        <v>0</v>
      </c>
      <c r="W1581" s="9">
        <f>VLOOKUP($A1581,[2]marketing!$A$1:$I$2221,9,FALSE)</f>
        <v>44114</v>
      </c>
    </row>
    <row r="1582" spans="1:23">
      <c r="A1582">
        <v>2499</v>
      </c>
      <c r="B1582">
        <v>137401</v>
      </c>
      <c r="C1582">
        <v>1</v>
      </c>
      <c r="D1582">
        <v>0</v>
      </c>
      <c r="E1582">
        <v>47</v>
      </c>
      <c r="F1582">
        <v>0</v>
      </c>
      <c r="G1582">
        <v>1</v>
      </c>
      <c r="H1582">
        <v>0</v>
      </c>
      <c r="I1582">
        <v>0</v>
      </c>
      <c r="J1582">
        <v>0</v>
      </c>
      <c r="K1582">
        <v>0</v>
      </c>
      <c r="L1582">
        <v>0</v>
      </c>
      <c r="M1582">
        <v>0</v>
      </c>
      <c r="N1582">
        <v>1</v>
      </c>
      <c r="O1582" t="s">
        <v>24</v>
      </c>
      <c r="P1582">
        <f>VLOOKUP($A1582,[2]marketing!$A$1:$I$2221,2,FALSE)</f>
        <v>0</v>
      </c>
      <c r="Q1582">
        <f>VLOOKUP($A1582,[2]marketing!$A$1:$I$2221,3,FALSE)</f>
        <v>0</v>
      </c>
      <c r="R1582">
        <f>VLOOKUP($A1582,[2]marketing!$A$1:$I$2221,4,FALSE)</f>
        <v>0</v>
      </c>
      <c r="S1582">
        <f>VLOOKUP($A1582,[2]marketing!$A$1:$I$2221,5,FALSE)</f>
        <v>0</v>
      </c>
      <c r="T1582">
        <f>VLOOKUP($A1582,[2]marketing!$A$1:$I$2221,6,FALSE)</f>
        <v>0</v>
      </c>
      <c r="U1582">
        <f>VLOOKUP($A1582,[2]marketing!$A$1:$I$2221,7,FALSE)</f>
        <v>0</v>
      </c>
      <c r="V1582">
        <f>VLOOKUP($A1582,[2]marketing!$A$1:$I$2221,8,FALSE)</f>
        <v>0</v>
      </c>
      <c r="W1582" s="9">
        <f>VLOOKUP($A1582,[2]marketing!$A$1:$I$2221,9,FALSE)</f>
        <v>44114</v>
      </c>
    </row>
    <row r="1583" spans="1:23">
      <c r="A1583">
        <v>2215</v>
      </c>
      <c r="B1583">
        <v>137395</v>
      </c>
      <c r="C1583">
        <v>1</v>
      </c>
      <c r="D1583">
        <v>0</v>
      </c>
      <c r="E1583">
        <v>44</v>
      </c>
      <c r="F1583">
        <v>0</v>
      </c>
      <c r="G1583">
        <v>0</v>
      </c>
      <c r="H1583">
        <v>0</v>
      </c>
      <c r="I1583">
        <v>1</v>
      </c>
      <c r="J1583">
        <v>0</v>
      </c>
      <c r="K1583">
        <v>0</v>
      </c>
      <c r="L1583">
        <v>0</v>
      </c>
      <c r="M1583">
        <v>0</v>
      </c>
      <c r="N1583">
        <v>1</v>
      </c>
      <c r="O1583" t="s">
        <v>26</v>
      </c>
      <c r="P1583">
        <f>VLOOKUP($A1583,[2]marketing!$A$1:$I$2221,2,FALSE)</f>
        <v>0</v>
      </c>
      <c r="Q1583">
        <f>VLOOKUP($A1583,[2]marketing!$A$1:$I$2221,3,FALSE)</f>
        <v>0</v>
      </c>
      <c r="R1583">
        <f>VLOOKUP($A1583,[2]marketing!$A$1:$I$2221,4,FALSE)</f>
        <v>0</v>
      </c>
      <c r="S1583">
        <f>VLOOKUP($A1583,[2]marketing!$A$1:$I$2221,5,FALSE)</f>
        <v>0</v>
      </c>
      <c r="T1583">
        <f>VLOOKUP($A1583,[2]marketing!$A$1:$I$2221,6,FALSE)</f>
        <v>0</v>
      </c>
      <c r="U1583">
        <f>VLOOKUP($A1583,[2]marketing!$A$1:$I$2221,7,FALSE)</f>
        <v>0</v>
      </c>
      <c r="V1583">
        <f>VLOOKUP($A1583,[2]marketing!$A$1:$I$2221,8,FALSE)</f>
        <v>0</v>
      </c>
      <c r="W1583" s="9">
        <f>VLOOKUP($A1583,[2]marketing!$A$1:$I$2221,9,FALSE)</f>
        <v>44110</v>
      </c>
    </row>
    <row r="1584" spans="1:23">
      <c r="A1584">
        <v>2257</v>
      </c>
      <c r="B1584">
        <v>137368</v>
      </c>
      <c r="C1584">
        <v>1</v>
      </c>
      <c r="D1584">
        <v>0</v>
      </c>
      <c r="E1584">
        <v>45</v>
      </c>
      <c r="F1584">
        <v>0</v>
      </c>
      <c r="G1584">
        <v>1</v>
      </c>
      <c r="H1584">
        <v>0</v>
      </c>
      <c r="I1584">
        <v>0</v>
      </c>
      <c r="J1584">
        <v>0</v>
      </c>
      <c r="K1584">
        <v>0</v>
      </c>
      <c r="L1584">
        <v>0</v>
      </c>
      <c r="M1584">
        <v>1</v>
      </c>
      <c r="N1584">
        <v>0</v>
      </c>
      <c r="O1584" t="s">
        <v>26</v>
      </c>
      <c r="P1584">
        <f>VLOOKUP($A1584,[2]marketing!$A$1:$I$2221,2,FALSE)</f>
        <v>1</v>
      </c>
      <c r="Q1584">
        <f>VLOOKUP($A1584,[2]marketing!$A$1:$I$2221,3,FALSE)</f>
        <v>0</v>
      </c>
      <c r="R1584">
        <f>VLOOKUP($A1584,[2]marketing!$A$1:$I$2221,4,FALSE)</f>
        <v>0</v>
      </c>
      <c r="S1584">
        <f>VLOOKUP($A1584,[2]marketing!$A$1:$I$2221,5,FALSE)</f>
        <v>0</v>
      </c>
      <c r="T1584">
        <f>VLOOKUP($A1584,[2]marketing!$A$1:$I$2221,6,FALSE)</f>
        <v>0</v>
      </c>
      <c r="U1584">
        <f>VLOOKUP($A1584,[2]marketing!$A$1:$I$2221,7,FALSE)</f>
        <v>0</v>
      </c>
      <c r="V1584">
        <f>VLOOKUP($A1584,[2]marketing!$A$1:$I$2221,8,FALSE)</f>
        <v>0</v>
      </c>
      <c r="W1584" s="9">
        <f>VLOOKUP($A1584,[2]marketing!$A$1:$I$2221,9,FALSE)</f>
        <v>43973</v>
      </c>
    </row>
    <row r="1585" spans="1:23">
      <c r="A1585">
        <v>2017</v>
      </c>
      <c r="B1585">
        <v>137334</v>
      </c>
      <c r="C1585">
        <v>1</v>
      </c>
      <c r="D1585">
        <v>1</v>
      </c>
      <c r="E1585">
        <v>62</v>
      </c>
      <c r="F1585">
        <v>0</v>
      </c>
      <c r="G1585">
        <v>0</v>
      </c>
      <c r="H1585">
        <v>0</v>
      </c>
      <c r="I1585">
        <v>1</v>
      </c>
      <c r="J1585">
        <v>0</v>
      </c>
      <c r="K1585">
        <v>0</v>
      </c>
      <c r="L1585">
        <v>0</v>
      </c>
      <c r="M1585">
        <v>0</v>
      </c>
      <c r="N1585">
        <v>1</v>
      </c>
      <c r="O1585" t="s">
        <v>26</v>
      </c>
      <c r="P1585">
        <f>VLOOKUP($A1585,[2]marketing!$A$1:$I$2221,2,FALSE)</f>
        <v>0</v>
      </c>
      <c r="Q1585">
        <f>VLOOKUP($A1585,[2]marketing!$A$1:$I$2221,3,FALSE)</f>
        <v>0</v>
      </c>
      <c r="R1585">
        <f>VLOOKUP($A1585,[2]marketing!$A$1:$I$2221,4,FALSE)</f>
        <v>0</v>
      </c>
      <c r="S1585">
        <f>VLOOKUP($A1585,[2]marketing!$A$1:$I$2221,5,FALSE)</f>
        <v>0</v>
      </c>
      <c r="T1585">
        <f>VLOOKUP($A1585,[2]marketing!$A$1:$I$2221,6,FALSE)</f>
        <v>0</v>
      </c>
      <c r="U1585">
        <f>VLOOKUP($A1585,[2]marketing!$A$1:$I$2221,7,FALSE)</f>
        <v>0</v>
      </c>
      <c r="V1585">
        <f>VLOOKUP($A1585,[2]marketing!$A$1:$I$2221,8,FALSE)</f>
        <v>0</v>
      </c>
      <c r="W1585" s="9">
        <f>VLOOKUP($A1585,[2]marketing!$A$1:$I$2221,9,FALSE)</f>
        <v>44045</v>
      </c>
    </row>
    <row r="1586" spans="1:23">
      <c r="A1586">
        <v>2716</v>
      </c>
      <c r="B1586">
        <v>137292</v>
      </c>
      <c r="C1586">
        <v>1</v>
      </c>
      <c r="D1586">
        <v>0</v>
      </c>
      <c r="E1586">
        <v>37</v>
      </c>
      <c r="F1586">
        <v>0</v>
      </c>
      <c r="G1586">
        <v>0</v>
      </c>
      <c r="H1586">
        <v>0</v>
      </c>
      <c r="I1586">
        <v>1</v>
      </c>
      <c r="J1586">
        <v>0</v>
      </c>
      <c r="K1586">
        <v>0</v>
      </c>
      <c r="L1586">
        <v>1</v>
      </c>
      <c r="M1586">
        <v>0</v>
      </c>
      <c r="N1586">
        <v>0</v>
      </c>
      <c r="O1586" t="s">
        <v>28</v>
      </c>
      <c r="P1586">
        <f>VLOOKUP($A1586,[2]marketing!$A$1:$I$2221,2,FALSE)</f>
        <v>0</v>
      </c>
      <c r="Q1586">
        <f>VLOOKUP($A1586,[2]marketing!$A$1:$I$2221,3,FALSE)</f>
        <v>0</v>
      </c>
      <c r="R1586">
        <f>VLOOKUP($A1586,[2]marketing!$A$1:$I$2221,4,FALSE)</f>
        <v>0</v>
      </c>
      <c r="S1586">
        <f>VLOOKUP($A1586,[2]marketing!$A$1:$I$2221,5,FALSE)</f>
        <v>0</v>
      </c>
      <c r="T1586">
        <f>VLOOKUP($A1586,[2]marketing!$A$1:$I$2221,6,FALSE)</f>
        <v>0</v>
      </c>
      <c r="U1586">
        <f>VLOOKUP($A1586,[2]marketing!$A$1:$I$2221,7,FALSE)</f>
        <v>0</v>
      </c>
      <c r="V1586">
        <f>VLOOKUP($A1586,[2]marketing!$A$1:$I$2221,8,FALSE)</f>
        <v>0</v>
      </c>
      <c r="W1586" s="9">
        <f>VLOOKUP($A1586,[2]marketing!$A$1:$I$2221,9,FALSE)</f>
        <v>43731</v>
      </c>
    </row>
    <row r="1587" spans="1:23">
      <c r="A1587">
        <v>2525</v>
      </c>
      <c r="B1587">
        <v>137284</v>
      </c>
      <c r="C1587">
        <v>1</v>
      </c>
      <c r="D1587">
        <v>1</v>
      </c>
      <c r="E1587">
        <v>45</v>
      </c>
      <c r="F1587">
        <v>0</v>
      </c>
      <c r="G1587">
        <v>1</v>
      </c>
      <c r="H1587">
        <v>0</v>
      </c>
      <c r="I1587">
        <v>0</v>
      </c>
      <c r="J1587">
        <v>0</v>
      </c>
      <c r="K1587">
        <v>0</v>
      </c>
      <c r="L1587">
        <v>0</v>
      </c>
      <c r="M1587">
        <v>0</v>
      </c>
      <c r="N1587">
        <v>0</v>
      </c>
      <c r="O1587" t="s">
        <v>23</v>
      </c>
      <c r="P1587">
        <f>VLOOKUP($A1587,[2]marketing!$A$1:$I$2221,2,FALSE)</f>
        <v>0</v>
      </c>
      <c r="Q1587">
        <f>VLOOKUP($A1587,[2]marketing!$A$1:$I$2221,3,FALSE)</f>
        <v>0</v>
      </c>
      <c r="R1587">
        <f>VLOOKUP($A1587,[2]marketing!$A$1:$I$2221,4,FALSE)</f>
        <v>0</v>
      </c>
      <c r="S1587">
        <f>VLOOKUP($A1587,[2]marketing!$A$1:$I$2221,5,FALSE)</f>
        <v>0</v>
      </c>
      <c r="T1587">
        <f>VLOOKUP($A1587,[2]marketing!$A$1:$I$2221,6,FALSE)</f>
        <v>0</v>
      </c>
      <c r="U1587">
        <f>VLOOKUP($A1587,[2]marketing!$A$1:$I$2221,7,FALSE)</f>
        <v>0</v>
      </c>
      <c r="V1587">
        <f>VLOOKUP($A1587,[2]marketing!$A$1:$I$2221,8,FALSE)</f>
        <v>0</v>
      </c>
      <c r="W1587" s="9">
        <f>VLOOKUP($A1587,[2]marketing!$A$1:$I$2221,9,FALSE)</f>
        <v>43711</v>
      </c>
    </row>
    <row r="1588" spans="1:23">
      <c r="A1588">
        <v>2990</v>
      </c>
      <c r="B1588">
        <v>137284</v>
      </c>
      <c r="C1588">
        <v>1</v>
      </c>
      <c r="D1588">
        <v>1</v>
      </c>
      <c r="E1588">
        <v>45</v>
      </c>
      <c r="F1588">
        <v>0</v>
      </c>
      <c r="G1588">
        <v>1</v>
      </c>
      <c r="H1588">
        <v>0</v>
      </c>
      <c r="I1588">
        <v>0</v>
      </c>
      <c r="J1588">
        <v>0</v>
      </c>
      <c r="K1588">
        <v>0</v>
      </c>
      <c r="L1588">
        <v>0</v>
      </c>
      <c r="M1588">
        <v>0</v>
      </c>
      <c r="N1588">
        <v>0</v>
      </c>
      <c r="O1588" t="s">
        <v>27</v>
      </c>
      <c r="P1588">
        <f>VLOOKUP($A1588,[2]marketing!$A$1:$I$2221,2,FALSE)</f>
        <v>0</v>
      </c>
      <c r="Q1588">
        <f>VLOOKUP($A1588,[2]marketing!$A$1:$I$2221,3,FALSE)</f>
        <v>0</v>
      </c>
      <c r="R1588">
        <f>VLOOKUP($A1588,[2]marketing!$A$1:$I$2221,4,FALSE)</f>
        <v>0</v>
      </c>
      <c r="S1588">
        <f>VLOOKUP($A1588,[2]marketing!$A$1:$I$2221,5,FALSE)</f>
        <v>0</v>
      </c>
      <c r="T1588">
        <f>VLOOKUP($A1588,[2]marketing!$A$1:$I$2221,6,FALSE)</f>
        <v>0</v>
      </c>
      <c r="U1588">
        <f>VLOOKUP($A1588,[2]marketing!$A$1:$I$2221,7,FALSE)</f>
        <v>0</v>
      </c>
      <c r="V1588">
        <f>VLOOKUP($A1588,[2]marketing!$A$1:$I$2221,8,FALSE)</f>
        <v>0</v>
      </c>
      <c r="W1588" s="9">
        <f>VLOOKUP($A1588,[2]marketing!$A$1:$I$2221,9,FALSE)</f>
        <v>43711</v>
      </c>
    </row>
    <row r="1589" spans="1:23">
      <c r="A1589">
        <v>2707</v>
      </c>
      <c r="B1589">
        <v>137244</v>
      </c>
      <c r="C1589">
        <v>1</v>
      </c>
      <c r="D1589">
        <v>1</v>
      </c>
      <c r="E1589">
        <v>65</v>
      </c>
      <c r="F1589">
        <v>1</v>
      </c>
      <c r="G1589">
        <v>0</v>
      </c>
      <c r="H1589">
        <v>0</v>
      </c>
      <c r="I1589">
        <v>0</v>
      </c>
      <c r="J1589">
        <v>0</v>
      </c>
      <c r="K1589">
        <v>0</v>
      </c>
      <c r="L1589">
        <v>1</v>
      </c>
      <c r="M1589">
        <v>0</v>
      </c>
      <c r="N1589">
        <v>0</v>
      </c>
      <c r="O1589" t="s">
        <v>26</v>
      </c>
      <c r="P1589">
        <f>VLOOKUP($A1589,[2]marketing!$A$1:$I$2221,2,FALSE)</f>
        <v>1</v>
      </c>
      <c r="Q1589">
        <f>VLOOKUP($A1589,[2]marketing!$A$1:$I$2221,3,FALSE)</f>
        <v>0</v>
      </c>
      <c r="R1589">
        <f>VLOOKUP($A1589,[2]marketing!$A$1:$I$2221,4,FALSE)</f>
        <v>0</v>
      </c>
      <c r="S1589">
        <f>VLOOKUP($A1589,[2]marketing!$A$1:$I$2221,5,FALSE)</f>
        <v>0</v>
      </c>
      <c r="T1589">
        <f>VLOOKUP($A1589,[2]marketing!$A$1:$I$2221,6,FALSE)</f>
        <v>0</v>
      </c>
      <c r="U1589">
        <f>VLOOKUP($A1589,[2]marketing!$A$1:$I$2221,7,FALSE)</f>
        <v>0</v>
      </c>
      <c r="V1589">
        <f>VLOOKUP($A1589,[2]marketing!$A$1:$I$2221,8,FALSE)</f>
        <v>0</v>
      </c>
      <c r="W1589" s="9">
        <f>VLOOKUP($A1589,[2]marketing!$A$1:$I$2221,9,FALSE)</f>
        <v>43740</v>
      </c>
    </row>
    <row r="1590" spans="1:23">
      <c r="A1590">
        <v>2299</v>
      </c>
      <c r="B1590">
        <v>137235</v>
      </c>
      <c r="C1590">
        <v>1</v>
      </c>
      <c r="D1590">
        <v>0</v>
      </c>
      <c r="E1590">
        <v>36</v>
      </c>
      <c r="F1590">
        <v>0</v>
      </c>
      <c r="G1590">
        <v>0</v>
      </c>
      <c r="H1590">
        <v>0</v>
      </c>
      <c r="I1590">
        <v>1</v>
      </c>
      <c r="J1590">
        <v>0</v>
      </c>
      <c r="K1590">
        <v>0</v>
      </c>
      <c r="L1590">
        <v>1</v>
      </c>
      <c r="M1590">
        <v>0</v>
      </c>
      <c r="N1590">
        <v>0</v>
      </c>
      <c r="O1590" t="s">
        <v>26</v>
      </c>
      <c r="P1590">
        <f>VLOOKUP($A1590,[2]marketing!$A$1:$I$2221,2,FALSE)</f>
        <v>0</v>
      </c>
      <c r="Q1590">
        <f>VLOOKUP($A1590,[2]marketing!$A$1:$I$2221,3,FALSE)</f>
        <v>0</v>
      </c>
      <c r="R1590">
        <f>VLOOKUP($A1590,[2]marketing!$A$1:$I$2221,4,FALSE)</f>
        <v>0</v>
      </c>
      <c r="S1590">
        <f>VLOOKUP($A1590,[2]marketing!$A$1:$I$2221,5,FALSE)</f>
        <v>0</v>
      </c>
      <c r="T1590">
        <f>VLOOKUP($A1590,[2]marketing!$A$1:$I$2221,6,FALSE)</f>
        <v>0</v>
      </c>
      <c r="U1590">
        <f>VLOOKUP($A1590,[2]marketing!$A$1:$I$2221,7,FALSE)</f>
        <v>0</v>
      </c>
      <c r="V1590">
        <f>VLOOKUP($A1590,[2]marketing!$A$1:$I$2221,8,FALSE)</f>
        <v>0</v>
      </c>
      <c r="W1590" s="9">
        <f>VLOOKUP($A1590,[2]marketing!$A$1:$I$2221,9,FALSE)</f>
        <v>44020</v>
      </c>
    </row>
    <row r="1591" spans="1:23">
      <c r="A1591">
        <v>2122</v>
      </c>
      <c r="B1591">
        <v>137155</v>
      </c>
      <c r="C1591">
        <v>1</v>
      </c>
      <c r="D1591">
        <v>0</v>
      </c>
      <c r="E1591">
        <v>31</v>
      </c>
      <c r="F1591">
        <v>0</v>
      </c>
      <c r="G1591">
        <v>1</v>
      </c>
      <c r="H1591">
        <v>0</v>
      </c>
      <c r="I1591">
        <v>0</v>
      </c>
      <c r="J1591">
        <v>0</v>
      </c>
      <c r="K1591">
        <v>0</v>
      </c>
      <c r="L1591">
        <v>1</v>
      </c>
      <c r="M1591">
        <v>0</v>
      </c>
      <c r="N1591">
        <v>0</v>
      </c>
      <c r="O1591" t="s">
        <v>28</v>
      </c>
      <c r="P1591">
        <f>VLOOKUP($A1591,[2]marketing!$A$1:$I$2221,2,FALSE)</f>
        <v>0</v>
      </c>
      <c r="Q1591">
        <f>VLOOKUP($A1591,[2]marketing!$A$1:$I$2221,3,FALSE)</f>
        <v>0</v>
      </c>
      <c r="R1591">
        <f>VLOOKUP($A1591,[2]marketing!$A$1:$I$2221,4,FALSE)</f>
        <v>0</v>
      </c>
      <c r="S1591">
        <f>VLOOKUP($A1591,[2]marketing!$A$1:$I$2221,5,FALSE)</f>
        <v>0</v>
      </c>
      <c r="T1591">
        <f>VLOOKUP($A1591,[2]marketing!$A$1:$I$2221,6,FALSE)</f>
        <v>0</v>
      </c>
      <c r="U1591">
        <f>VLOOKUP($A1591,[2]marketing!$A$1:$I$2221,7,FALSE)</f>
        <v>0</v>
      </c>
      <c r="V1591">
        <f>VLOOKUP($A1591,[2]marketing!$A$1:$I$2221,8,FALSE)</f>
        <v>0</v>
      </c>
      <c r="W1591" s="9">
        <f>VLOOKUP($A1591,[2]marketing!$A$1:$I$2221,9,FALSE)</f>
        <v>43654</v>
      </c>
    </row>
    <row r="1592" spans="1:23">
      <c r="A1592">
        <v>3019</v>
      </c>
      <c r="B1592">
        <v>137150</v>
      </c>
      <c r="C1592">
        <v>1</v>
      </c>
      <c r="D1592">
        <v>0</v>
      </c>
      <c r="E1592">
        <v>49</v>
      </c>
      <c r="F1592">
        <v>0</v>
      </c>
      <c r="G1592">
        <v>1</v>
      </c>
      <c r="H1592">
        <v>0</v>
      </c>
      <c r="I1592">
        <v>0</v>
      </c>
      <c r="J1592">
        <v>0</v>
      </c>
      <c r="K1592">
        <v>0</v>
      </c>
      <c r="L1592">
        <v>1</v>
      </c>
      <c r="M1592">
        <v>0</v>
      </c>
      <c r="N1592">
        <v>0</v>
      </c>
      <c r="O1592" t="s">
        <v>26</v>
      </c>
      <c r="P1592">
        <f>VLOOKUP($A1592,[2]marketing!$A$1:$I$2221,2,FALSE)</f>
        <v>0</v>
      </c>
      <c r="Q1592">
        <f>VLOOKUP($A1592,[2]marketing!$A$1:$I$2221,3,FALSE)</f>
        <v>0</v>
      </c>
      <c r="R1592">
        <f>VLOOKUP($A1592,[2]marketing!$A$1:$I$2221,4,FALSE)</f>
        <v>0</v>
      </c>
      <c r="S1592">
        <f>VLOOKUP($A1592,[2]marketing!$A$1:$I$2221,5,FALSE)</f>
        <v>0</v>
      </c>
      <c r="T1592">
        <f>VLOOKUP($A1592,[2]marketing!$A$1:$I$2221,6,FALSE)</f>
        <v>0</v>
      </c>
      <c r="U1592">
        <f>VLOOKUP($A1592,[2]marketing!$A$1:$I$2221,7,FALSE)</f>
        <v>0</v>
      </c>
      <c r="V1592">
        <f>VLOOKUP($A1592,[2]marketing!$A$1:$I$2221,8,FALSE)</f>
        <v>0</v>
      </c>
      <c r="W1592" s="9">
        <f>VLOOKUP($A1592,[2]marketing!$A$1:$I$2221,9,FALSE)</f>
        <v>43512</v>
      </c>
    </row>
    <row r="1593" spans="1:23">
      <c r="A1593">
        <v>2019</v>
      </c>
      <c r="B1593">
        <v>137126</v>
      </c>
      <c r="C1593">
        <v>1</v>
      </c>
      <c r="D1593">
        <v>0</v>
      </c>
      <c r="E1593">
        <v>49</v>
      </c>
      <c r="F1593">
        <v>0</v>
      </c>
      <c r="G1593">
        <v>1</v>
      </c>
      <c r="H1593">
        <v>0</v>
      </c>
      <c r="I1593">
        <v>0</v>
      </c>
      <c r="J1593">
        <v>0</v>
      </c>
      <c r="K1593">
        <v>0</v>
      </c>
      <c r="L1593">
        <v>0</v>
      </c>
      <c r="M1593">
        <v>0</v>
      </c>
      <c r="N1593">
        <v>1</v>
      </c>
      <c r="O1593" t="s">
        <v>24</v>
      </c>
      <c r="P1593">
        <f>VLOOKUP($A1593,[2]marketing!$A$1:$I$2221,2,FALSE)</f>
        <v>1</v>
      </c>
      <c r="Q1593">
        <f>VLOOKUP($A1593,[2]marketing!$A$1:$I$2221,3,FALSE)</f>
        <v>0</v>
      </c>
      <c r="R1593">
        <f>VLOOKUP($A1593,[2]marketing!$A$1:$I$2221,4,FALSE)</f>
        <v>0</v>
      </c>
      <c r="S1593">
        <f>VLOOKUP($A1593,[2]marketing!$A$1:$I$2221,5,FALSE)</f>
        <v>0</v>
      </c>
      <c r="T1593">
        <f>VLOOKUP($A1593,[2]marketing!$A$1:$I$2221,6,FALSE)</f>
        <v>0</v>
      </c>
      <c r="U1593">
        <f>VLOOKUP($A1593,[2]marketing!$A$1:$I$2221,7,FALSE)</f>
        <v>0</v>
      </c>
      <c r="V1593">
        <f>VLOOKUP($A1593,[2]marketing!$A$1:$I$2221,8,FALSE)</f>
        <v>1</v>
      </c>
      <c r="W1593" s="9">
        <f>VLOOKUP($A1593,[2]marketing!$A$1:$I$2221,9,FALSE)</f>
        <v>44077</v>
      </c>
    </row>
    <row r="1594" spans="1:23">
      <c r="A1594">
        <v>1879</v>
      </c>
      <c r="B1594">
        <v>137087</v>
      </c>
      <c r="C1594">
        <v>1</v>
      </c>
      <c r="D1594">
        <v>0</v>
      </c>
      <c r="E1594">
        <v>46</v>
      </c>
      <c r="F1594">
        <v>0</v>
      </c>
      <c r="G1594">
        <v>1</v>
      </c>
      <c r="H1594">
        <v>0</v>
      </c>
      <c r="I1594">
        <v>0</v>
      </c>
      <c r="J1594">
        <v>0</v>
      </c>
      <c r="K1594">
        <v>0</v>
      </c>
      <c r="L1594">
        <v>0</v>
      </c>
      <c r="M1594">
        <v>0</v>
      </c>
      <c r="N1594">
        <v>1</v>
      </c>
      <c r="O1594" t="s">
        <v>26</v>
      </c>
      <c r="P1594">
        <f>VLOOKUP($A1594,[2]marketing!$A$1:$I$2221,2,FALSE)</f>
        <v>0</v>
      </c>
      <c r="Q1594">
        <f>VLOOKUP($A1594,[2]marketing!$A$1:$I$2221,3,FALSE)</f>
        <v>0</v>
      </c>
      <c r="R1594">
        <f>VLOOKUP($A1594,[2]marketing!$A$1:$I$2221,4,FALSE)</f>
        <v>0</v>
      </c>
      <c r="S1594">
        <f>VLOOKUP($A1594,[2]marketing!$A$1:$I$2221,5,FALSE)</f>
        <v>0</v>
      </c>
      <c r="T1594">
        <f>VLOOKUP($A1594,[2]marketing!$A$1:$I$2221,6,FALSE)</f>
        <v>0</v>
      </c>
      <c r="U1594">
        <f>VLOOKUP($A1594,[2]marketing!$A$1:$I$2221,7,FALSE)</f>
        <v>0</v>
      </c>
      <c r="V1594">
        <f>VLOOKUP($A1594,[2]marketing!$A$1:$I$2221,8,FALSE)</f>
        <v>0</v>
      </c>
      <c r="W1594" s="9">
        <f>VLOOKUP($A1594,[2]marketing!$A$1:$I$2221,9,FALSE)</f>
        <v>43846</v>
      </c>
    </row>
    <row r="1595" spans="1:23">
      <c r="A1595">
        <v>3167</v>
      </c>
      <c r="B1595">
        <v>137085</v>
      </c>
      <c r="C1595">
        <v>1</v>
      </c>
      <c r="D1595">
        <v>1</v>
      </c>
      <c r="E1595">
        <v>45</v>
      </c>
      <c r="F1595">
        <v>0</v>
      </c>
      <c r="G1595">
        <v>1</v>
      </c>
      <c r="H1595">
        <v>0</v>
      </c>
      <c r="I1595">
        <v>0</v>
      </c>
      <c r="J1595">
        <v>0</v>
      </c>
      <c r="K1595">
        <v>0</v>
      </c>
      <c r="L1595">
        <v>1</v>
      </c>
      <c r="M1595">
        <v>0</v>
      </c>
      <c r="N1595">
        <v>0</v>
      </c>
      <c r="O1595" t="s">
        <v>23</v>
      </c>
      <c r="P1595">
        <f>VLOOKUP($A1595,[2]marketing!$A$1:$I$2221,2,FALSE)</f>
        <v>0</v>
      </c>
      <c r="Q1595">
        <f>VLOOKUP($A1595,[2]marketing!$A$1:$I$2221,3,FALSE)</f>
        <v>0</v>
      </c>
      <c r="R1595">
        <f>VLOOKUP($A1595,[2]marketing!$A$1:$I$2221,4,FALSE)</f>
        <v>0</v>
      </c>
      <c r="S1595">
        <f>VLOOKUP($A1595,[2]marketing!$A$1:$I$2221,5,FALSE)</f>
        <v>0</v>
      </c>
      <c r="T1595">
        <f>VLOOKUP($A1595,[2]marketing!$A$1:$I$2221,6,FALSE)</f>
        <v>0</v>
      </c>
      <c r="U1595">
        <f>VLOOKUP($A1595,[2]marketing!$A$1:$I$2221,7,FALSE)</f>
        <v>0</v>
      </c>
      <c r="V1595">
        <f>VLOOKUP($A1595,[2]marketing!$A$1:$I$2221,8,FALSE)</f>
        <v>0</v>
      </c>
      <c r="W1595" s="9">
        <f>VLOOKUP($A1595,[2]marketing!$A$1:$I$2221,9,FALSE)</f>
        <v>44165</v>
      </c>
    </row>
    <row r="1596" spans="1:23">
      <c r="A1596">
        <v>1218</v>
      </c>
      <c r="B1596">
        <v>137070</v>
      </c>
      <c r="C1596">
        <v>1</v>
      </c>
      <c r="D1596">
        <v>1</v>
      </c>
      <c r="E1596">
        <v>54</v>
      </c>
      <c r="F1596">
        <v>0</v>
      </c>
      <c r="G1596">
        <v>0</v>
      </c>
      <c r="H1596">
        <v>1</v>
      </c>
      <c r="I1596">
        <v>0</v>
      </c>
      <c r="J1596">
        <v>0</v>
      </c>
      <c r="K1596">
        <v>0</v>
      </c>
      <c r="L1596">
        <v>1</v>
      </c>
      <c r="M1596">
        <v>0</v>
      </c>
      <c r="N1596">
        <v>0</v>
      </c>
      <c r="O1596" t="s">
        <v>25</v>
      </c>
      <c r="P1596">
        <f>VLOOKUP($A1596,[2]marketing!$A$1:$I$2221,2,FALSE)</f>
        <v>0</v>
      </c>
      <c r="Q1596">
        <f>VLOOKUP($A1596,[2]marketing!$A$1:$I$2221,3,FALSE)</f>
        <v>0</v>
      </c>
      <c r="R1596">
        <f>VLOOKUP($A1596,[2]marketing!$A$1:$I$2221,4,FALSE)</f>
        <v>0</v>
      </c>
      <c r="S1596">
        <f>VLOOKUP($A1596,[2]marketing!$A$1:$I$2221,5,FALSE)</f>
        <v>0</v>
      </c>
      <c r="T1596">
        <f>VLOOKUP($A1596,[2]marketing!$A$1:$I$2221,6,FALSE)</f>
        <v>0</v>
      </c>
      <c r="U1596">
        <f>VLOOKUP($A1596,[2]marketing!$A$1:$I$2221,7,FALSE)</f>
        <v>0</v>
      </c>
      <c r="V1596">
        <f>VLOOKUP($A1596,[2]marketing!$A$1:$I$2221,8,FALSE)</f>
        <v>1</v>
      </c>
      <c r="W1596" s="9">
        <f>VLOOKUP($A1596,[2]marketing!$A$1:$I$2221,9,FALSE)</f>
        <v>43702</v>
      </c>
    </row>
    <row r="1597" spans="1:23">
      <c r="A1597">
        <v>2778</v>
      </c>
      <c r="B1597">
        <v>137070</v>
      </c>
      <c r="C1597">
        <v>1</v>
      </c>
      <c r="D1597">
        <v>1</v>
      </c>
      <c r="E1597">
        <v>54</v>
      </c>
      <c r="F1597">
        <v>0</v>
      </c>
      <c r="G1597">
        <v>0</v>
      </c>
      <c r="H1597">
        <v>1</v>
      </c>
      <c r="I1597">
        <v>0</v>
      </c>
      <c r="J1597">
        <v>0</v>
      </c>
      <c r="K1597">
        <v>0</v>
      </c>
      <c r="L1597">
        <v>1</v>
      </c>
      <c r="M1597">
        <v>0</v>
      </c>
      <c r="N1597">
        <v>0</v>
      </c>
      <c r="O1597" t="s">
        <v>25</v>
      </c>
      <c r="P1597">
        <f>VLOOKUP($A1597,[2]marketing!$A$1:$I$2221,2,FALSE)</f>
        <v>0</v>
      </c>
      <c r="Q1597">
        <f>VLOOKUP($A1597,[2]marketing!$A$1:$I$2221,3,FALSE)</f>
        <v>0</v>
      </c>
      <c r="R1597">
        <f>VLOOKUP($A1597,[2]marketing!$A$1:$I$2221,4,FALSE)</f>
        <v>0</v>
      </c>
      <c r="S1597">
        <f>VLOOKUP($A1597,[2]marketing!$A$1:$I$2221,5,FALSE)</f>
        <v>0</v>
      </c>
      <c r="T1597">
        <f>VLOOKUP($A1597,[2]marketing!$A$1:$I$2221,6,FALSE)</f>
        <v>0</v>
      </c>
      <c r="U1597">
        <f>VLOOKUP($A1597,[2]marketing!$A$1:$I$2221,7,FALSE)</f>
        <v>0</v>
      </c>
      <c r="V1597">
        <f>VLOOKUP($A1597,[2]marketing!$A$1:$I$2221,8,FALSE)</f>
        <v>1</v>
      </c>
      <c r="W1597" s="9">
        <f>VLOOKUP($A1597,[2]marketing!$A$1:$I$2221,9,FALSE)</f>
        <v>43702</v>
      </c>
    </row>
    <row r="1598" spans="1:23">
      <c r="A1598">
        <v>2531</v>
      </c>
      <c r="B1598">
        <v>137054</v>
      </c>
      <c r="C1598">
        <v>1</v>
      </c>
      <c r="D1598">
        <v>1</v>
      </c>
      <c r="E1598">
        <v>53</v>
      </c>
      <c r="F1598">
        <v>0</v>
      </c>
      <c r="G1598">
        <v>1</v>
      </c>
      <c r="H1598">
        <v>0</v>
      </c>
      <c r="I1598">
        <v>0</v>
      </c>
      <c r="J1598">
        <v>0</v>
      </c>
      <c r="K1598">
        <v>0</v>
      </c>
      <c r="L1598">
        <v>0</v>
      </c>
      <c r="M1598">
        <v>1</v>
      </c>
      <c r="N1598">
        <v>0</v>
      </c>
      <c r="O1598" t="s">
        <v>23</v>
      </c>
      <c r="P1598">
        <f>VLOOKUP($A1598,[2]marketing!$A$1:$I$2221,2,FALSE)</f>
        <v>0</v>
      </c>
      <c r="Q1598">
        <f>VLOOKUP($A1598,[2]marketing!$A$1:$I$2221,3,FALSE)</f>
        <v>0</v>
      </c>
      <c r="R1598">
        <f>VLOOKUP($A1598,[2]marketing!$A$1:$I$2221,4,FALSE)</f>
        <v>0</v>
      </c>
      <c r="S1598">
        <f>VLOOKUP($A1598,[2]marketing!$A$1:$I$2221,5,FALSE)</f>
        <v>0</v>
      </c>
      <c r="T1598">
        <f>VLOOKUP($A1598,[2]marketing!$A$1:$I$2221,6,FALSE)</f>
        <v>0</v>
      </c>
      <c r="U1598">
        <f>VLOOKUP($A1598,[2]marketing!$A$1:$I$2221,7,FALSE)</f>
        <v>0</v>
      </c>
      <c r="V1598">
        <f>VLOOKUP($A1598,[2]marketing!$A$1:$I$2221,8,FALSE)</f>
        <v>0</v>
      </c>
      <c r="W1598" s="9">
        <f>VLOOKUP($A1598,[2]marketing!$A$1:$I$2221,9,FALSE)</f>
        <v>43881</v>
      </c>
    </row>
    <row r="1599" spans="1:23">
      <c r="A1599">
        <v>1020</v>
      </c>
      <c r="B1599">
        <v>137040</v>
      </c>
      <c r="C1599">
        <v>0</v>
      </c>
      <c r="D1599">
        <v>0</v>
      </c>
      <c r="E1599">
        <v>38</v>
      </c>
      <c r="F1599">
        <v>0</v>
      </c>
      <c r="G1599">
        <v>1</v>
      </c>
      <c r="H1599">
        <v>0</v>
      </c>
      <c r="I1599">
        <v>0</v>
      </c>
      <c r="J1599">
        <v>0</v>
      </c>
      <c r="K1599">
        <v>0</v>
      </c>
      <c r="L1599">
        <v>1</v>
      </c>
      <c r="M1599">
        <v>0</v>
      </c>
      <c r="N1599">
        <v>0</v>
      </c>
      <c r="O1599" t="s">
        <v>25</v>
      </c>
      <c r="P1599">
        <f>VLOOKUP($A1599,[2]marketing!$A$1:$I$2221,2,FALSE)</f>
        <v>0</v>
      </c>
      <c r="Q1599">
        <f>VLOOKUP($A1599,[2]marketing!$A$1:$I$2221,3,FALSE)</f>
        <v>0</v>
      </c>
      <c r="R1599">
        <f>VLOOKUP($A1599,[2]marketing!$A$1:$I$2221,4,FALSE)</f>
        <v>0</v>
      </c>
      <c r="S1599">
        <f>VLOOKUP($A1599,[2]marketing!$A$1:$I$2221,5,FALSE)</f>
        <v>0</v>
      </c>
      <c r="T1599">
        <f>VLOOKUP($A1599,[2]marketing!$A$1:$I$2221,6,FALSE)</f>
        <v>0</v>
      </c>
      <c r="U1599">
        <f>VLOOKUP($A1599,[2]marketing!$A$1:$I$2221,7,FALSE)</f>
        <v>0</v>
      </c>
      <c r="V1599">
        <f>VLOOKUP($A1599,[2]marketing!$A$1:$I$2221,8,FALSE)</f>
        <v>0</v>
      </c>
      <c r="W1599" s="9">
        <f>VLOOKUP($A1599,[2]marketing!$A$1:$I$2221,9,FALSE)</f>
        <v>43478</v>
      </c>
    </row>
    <row r="1600" spans="1:23">
      <c r="A1600">
        <v>3110</v>
      </c>
      <c r="B1600">
        <v>136997</v>
      </c>
      <c r="C1600">
        <v>1</v>
      </c>
      <c r="D1600">
        <v>1</v>
      </c>
      <c r="E1600">
        <v>52</v>
      </c>
      <c r="F1600">
        <v>1</v>
      </c>
      <c r="G1600">
        <v>0</v>
      </c>
      <c r="H1600">
        <v>0</v>
      </c>
      <c r="I1600">
        <v>0</v>
      </c>
      <c r="J1600">
        <v>0</v>
      </c>
      <c r="K1600">
        <v>0</v>
      </c>
      <c r="L1600">
        <v>1</v>
      </c>
      <c r="M1600">
        <v>0</v>
      </c>
      <c r="N1600">
        <v>0</v>
      </c>
      <c r="O1600" t="s">
        <v>27</v>
      </c>
      <c r="P1600">
        <f>VLOOKUP($A1600,[2]marketing!$A$1:$I$2221,2,FALSE)</f>
        <v>0</v>
      </c>
      <c r="Q1600">
        <f>VLOOKUP($A1600,[2]marketing!$A$1:$I$2221,3,FALSE)</f>
        <v>0</v>
      </c>
      <c r="R1600">
        <f>VLOOKUP($A1600,[2]marketing!$A$1:$I$2221,4,FALSE)</f>
        <v>0</v>
      </c>
      <c r="S1600">
        <f>VLOOKUP($A1600,[2]marketing!$A$1:$I$2221,5,FALSE)</f>
        <v>0</v>
      </c>
      <c r="T1600">
        <f>VLOOKUP($A1600,[2]marketing!$A$1:$I$2221,6,FALSE)</f>
        <v>0</v>
      </c>
      <c r="U1600">
        <f>VLOOKUP($A1600,[2]marketing!$A$1:$I$2221,7,FALSE)</f>
        <v>0</v>
      </c>
      <c r="V1600">
        <f>VLOOKUP($A1600,[2]marketing!$A$1:$I$2221,8,FALSE)</f>
        <v>0</v>
      </c>
      <c r="W1600" s="9">
        <f>VLOOKUP($A1600,[2]marketing!$A$1:$I$2221,9,FALSE)</f>
        <v>43655</v>
      </c>
    </row>
    <row r="1601" spans="1:23">
      <c r="A1601">
        <v>1606</v>
      </c>
      <c r="B1601">
        <v>136975</v>
      </c>
      <c r="C1601">
        <v>1</v>
      </c>
      <c r="D1601">
        <v>0</v>
      </c>
      <c r="E1601">
        <v>42</v>
      </c>
      <c r="F1601">
        <v>0</v>
      </c>
      <c r="G1601">
        <v>0</v>
      </c>
      <c r="H1601">
        <v>1</v>
      </c>
      <c r="I1601">
        <v>0</v>
      </c>
      <c r="J1601">
        <v>0</v>
      </c>
      <c r="K1601">
        <v>0</v>
      </c>
      <c r="L1601">
        <v>0</v>
      </c>
      <c r="M1601">
        <v>0</v>
      </c>
      <c r="N1601">
        <v>0</v>
      </c>
      <c r="O1601" t="s">
        <v>28</v>
      </c>
      <c r="P1601">
        <f>VLOOKUP($A1601,[2]marketing!$A$1:$I$2221,2,FALSE)</f>
        <v>0</v>
      </c>
      <c r="Q1601">
        <f>VLOOKUP($A1601,[2]marketing!$A$1:$I$2221,3,FALSE)</f>
        <v>0</v>
      </c>
      <c r="R1601">
        <f>VLOOKUP($A1601,[2]marketing!$A$1:$I$2221,4,FALSE)</f>
        <v>0</v>
      </c>
      <c r="S1601">
        <f>VLOOKUP($A1601,[2]marketing!$A$1:$I$2221,5,FALSE)</f>
        <v>0</v>
      </c>
      <c r="T1601">
        <f>VLOOKUP($A1601,[2]marketing!$A$1:$I$2221,6,FALSE)</f>
        <v>0</v>
      </c>
      <c r="U1601">
        <f>VLOOKUP($A1601,[2]marketing!$A$1:$I$2221,7,FALSE)</f>
        <v>0</v>
      </c>
      <c r="V1601">
        <f>VLOOKUP($A1601,[2]marketing!$A$1:$I$2221,8,FALSE)</f>
        <v>0</v>
      </c>
      <c r="W1601" s="9">
        <f>VLOOKUP($A1601,[2]marketing!$A$1:$I$2221,9,FALSE)</f>
        <v>43985</v>
      </c>
    </row>
    <row r="1602" spans="1:23">
      <c r="A1602">
        <v>1558</v>
      </c>
      <c r="B1602">
        <v>136959</v>
      </c>
      <c r="C1602">
        <v>1</v>
      </c>
      <c r="D1602">
        <v>0</v>
      </c>
      <c r="E1602">
        <v>39</v>
      </c>
      <c r="F1602">
        <v>0</v>
      </c>
      <c r="G1602">
        <v>1</v>
      </c>
      <c r="H1602">
        <v>0</v>
      </c>
      <c r="I1602">
        <v>0</v>
      </c>
      <c r="J1602">
        <v>0</v>
      </c>
      <c r="K1602">
        <v>0</v>
      </c>
      <c r="L1602">
        <v>0</v>
      </c>
      <c r="M1602">
        <v>1</v>
      </c>
      <c r="N1602">
        <v>0</v>
      </c>
      <c r="O1602" t="s">
        <v>28</v>
      </c>
      <c r="P1602">
        <f>VLOOKUP($A1602,[2]marketing!$A$1:$I$2221,2,FALSE)</f>
        <v>0</v>
      </c>
      <c r="Q1602">
        <f>VLOOKUP($A1602,[2]marketing!$A$1:$I$2221,3,FALSE)</f>
        <v>0</v>
      </c>
      <c r="R1602">
        <f>VLOOKUP($A1602,[2]marketing!$A$1:$I$2221,4,FALSE)</f>
        <v>0</v>
      </c>
      <c r="S1602">
        <f>VLOOKUP($A1602,[2]marketing!$A$1:$I$2221,5,FALSE)</f>
        <v>0</v>
      </c>
      <c r="T1602">
        <f>VLOOKUP($A1602,[2]marketing!$A$1:$I$2221,6,FALSE)</f>
        <v>0</v>
      </c>
      <c r="U1602">
        <f>VLOOKUP($A1602,[2]marketing!$A$1:$I$2221,7,FALSE)</f>
        <v>0</v>
      </c>
      <c r="V1602">
        <f>VLOOKUP($A1602,[2]marketing!$A$1:$I$2221,8,FALSE)</f>
        <v>0</v>
      </c>
      <c r="W1602" s="9">
        <f>VLOOKUP($A1602,[2]marketing!$A$1:$I$2221,9,FALSE)</f>
        <v>43898</v>
      </c>
    </row>
    <row r="1603" spans="1:23">
      <c r="A1603">
        <v>2385</v>
      </c>
      <c r="B1603">
        <v>136957</v>
      </c>
      <c r="C1603">
        <v>1</v>
      </c>
      <c r="D1603">
        <v>1</v>
      </c>
      <c r="E1603">
        <v>67</v>
      </c>
      <c r="F1603">
        <v>1</v>
      </c>
      <c r="G1603">
        <v>0</v>
      </c>
      <c r="H1603">
        <v>0</v>
      </c>
      <c r="I1603">
        <v>0</v>
      </c>
      <c r="J1603">
        <v>0</v>
      </c>
      <c r="K1603">
        <v>0</v>
      </c>
      <c r="L1603">
        <v>0</v>
      </c>
      <c r="M1603">
        <v>0</v>
      </c>
      <c r="N1603">
        <v>1</v>
      </c>
      <c r="O1603" t="s">
        <v>24</v>
      </c>
      <c r="P1603">
        <f>VLOOKUP($A1603,[2]marketing!$A$1:$I$2221,2,FALSE)</f>
        <v>0</v>
      </c>
      <c r="Q1603">
        <f>VLOOKUP($A1603,[2]marketing!$A$1:$I$2221,3,FALSE)</f>
        <v>0</v>
      </c>
      <c r="R1603">
        <f>VLOOKUP($A1603,[2]marketing!$A$1:$I$2221,4,FALSE)</f>
        <v>0</v>
      </c>
      <c r="S1603">
        <f>VLOOKUP($A1603,[2]marketing!$A$1:$I$2221,5,FALSE)</f>
        <v>0</v>
      </c>
      <c r="T1603">
        <f>VLOOKUP($A1603,[2]marketing!$A$1:$I$2221,6,FALSE)</f>
        <v>0</v>
      </c>
      <c r="U1603">
        <f>VLOOKUP($A1603,[2]marketing!$A$1:$I$2221,7,FALSE)</f>
        <v>0</v>
      </c>
      <c r="V1603">
        <f>VLOOKUP($A1603,[2]marketing!$A$1:$I$2221,8,FALSE)</f>
        <v>1</v>
      </c>
      <c r="W1603" s="9">
        <f>VLOOKUP($A1603,[2]marketing!$A$1:$I$2221,9,FALSE)</f>
        <v>43507</v>
      </c>
    </row>
    <row r="1604" spans="1:23">
      <c r="A1604">
        <v>2381</v>
      </c>
      <c r="B1604">
        <v>136947</v>
      </c>
      <c r="C1604">
        <v>1</v>
      </c>
      <c r="D1604">
        <v>1</v>
      </c>
      <c r="E1604">
        <v>53</v>
      </c>
      <c r="F1604">
        <v>0</v>
      </c>
      <c r="G1604">
        <v>1</v>
      </c>
      <c r="H1604">
        <v>0</v>
      </c>
      <c r="I1604">
        <v>0</v>
      </c>
      <c r="J1604">
        <v>0</v>
      </c>
      <c r="K1604">
        <v>0</v>
      </c>
      <c r="L1604">
        <v>0</v>
      </c>
      <c r="M1604">
        <v>0</v>
      </c>
      <c r="N1604">
        <v>1</v>
      </c>
      <c r="O1604" t="s">
        <v>23</v>
      </c>
      <c r="P1604">
        <f>VLOOKUP($A1604,[2]marketing!$A$1:$I$2221,2,FALSE)</f>
        <v>0</v>
      </c>
      <c r="Q1604">
        <f>VLOOKUP($A1604,[2]marketing!$A$1:$I$2221,3,FALSE)</f>
        <v>0</v>
      </c>
      <c r="R1604">
        <f>VLOOKUP($A1604,[2]marketing!$A$1:$I$2221,4,FALSE)</f>
        <v>0</v>
      </c>
      <c r="S1604">
        <f>VLOOKUP($A1604,[2]marketing!$A$1:$I$2221,5,FALSE)</f>
        <v>0</v>
      </c>
      <c r="T1604">
        <f>VLOOKUP($A1604,[2]marketing!$A$1:$I$2221,6,FALSE)</f>
        <v>0</v>
      </c>
      <c r="U1604">
        <f>VLOOKUP($A1604,[2]marketing!$A$1:$I$2221,7,FALSE)</f>
        <v>0</v>
      </c>
      <c r="V1604">
        <f>VLOOKUP($A1604,[2]marketing!$A$1:$I$2221,8,FALSE)</f>
        <v>0</v>
      </c>
      <c r="W1604" s="9">
        <f>VLOOKUP($A1604,[2]marketing!$A$1:$I$2221,9,FALSE)</f>
        <v>43477</v>
      </c>
    </row>
    <row r="1605" spans="1:23">
      <c r="A1605">
        <v>1985</v>
      </c>
      <c r="B1605">
        <v>136930</v>
      </c>
      <c r="C1605">
        <v>0</v>
      </c>
      <c r="D1605">
        <v>1</v>
      </c>
      <c r="E1605">
        <v>66</v>
      </c>
      <c r="F1605">
        <v>0</v>
      </c>
      <c r="G1605">
        <v>1</v>
      </c>
      <c r="H1605">
        <v>0</v>
      </c>
      <c r="I1605">
        <v>0</v>
      </c>
      <c r="J1605">
        <v>0</v>
      </c>
      <c r="K1605">
        <v>0</v>
      </c>
      <c r="L1605">
        <v>0</v>
      </c>
      <c r="M1605">
        <v>0</v>
      </c>
      <c r="N1605">
        <v>1</v>
      </c>
      <c r="O1605" t="s">
        <v>23</v>
      </c>
      <c r="P1605">
        <f>VLOOKUP($A1605,[2]marketing!$A$1:$I$2221,2,FALSE)</f>
        <v>0</v>
      </c>
      <c r="Q1605">
        <f>VLOOKUP($A1605,[2]marketing!$A$1:$I$2221,3,FALSE)</f>
        <v>0</v>
      </c>
      <c r="R1605">
        <f>VLOOKUP($A1605,[2]marketing!$A$1:$I$2221,4,FALSE)</f>
        <v>0</v>
      </c>
      <c r="S1605">
        <f>VLOOKUP($A1605,[2]marketing!$A$1:$I$2221,5,FALSE)</f>
        <v>0</v>
      </c>
      <c r="T1605">
        <f>VLOOKUP($A1605,[2]marketing!$A$1:$I$2221,6,FALSE)</f>
        <v>0</v>
      </c>
      <c r="U1605">
        <f>VLOOKUP($A1605,[2]marketing!$A$1:$I$2221,7,FALSE)</f>
        <v>0</v>
      </c>
      <c r="V1605">
        <f>VLOOKUP($A1605,[2]marketing!$A$1:$I$2221,8,FALSE)</f>
        <v>0</v>
      </c>
      <c r="W1605" s="9">
        <f>VLOOKUP($A1605,[2]marketing!$A$1:$I$2221,9,FALSE)</f>
        <v>43760</v>
      </c>
    </row>
    <row r="1606" spans="1:23">
      <c r="A1606">
        <v>3028</v>
      </c>
      <c r="B1606">
        <v>136927</v>
      </c>
      <c r="C1606">
        <v>1</v>
      </c>
      <c r="D1606">
        <v>1</v>
      </c>
      <c r="E1606">
        <v>65</v>
      </c>
      <c r="F1606">
        <v>0</v>
      </c>
      <c r="G1606">
        <v>0</v>
      </c>
      <c r="H1606">
        <v>1</v>
      </c>
      <c r="I1606">
        <v>0</v>
      </c>
      <c r="J1606">
        <v>0</v>
      </c>
      <c r="K1606">
        <v>0</v>
      </c>
      <c r="L1606">
        <v>0</v>
      </c>
      <c r="M1606">
        <v>1</v>
      </c>
      <c r="N1606">
        <v>0</v>
      </c>
      <c r="O1606" t="s">
        <v>28</v>
      </c>
      <c r="P1606">
        <f>VLOOKUP($A1606,[2]marketing!$A$1:$I$2221,2,FALSE)</f>
        <v>0</v>
      </c>
      <c r="Q1606">
        <f>VLOOKUP($A1606,[2]marketing!$A$1:$I$2221,3,FALSE)</f>
        <v>0</v>
      </c>
      <c r="R1606">
        <f>VLOOKUP($A1606,[2]marketing!$A$1:$I$2221,4,FALSE)</f>
        <v>0</v>
      </c>
      <c r="S1606">
        <f>VLOOKUP($A1606,[2]marketing!$A$1:$I$2221,5,FALSE)</f>
        <v>0</v>
      </c>
      <c r="T1606">
        <f>VLOOKUP($A1606,[2]marketing!$A$1:$I$2221,6,FALSE)</f>
        <v>0</v>
      </c>
      <c r="U1606">
        <f>VLOOKUP($A1606,[2]marketing!$A$1:$I$2221,7,FALSE)</f>
        <v>0</v>
      </c>
      <c r="V1606">
        <f>VLOOKUP($A1606,[2]marketing!$A$1:$I$2221,8,FALSE)</f>
        <v>0</v>
      </c>
      <c r="W1606" s="9">
        <f>VLOOKUP($A1606,[2]marketing!$A$1:$I$2221,9,FALSE)</f>
        <v>44141</v>
      </c>
    </row>
    <row r="1607" spans="1:23">
      <c r="A1607">
        <v>1129</v>
      </c>
      <c r="B1607">
        <v>136921</v>
      </c>
      <c r="C1607">
        <v>1</v>
      </c>
      <c r="D1607">
        <v>1</v>
      </c>
      <c r="E1607">
        <v>55</v>
      </c>
      <c r="F1607">
        <v>1</v>
      </c>
      <c r="G1607">
        <v>0</v>
      </c>
      <c r="H1607">
        <v>0</v>
      </c>
      <c r="I1607">
        <v>0</v>
      </c>
      <c r="J1607">
        <v>0</v>
      </c>
      <c r="K1607">
        <v>0</v>
      </c>
      <c r="L1607">
        <v>0</v>
      </c>
      <c r="M1607">
        <v>0</v>
      </c>
      <c r="N1607">
        <v>1</v>
      </c>
      <c r="O1607" t="s">
        <v>26</v>
      </c>
      <c r="P1607">
        <f>VLOOKUP($A1607,[2]marketing!$A$1:$I$2221,2,FALSE)</f>
        <v>0</v>
      </c>
      <c r="Q1607">
        <f>VLOOKUP($A1607,[2]marketing!$A$1:$I$2221,3,FALSE)</f>
        <v>0</v>
      </c>
      <c r="R1607">
        <f>VLOOKUP($A1607,[2]marketing!$A$1:$I$2221,4,FALSE)</f>
        <v>0</v>
      </c>
      <c r="S1607">
        <f>VLOOKUP($A1607,[2]marketing!$A$1:$I$2221,5,FALSE)</f>
        <v>0</v>
      </c>
      <c r="T1607">
        <f>VLOOKUP($A1607,[2]marketing!$A$1:$I$2221,6,FALSE)</f>
        <v>0</v>
      </c>
      <c r="U1607">
        <f>VLOOKUP($A1607,[2]marketing!$A$1:$I$2221,7,FALSE)</f>
        <v>0</v>
      </c>
      <c r="V1607">
        <f>VLOOKUP($A1607,[2]marketing!$A$1:$I$2221,8,FALSE)</f>
        <v>0</v>
      </c>
      <c r="W1607" s="9">
        <f>VLOOKUP($A1607,[2]marketing!$A$1:$I$2221,9,FALSE)</f>
        <v>43832</v>
      </c>
    </row>
    <row r="1608" spans="1:23">
      <c r="A1608">
        <v>2379</v>
      </c>
      <c r="B1608">
        <v>136864</v>
      </c>
      <c r="C1608">
        <v>0</v>
      </c>
      <c r="D1608">
        <v>1</v>
      </c>
      <c r="E1608">
        <v>63</v>
      </c>
      <c r="F1608">
        <v>0</v>
      </c>
      <c r="G1608">
        <v>0</v>
      </c>
      <c r="H1608">
        <v>1</v>
      </c>
      <c r="I1608">
        <v>0</v>
      </c>
      <c r="J1608">
        <v>0</v>
      </c>
      <c r="K1608">
        <v>0</v>
      </c>
      <c r="L1608">
        <v>1</v>
      </c>
      <c r="M1608">
        <v>0</v>
      </c>
      <c r="N1608">
        <v>0</v>
      </c>
      <c r="O1608" t="s">
        <v>24</v>
      </c>
      <c r="P1608">
        <f>VLOOKUP($A1608,[2]marketing!$A$1:$I$2221,2,FALSE)</f>
        <v>0</v>
      </c>
      <c r="Q1608">
        <f>VLOOKUP($A1608,[2]marketing!$A$1:$I$2221,3,FALSE)</f>
        <v>0</v>
      </c>
      <c r="R1608">
        <f>VLOOKUP($A1608,[2]marketing!$A$1:$I$2221,4,FALSE)</f>
        <v>0</v>
      </c>
      <c r="S1608">
        <f>VLOOKUP($A1608,[2]marketing!$A$1:$I$2221,5,FALSE)</f>
        <v>0</v>
      </c>
      <c r="T1608">
        <f>VLOOKUP($A1608,[2]marketing!$A$1:$I$2221,6,FALSE)</f>
        <v>0</v>
      </c>
      <c r="U1608">
        <f>VLOOKUP($A1608,[2]marketing!$A$1:$I$2221,7,FALSE)</f>
        <v>0</v>
      </c>
      <c r="V1608">
        <f>VLOOKUP($A1608,[2]marketing!$A$1:$I$2221,8,FALSE)</f>
        <v>1</v>
      </c>
      <c r="W1608" s="9">
        <f>VLOOKUP($A1608,[2]marketing!$A$1:$I$2221,9,FALSE)</f>
        <v>43483</v>
      </c>
    </row>
    <row r="1609" spans="1:23">
      <c r="A1609">
        <v>3183</v>
      </c>
      <c r="B1609">
        <v>136807</v>
      </c>
      <c r="C1609">
        <v>1</v>
      </c>
      <c r="D1609">
        <v>1</v>
      </c>
      <c r="E1609">
        <v>66</v>
      </c>
      <c r="F1609">
        <v>0</v>
      </c>
      <c r="G1609">
        <v>0</v>
      </c>
      <c r="H1609">
        <v>0</v>
      </c>
      <c r="I1609">
        <v>1</v>
      </c>
      <c r="J1609">
        <v>0</v>
      </c>
      <c r="K1609">
        <v>0</v>
      </c>
      <c r="L1609">
        <v>1</v>
      </c>
      <c r="M1609">
        <v>0</v>
      </c>
      <c r="N1609">
        <v>0</v>
      </c>
      <c r="O1609" t="s">
        <v>24</v>
      </c>
      <c r="P1609">
        <f>VLOOKUP($A1609,[2]marketing!$A$1:$I$2221,2,FALSE)</f>
        <v>0</v>
      </c>
      <c r="Q1609">
        <f>VLOOKUP($A1609,[2]marketing!$A$1:$I$2221,3,FALSE)</f>
        <v>0</v>
      </c>
      <c r="R1609">
        <f>VLOOKUP($A1609,[2]marketing!$A$1:$I$2221,4,FALSE)</f>
        <v>0</v>
      </c>
      <c r="S1609">
        <f>VLOOKUP($A1609,[2]marketing!$A$1:$I$2221,5,FALSE)</f>
        <v>0</v>
      </c>
      <c r="T1609">
        <f>VLOOKUP($A1609,[2]marketing!$A$1:$I$2221,6,FALSE)</f>
        <v>0</v>
      </c>
      <c r="U1609">
        <f>VLOOKUP($A1609,[2]marketing!$A$1:$I$2221,7,FALSE)</f>
        <v>0</v>
      </c>
      <c r="V1609">
        <f>VLOOKUP($A1609,[2]marketing!$A$1:$I$2221,8,FALSE)</f>
        <v>0</v>
      </c>
      <c r="W1609" s="9">
        <f>VLOOKUP($A1609,[2]marketing!$A$1:$I$2221,9,FALSE)</f>
        <v>43612</v>
      </c>
    </row>
    <row r="1610" spans="1:23">
      <c r="A1610">
        <v>2741</v>
      </c>
      <c r="B1610">
        <v>136802</v>
      </c>
      <c r="C1610">
        <v>1</v>
      </c>
      <c r="D1610">
        <v>0</v>
      </c>
      <c r="E1610">
        <v>40</v>
      </c>
      <c r="F1610">
        <v>0</v>
      </c>
      <c r="G1610">
        <v>0</v>
      </c>
      <c r="H1610">
        <v>1</v>
      </c>
      <c r="I1610">
        <v>0</v>
      </c>
      <c r="J1610">
        <v>0</v>
      </c>
      <c r="K1610">
        <v>0</v>
      </c>
      <c r="L1610">
        <v>0</v>
      </c>
      <c r="M1610">
        <v>0</v>
      </c>
      <c r="N1610">
        <v>1</v>
      </c>
      <c r="O1610" t="s">
        <v>23</v>
      </c>
      <c r="P1610">
        <f>VLOOKUP($A1610,[2]marketing!$A$1:$I$2221,2,FALSE)</f>
        <v>0</v>
      </c>
      <c r="Q1610">
        <f>VLOOKUP($A1610,[2]marketing!$A$1:$I$2221,3,FALSE)</f>
        <v>0</v>
      </c>
      <c r="R1610">
        <f>VLOOKUP($A1610,[2]marketing!$A$1:$I$2221,4,FALSE)</f>
        <v>0</v>
      </c>
      <c r="S1610">
        <f>VLOOKUP($A1610,[2]marketing!$A$1:$I$2221,5,FALSE)</f>
        <v>0</v>
      </c>
      <c r="T1610">
        <f>VLOOKUP($A1610,[2]marketing!$A$1:$I$2221,6,FALSE)</f>
        <v>0</v>
      </c>
      <c r="U1610">
        <f>VLOOKUP($A1610,[2]marketing!$A$1:$I$2221,7,FALSE)</f>
        <v>0</v>
      </c>
      <c r="V1610">
        <f>VLOOKUP($A1610,[2]marketing!$A$1:$I$2221,8,FALSE)</f>
        <v>0</v>
      </c>
      <c r="W1610" s="9">
        <f>VLOOKUP($A1610,[2]marketing!$A$1:$I$2221,9,FALSE)</f>
        <v>44155</v>
      </c>
    </row>
    <row r="1611" spans="1:23">
      <c r="A1611">
        <v>2991</v>
      </c>
      <c r="B1611">
        <v>136790</v>
      </c>
      <c r="C1611">
        <v>0</v>
      </c>
      <c r="D1611">
        <v>0</v>
      </c>
      <c r="E1611">
        <v>37</v>
      </c>
      <c r="F1611">
        <v>0</v>
      </c>
      <c r="G1611">
        <v>1</v>
      </c>
      <c r="H1611">
        <v>0</v>
      </c>
      <c r="I1611">
        <v>0</v>
      </c>
      <c r="J1611">
        <v>0</v>
      </c>
      <c r="K1611">
        <v>0</v>
      </c>
      <c r="L1611">
        <v>1</v>
      </c>
      <c r="M1611">
        <v>0</v>
      </c>
      <c r="N1611">
        <v>0</v>
      </c>
      <c r="O1611" t="s">
        <v>24</v>
      </c>
      <c r="P1611">
        <f>VLOOKUP($A1611,[2]marketing!$A$1:$I$2221,2,FALSE)</f>
        <v>0</v>
      </c>
      <c r="Q1611">
        <f>VLOOKUP($A1611,[2]marketing!$A$1:$I$2221,3,FALSE)</f>
        <v>0</v>
      </c>
      <c r="R1611">
        <f>VLOOKUP($A1611,[2]marketing!$A$1:$I$2221,4,FALSE)</f>
        <v>0</v>
      </c>
      <c r="S1611">
        <f>VLOOKUP($A1611,[2]marketing!$A$1:$I$2221,5,FALSE)</f>
        <v>0</v>
      </c>
      <c r="T1611">
        <f>VLOOKUP($A1611,[2]marketing!$A$1:$I$2221,6,FALSE)</f>
        <v>0</v>
      </c>
      <c r="U1611">
        <f>VLOOKUP($A1611,[2]marketing!$A$1:$I$2221,7,FALSE)</f>
        <v>0</v>
      </c>
      <c r="V1611">
        <f>VLOOKUP($A1611,[2]marketing!$A$1:$I$2221,8,FALSE)</f>
        <v>1</v>
      </c>
      <c r="W1611" s="9">
        <f>VLOOKUP($A1611,[2]marketing!$A$1:$I$2221,9,FALSE)</f>
        <v>43683</v>
      </c>
    </row>
    <row r="1612" spans="1:23">
      <c r="A1612">
        <v>2953</v>
      </c>
      <c r="B1612">
        <v>136781</v>
      </c>
      <c r="C1612">
        <v>1</v>
      </c>
      <c r="D1612">
        <v>0</v>
      </c>
      <c r="E1612">
        <v>41</v>
      </c>
      <c r="F1612">
        <v>0</v>
      </c>
      <c r="G1612">
        <v>1</v>
      </c>
      <c r="H1612">
        <v>0</v>
      </c>
      <c r="I1612">
        <v>0</v>
      </c>
      <c r="J1612">
        <v>0</v>
      </c>
      <c r="K1612">
        <v>0</v>
      </c>
      <c r="L1612">
        <v>1</v>
      </c>
      <c r="M1612">
        <v>0</v>
      </c>
      <c r="N1612">
        <v>0</v>
      </c>
      <c r="O1612" t="s">
        <v>26</v>
      </c>
      <c r="P1612">
        <f>VLOOKUP($A1612,[2]marketing!$A$1:$I$2221,2,FALSE)</f>
        <v>0</v>
      </c>
      <c r="Q1612">
        <f>VLOOKUP($A1612,[2]marketing!$A$1:$I$2221,3,FALSE)</f>
        <v>0</v>
      </c>
      <c r="R1612">
        <f>VLOOKUP($A1612,[2]marketing!$A$1:$I$2221,4,FALSE)</f>
        <v>0</v>
      </c>
      <c r="S1612">
        <f>VLOOKUP($A1612,[2]marketing!$A$1:$I$2221,5,FALSE)</f>
        <v>0</v>
      </c>
      <c r="T1612">
        <f>VLOOKUP($A1612,[2]marketing!$A$1:$I$2221,6,FALSE)</f>
        <v>0</v>
      </c>
      <c r="U1612">
        <f>VLOOKUP($A1612,[2]marketing!$A$1:$I$2221,7,FALSE)</f>
        <v>0</v>
      </c>
      <c r="V1612">
        <f>VLOOKUP($A1612,[2]marketing!$A$1:$I$2221,8,FALSE)</f>
        <v>1</v>
      </c>
      <c r="W1612" s="9">
        <f>VLOOKUP($A1612,[2]marketing!$A$1:$I$2221,9,FALSE)</f>
        <v>44088</v>
      </c>
    </row>
    <row r="1613" spans="1:23">
      <c r="A1613">
        <v>2117</v>
      </c>
      <c r="B1613">
        <v>136778</v>
      </c>
      <c r="C1613">
        <v>1</v>
      </c>
      <c r="D1613">
        <v>1</v>
      </c>
      <c r="E1613">
        <v>52</v>
      </c>
      <c r="F1613">
        <v>0</v>
      </c>
      <c r="G1613">
        <v>1</v>
      </c>
      <c r="H1613">
        <v>0</v>
      </c>
      <c r="I1613">
        <v>0</v>
      </c>
      <c r="J1613">
        <v>0</v>
      </c>
      <c r="K1613">
        <v>0</v>
      </c>
      <c r="L1613">
        <v>0</v>
      </c>
      <c r="M1613">
        <v>0</v>
      </c>
      <c r="N1613">
        <v>1</v>
      </c>
      <c r="O1613" t="s">
        <v>23</v>
      </c>
      <c r="P1613">
        <f>VLOOKUP($A1613,[2]marketing!$A$1:$I$2221,2,FALSE)</f>
        <v>0</v>
      </c>
      <c r="Q1613">
        <f>VLOOKUP($A1613,[2]marketing!$A$1:$I$2221,3,FALSE)</f>
        <v>0</v>
      </c>
      <c r="R1613">
        <f>VLOOKUP($A1613,[2]marketing!$A$1:$I$2221,4,FALSE)</f>
        <v>0</v>
      </c>
      <c r="S1613">
        <f>VLOOKUP($A1613,[2]marketing!$A$1:$I$2221,5,FALSE)</f>
        <v>0</v>
      </c>
      <c r="T1613">
        <f>VLOOKUP($A1613,[2]marketing!$A$1:$I$2221,6,FALSE)</f>
        <v>0</v>
      </c>
      <c r="U1613">
        <f>VLOOKUP($A1613,[2]marketing!$A$1:$I$2221,7,FALSE)</f>
        <v>0</v>
      </c>
      <c r="V1613">
        <f>VLOOKUP($A1613,[2]marketing!$A$1:$I$2221,8,FALSE)</f>
        <v>0</v>
      </c>
      <c r="W1613" s="9">
        <f>VLOOKUP($A1613,[2]marketing!$A$1:$I$2221,9,FALSE)</f>
        <v>43475</v>
      </c>
    </row>
    <row r="1614" spans="1:23">
      <c r="A1614">
        <v>1990</v>
      </c>
      <c r="B1614">
        <v>136736</v>
      </c>
      <c r="C1614">
        <v>1</v>
      </c>
      <c r="D1614">
        <v>1</v>
      </c>
      <c r="E1614">
        <v>57</v>
      </c>
      <c r="F1614">
        <v>0</v>
      </c>
      <c r="G1614">
        <v>0</v>
      </c>
      <c r="H1614">
        <v>1</v>
      </c>
      <c r="I1614">
        <v>0</v>
      </c>
      <c r="J1614">
        <v>0</v>
      </c>
      <c r="K1614">
        <v>0</v>
      </c>
      <c r="L1614">
        <v>0</v>
      </c>
      <c r="M1614">
        <v>0</v>
      </c>
      <c r="N1614">
        <v>1</v>
      </c>
      <c r="O1614" t="s">
        <v>28</v>
      </c>
      <c r="P1614">
        <f>VLOOKUP($A1614,[2]marketing!$A$1:$I$2221,2,FALSE)</f>
        <v>0</v>
      </c>
      <c r="Q1614">
        <f>VLOOKUP($A1614,[2]marketing!$A$1:$I$2221,3,FALSE)</f>
        <v>0</v>
      </c>
      <c r="R1614">
        <f>VLOOKUP($A1614,[2]marketing!$A$1:$I$2221,4,FALSE)</f>
        <v>0</v>
      </c>
      <c r="S1614">
        <f>VLOOKUP($A1614,[2]marketing!$A$1:$I$2221,5,FALSE)</f>
        <v>0</v>
      </c>
      <c r="T1614">
        <f>VLOOKUP($A1614,[2]marketing!$A$1:$I$2221,6,FALSE)</f>
        <v>0</v>
      </c>
      <c r="U1614">
        <f>VLOOKUP($A1614,[2]marketing!$A$1:$I$2221,7,FALSE)</f>
        <v>0</v>
      </c>
      <c r="V1614">
        <f>VLOOKUP($A1614,[2]marketing!$A$1:$I$2221,8,FALSE)</f>
        <v>0</v>
      </c>
      <c r="W1614" s="9">
        <f>VLOOKUP($A1614,[2]marketing!$A$1:$I$2221,9,FALSE)</f>
        <v>43753</v>
      </c>
    </row>
    <row r="1615" spans="1:23">
      <c r="A1615">
        <v>2642</v>
      </c>
      <c r="B1615">
        <v>136732</v>
      </c>
      <c r="C1615">
        <v>1</v>
      </c>
      <c r="D1615">
        <v>1</v>
      </c>
      <c r="E1615">
        <v>61</v>
      </c>
      <c r="F1615">
        <v>0</v>
      </c>
      <c r="G1615">
        <v>1</v>
      </c>
      <c r="H1615">
        <v>0</v>
      </c>
      <c r="I1615">
        <v>0</v>
      </c>
      <c r="J1615">
        <v>0</v>
      </c>
      <c r="K1615">
        <v>0</v>
      </c>
      <c r="L1615">
        <v>0</v>
      </c>
      <c r="M1615">
        <v>0</v>
      </c>
      <c r="N1615">
        <v>1</v>
      </c>
      <c r="O1615" t="s">
        <v>27</v>
      </c>
      <c r="P1615">
        <f>VLOOKUP($A1615,[2]marketing!$A$1:$I$2221,2,FALSE)</f>
        <v>0</v>
      </c>
      <c r="Q1615">
        <f>VLOOKUP($A1615,[2]marketing!$A$1:$I$2221,3,FALSE)</f>
        <v>0</v>
      </c>
      <c r="R1615">
        <f>VLOOKUP($A1615,[2]marketing!$A$1:$I$2221,4,FALSE)</f>
        <v>0</v>
      </c>
      <c r="S1615">
        <f>VLOOKUP($A1615,[2]marketing!$A$1:$I$2221,5,FALSE)</f>
        <v>0</v>
      </c>
      <c r="T1615">
        <f>VLOOKUP($A1615,[2]marketing!$A$1:$I$2221,6,FALSE)</f>
        <v>0</v>
      </c>
      <c r="U1615">
        <f>VLOOKUP($A1615,[2]marketing!$A$1:$I$2221,7,FALSE)</f>
        <v>0</v>
      </c>
      <c r="V1615">
        <f>VLOOKUP($A1615,[2]marketing!$A$1:$I$2221,8,FALSE)</f>
        <v>0</v>
      </c>
      <c r="W1615" s="9">
        <f>VLOOKUP($A1615,[2]marketing!$A$1:$I$2221,9,FALSE)</f>
        <v>43986</v>
      </c>
    </row>
    <row r="1616" spans="1:23">
      <c r="A1616">
        <v>2062</v>
      </c>
      <c r="B1616">
        <v>136715</v>
      </c>
      <c r="C1616">
        <v>1</v>
      </c>
      <c r="D1616">
        <v>0</v>
      </c>
      <c r="E1616">
        <v>49</v>
      </c>
      <c r="F1616">
        <v>0</v>
      </c>
      <c r="G1616">
        <v>1</v>
      </c>
      <c r="H1616">
        <v>0</v>
      </c>
      <c r="I1616">
        <v>0</v>
      </c>
      <c r="J1616">
        <v>0</v>
      </c>
      <c r="K1616">
        <v>0</v>
      </c>
      <c r="L1616">
        <v>1</v>
      </c>
      <c r="M1616">
        <v>0</v>
      </c>
      <c r="N1616">
        <v>0</v>
      </c>
      <c r="O1616" t="s">
        <v>28</v>
      </c>
      <c r="P1616">
        <f>VLOOKUP($A1616,[2]marketing!$A$1:$I$2221,2,FALSE)</f>
        <v>0</v>
      </c>
      <c r="Q1616">
        <f>VLOOKUP($A1616,[2]marketing!$A$1:$I$2221,3,FALSE)</f>
        <v>0</v>
      </c>
      <c r="R1616">
        <f>VLOOKUP($A1616,[2]marketing!$A$1:$I$2221,4,FALSE)</f>
        <v>0</v>
      </c>
      <c r="S1616">
        <f>VLOOKUP($A1616,[2]marketing!$A$1:$I$2221,5,FALSE)</f>
        <v>0</v>
      </c>
      <c r="T1616">
        <f>VLOOKUP($A1616,[2]marketing!$A$1:$I$2221,6,FALSE)</f>
        <v>0</v>
      </c>
      <c r="U1616">
        <f>VLOOKUP($A1616,[2]marketing!$A$1:$I$2221,7,FALSE)</f>
        <v>0</v>
      </c>
      <c r="V1616">
        <f>VLOOKUP($A1616,[2]marketing!$A$1:$I$2221,8,FALSE)</f>
        <v>1</v>
      </c>
      <c r="W1616" s="9">
        <f>VLOOKUP($A1616,[2]marketing!$A$1:$I$2221,9,FALSE)</f>
        <v>43579</v>
      </c>
    </row>
    <row r="1617" spans="1:23">
      <c r="A1617">
        <v>2575</v>
      </c>
      <c r="B1617">
        <v>136663</v>
      </c>
      <c r="C1617">
        <v>1</v>
      </c>
      <c r="D1617">
        <v>0</v>
      </c>
      <c r="E1617">
        <v>45</v>
      </c>
      <c r="F1617">
        <v>0</v>
      </c>
      <c r="G1617">
        <v>1</v>
      </c>
      <c r="H1617">
        <v>0</v>
      </c>
      <c r="I1617">
        <v>0</v>
      </c>
      <c r="J1617">
        <v>0</v>
      </c>
      <c r="K1617">
        <v>0</v>
      </c>
      <c r="L1617">
        <v>0</v>
      </c>
      <c r="M1617">
        <v>0</v>
      </c>
      <c r="N1617">
        <v>1</v>
      </c>
      <c r="O1617" t="s">
        <v>26</v>
      </c>
      <c r="P1617">
        <f>VLOOKUP($A1617,[2]marketing!$A$1:$I$2221,2,FALSE)</f>
        <v>0</v>
      </c>
      <c r="Q1617">
        <f>VLOOKUP($A1617,[2]marketing!$A$1:$I$2221,3,FALSE)</f>
        <v>0</v>
      </c>
      <c r="R1617">
        <f>VLOOKUP($A1617,[2]marketing!$A$1:$I$2221,4,FALSE)</f>
        <v>0</v>
      </c>
      <c r="S1617">
        <f>VLOOKUP($A1617,[2]marketing!$A$1:$I$2221,5,FALSE)</f>
        <v>0</v>
      </c>
      <c r="T1617">
        <f>VLOOKUP($A1617,[2]marketing!$A$1:$I$2221,6,FALSE)</f>
        <v>0</v>
      </c>
      <c r="U1617">
        <f>VLOOKUP($A1617,[2]marketing!$A$1:$I$2221,7,FALSE)</f>
        <v>0</v>
      </c>
      <c r="V1617">
        <f>VLOOKUP($A1617,[2]marketing!$A$1:$I$2221,8,FALSE)</f>
        <v>0</v>
      </c>
      <c r="W1617" s="9">
        <f>VLOOKUP($A1617,[2]marketing!$A$1:$I$2221,9,FALSE)</f>
        <v>44103</v>
      </c>
    </row>
    <row r="1618" spans="1:23">
      <c r="A1618">
        <v>2631</v>
      </c>
      <c r="B1618">
        <v>136634</v>
      </c>
      <c r="C1618">
        <v>0</v>
      </c>
      <c r="D1618">
        <v>1</v>
      </c>
      <c r="E1618">
        <v>66</v>
      </c>
      <c r="F1618">
        <v>0</v>
      </c>
      <c r="G1618">
        <v>0</v>
      </c>
      <c r="H1618">
        <v>0</v>
      </c>
      <c r="I1618">
        <v>1</v>
      </c>
      <c r="J1618">
        <v>0</v>
      </c>
      <c r="K1618">
        <v>0</v>
      </c>
      <c r="L1618">
        <v>0</v>
      </c>
      <c r="M1618">
        <v>1</v>
      </c>
      <c r="N1618">
        <v>0</v>
      </c>
      <c r="O1618" t="s">
        <v>24</v>
      </c>
      <c r="P1618">
        <f>VLOOKUP($A1618,[2]marketing!$A$1:$I$2221,2,FALSE)</f>
        <v>0</v>
      </c>
      <c r="Q1618">
        <f>VLOOKUP($A1618,[2]marketing!$A$1:$I$2221,3,FALSE)</f>
        <v>0</v>
      </c>
      <c r="R1618">
        <f>VLOOKUP($A1618,[2]marketing!$A$1:$I$2221,4,FALSE)</f>
        <v>0</v>
      </c>
      <c r="S1618">
        <f>VLOOKUP($A1618,[2]marketing!$A$1:$I$2221,5,FALSE)</f>
        <v>0</v>
      </c>
      <c r="T1618">
        <f>VLOOKUP($A1618,[2]marketing!$A$1:$I$2221,6,FALSE)</f>
        <v>0</v>
      </c>
      <c r="U1618">
        <f>VLOOKUP($A1618,[2]marketing!$A$1:$I$2221,7,FALSE)</f>
        <v>0</v>
      </c>
      <c r="V1618">
        <f>VLOOKUP($A1618,[2]marketing!$A$1:$I$2221,8,FALSE)</f>
        <v>0</v>
      </c>
      <c r="W1618" s="9">
        <f>VLOOKUP($A1618,[2]marketing!$A$1:$I$2221,9,FALSE)</f>
        <v>43771</v>
      </c>
    </row>
    <row r="1619" spans="1:23">
      <c r="A1619">
        <v>1863</v>
      </c>
      <c r="B1619">
        <v>136627</v>
      </c>
      <c r="C1619">
        <v>2</v>
      </c>
      <c r="D1619">
        <v>0</v>
      </c>
      <c r="E1619">
        <v>45</v>
      </c>
      <c r="F1619">
        <v>1</v>
      </c>
      <c r="G1619">
        <v>0</v>
      </c>
      <c r="H1619">
        <v>0</v>
      </c>
      <c r="I1619">
        <v>0</v>
      </c>
      <c r="J1619">
        <v>0</v>
      </c>
      <c r="K1619">
        <v>0</v>
      </c>
      <c r="L1619">
        <v>1</v>
      </c>
      <c r="M1619">
        <v>0</v>
      </c>
      <c r="N1619">
        <v>0</v>
      </c>
      <c r="O1619" t="s">
        <v>24</v>
      </c>
      <c r="P1619">
        <f>VLOOKUP($A1619,[2]marketing!$A$1:$I$2221,2,FALSE)</f>
        <v>0</v>
      </c>
      <c r="Q1619">
        <f>VLOOKUP($A1619,[2]marketing!$A$1:$I$2221,3,FALSE)</f>
        <v>0</v>
      </c>
      <c r="R1619">
        <f>VLOOKUP($A1619,[2]marketing!$A$1:$I$2221,4,FALSE)</f>
        <v>0</v>
      </c>
      <c r="S1619">
        <f>VLOOKUP($A1619,[2]marketing!$A$1:$I$2221,5,FALSE)</f>
        <v>0</v>
      </c>
      <c r="T1619">
        <f>VLOOKUP($A1619,[2]marketing!$A$1:$I$2221,6,FALSE)</f>
        <v>0</v>
      </c>
      <c r="U1619">
        <f>VLOOKUP($A1619,[2]marketing!$A$1:$I$2221,7,FALSE)</f>
        <v>0</v>
      </c>
      <c r="V1619">
        <f>VLOOKUP($A1619,[2]marketing!$A$1:$I$2221,8,FALSE)</f>
        <v>0</v>
      </c>
      <c r="W1619" s="9">
        <f>VLOOKUP($A1619,[2]marketing!$A$1:$I$2221,9,FALSE)</f>
        <v>43827</v>
      </c>
    </row>
    <row r="1620" spans="1:23">
      <c r="A1620">
        <v>1109</v>
      </c>
      <c r="B1620">
        <v>136550</v>
      </c>
      <c r="C1620">
        <v>1</v>
      </c>
      <c r="D1620">
        <v>0</v>
      </c>
      <c r="E1620">
        <v>42</v>
      </c>
      <c r="F1620">
        <v>0</v>
      </c>
      <c r="G1620">
        <v>1</v>
      </c>
      <c r="H1620">
        <v>0</v>
      </c>
      <c r="I1620">
        <v>0</v>
      </c>
      <c r="J1620">
        <v>0</v>
      </c>
      <c r="K1620">
        <v>0</v>
      </c>
      <c r="L1620">
        <v>0</v>
      </c>
      <c r="M1620">
        <v>0</v>
      </c>
      <c r="N1620">
        <v>0</v>
      </c>
      <c r="O1620" t="s">
        <v>23</v>
      </c>
      <c r="P1620">
        <f>VLOOKUP($A1620,[2]marketing!$A$1:$I$2221,2,FALSE)</f>
        <v>0</v>
      </c>
      <c r="Q1620">
        <f>VLOOKUP($A1620,[2]marketing!$A$1:$I$2221,3,FALSE)</f>
        <v>0</v>
      </c>
      <c r="R1620">
        <f>VLOOKUP($A1620,[2]marketing!$A$1:$I$2221,4,FALSE)</f>
        <v>0</v>
      </c>
      <c r="S1620">
        <f>VLOOKUP($A1620,[2]marketing!$A$1:$I$2221,5,FALSE)</f>
        <v>0</v>
      </c>
      <c r="T1620">
        <f>VLOOKUP($A1620,[2]marketing!$A$1:$I$2221,6,FALSE)</f>
        <v>0</v>
      </c>
      <c r="U1620">
        <f>VLOOKUP($A1620,[2]marketing!$A$1:$I$2221,7,FALSE)</f>
        <v>0</v>
      </c>
      <c r="V1620">
        <f>VLOOKUP($A1620,[2]marketing!$A$1:$I$2221,8,FALSE)</f>
        <v>0</v>
      </c>
      <c r="W1620" s="9">
        <f>VLOOKUP($A1620,[2]marketing!$A$1:$I$2221,9,FALSE)</f>
        <v>43673</v>
      </c>
    </row>
    <row r="1621" spans="1:23">
      <c r="A1621">
        <v>1500</v>
      </c>
      <c r="B1621">
        <v>136443</v>
      </c>
      <c r="C1621">
        <v>1</v>
      </c>
      <c r="D1621">
        <v>1</v>
      </c>
      <c r="E1621">
        <v>59</v>
      </c>
      <c r="F1621">
        <v>0</v>
      </c>
      <c r="G1621">
        <v>1</v>
      </c>
      <c r="H1621">
        <v>0</v>
      </c>
      <c r="I1621">
        <v>0</v>
      </c>
      <c r="J1621">
        <v>0</v>
      </c>
      <c r="K1621">
        <v>0</v>
      </c>
      <c r="L1621">
        <v>1</v>
      </c>
      <c r="M1621">
        <v>0</v>
      </c>
      <c r="N1621">
        <v>0</v>
      </c>
      <c r="O1621" t="s">
        <v>25</v>
      </c>
      <c r="P1621">
        <f>VLOOKUP($A1621,[2]marketing!$A$1:$I$2221,2,FALSE)</f>
        <v>0</v>
      </c>
      <c r="Q1621">
        <f>VLOOKUP($A1621,[2]marketing!$A$1:$I$2221,3,FALSE)</f>
        <v>0</v>
      </c>
      <c r="R1621">
        <f>VLOOKUP($A1621,[2]marketing!$A$1:$I$2221,4,FALSE)</f>
        <v>0</v>
      </c>
      <c r="S1621">
        <f>VLOOKUP($A1621,[2]marketing!$A$1:$I$2221,5,FALSE)</f>
        <v>0</v>
      </c>
      <c r="T1621">
        <f>VLOOKUP($A1621,[2]marketing!$A$1:$I$2221,6,FALSE)</f>
        <v>0</v>
      </c>
      <c r="U1621">
        <f>VLOOKUP($A1621,[2]marketing!$A$1:$I$2221,7,FALSE)</f>
        <v>0</v>
      </c>
      <c r="V1621">
        <f>VLOOKUP($A1621,[2]marketing!$A$1:$I$2221,8,FALSE)</f>
        <v>0</v>
      </c>
      <c r="W1621" s="9">
        <f>VLOOKUP($A1621,[2]marketing!$A$1:$I$2221,9,FALSE)</f>
        <v>43657</v>
      </c>
    </row>
    <row r="1622" spans="1:23">
      <c r="A1622">
        <v>2417</v>
      </c>
      <c r="B1622">
        <v>136408</v>
      </c>
      <c r="C1622">
        <v>1</v>
      </c>
      <c r="D1622">
        <v>1</v>
      </c>
      <c r="E1622">
        <v>71</v>
      </c>
      <c r="F1622">
        <v>0</v>
      </c>
      <c r="G1622">
        <v>1</v>
      </c>
      <c r="H1622">
        <v>0</v>
      </c>
      <c r="I1622">
        <v>0</v>
      </c>
      <c r="J1622">
        <v>0</v>
      </c>
      <c r="K1622">
        <v>0</v>
      </c>
      <c r="L1622">
        <v>0</v>
      </c>
      <c r="M1622">
        <v>1</v>
      </c>
      <c r="N1622">
        <v>0</v>
      </c>
      <c r="O1622" t="s">
        <v>23</v>
      </c>
      <c r="P1622">
        <f>VLOOKUP($A1622,[2]marketing!$A$1:$I$2221,2,FALSE)</f>
        <v>0</v>
      </c>
      <c r="Q1622">
        <f>VLOOKUP($A1622,[2]marketing!$A$1:$I$2221,3,FALSE)</f>
        <v>0</v>
      </c>
      <c r="R1622">
        <f>VLOOKUP($A1622,[2]marketing!$A$1:$I$2221,4,FALSE)</f>
        <v>0</v>
      </c>
      <c r="S1622">
        <f>VLOOKUP($A1622,[2]marketing!$A$1:$I$2221,5,FALSE)</f>
        <v>0</v>
      </c>
      <c r="T1622">
        <f>VLOOKUP($A1622,[2]marketing!$A$1:$I$2221,6,FALSE)</f>
        <v>0</v>
      </c>
      <c r="U1622">
        <f>VLOOKUP($A1622,[2]marketing!$A$1:$I$2221,7,FALSE)</f>
        <v>0</v>
      </c>
      <c r="V1622">
        <f>VLOOKUP($A1622,[2]marketing!$A$1:$I$2221,8,FALSE)</f>
        <v>0</v>
      </c>
      <c r="W1622" s="9">
        <f>VLOOKUP($A1622,[2]marketing!$A$1:$I$2221,9,FALSE)</f>
        <v>43887</v>
      </c>
    </row>
    <row r="1623" spans="1:23">
      <c r="A1623">
        <v>2190</v>
      </c>
      <c r="B1623">
        <v>136317</v>
      </c>
      <c r="C1623">
        <v>0</v>
      </c>
      <c r="D1623">
        <v>1</v>
      </c>
      <c r="E1623">
        <v>55</v>
      </c>
      <c r="F1623">
        <v>0</v>
      </c>
      <c r="G1623">
        <v>0</v>
      </c>
      <c r="H1623">
        <v>0</v>
      </c>
      <c r="I1623">
        <v>1</v>
      </c>
      <c r="J1623">
        <v>0</v>
      </c>
      <c r="K1623">
        <v>0</v>
      </c>
      <c r="L1623">
        <v>1</v>
      </c>
      <c r="M1623">
        <v>0</v>
      </c>
      <c r="N1623">
        <v>0</v>
      </c>
      <c r="O1623" t="s">
        <v>25</v>
      </c>
      <c r="P1623">
        <f>VLOOKUP($A1623,[2]marketing!$A$1:$I$2221,2,FALSE)</f>
        <v>0</v>
      </c>
      <c r="Q1623">
        <f>VLOOKUP($A1623,[2]marketing!$A$1:$I$2221,3,FALSE)</f>
        <v>0</v>
      </c>
      <c r="R1623">
        <f>VLOOKUP($A1623,[2]marketing!$A$1:$I$2221,4,FALSE)</f>
        <v>0</v>
      </c>
      <c r="S1623">
        <f>VLOOKUP($A1623,[2]marketing!$A$1:$I$2221,5,FALSE)</f>
        <v>0</v>
      </c>
      <c r="T1623">
        <f>VLOOKUP($A1623,[2]marketing!$A$1:$I$2221,6,FALSE)</f>
        <v>0</v>
      </c>
      <c r="U1623">
        <f>VLOOKUP($A1623,[2]marketing!$A$1:$I$2221,7,FALSE)</f>
        <v>0</v>
      </c>
      <c r="V1623">
        <f>VLOOKUP($A1623,[2]marketing!$A$1:$I$2221,8,FALSE)</f>
        <v>0</v>
      </c>
      <c r="W1623" s="9">
        <f>VLOOKUP($A1623,[2]marketing!$A$1:$I$2221,9,FALSE)</f>
        <v>43765</v>
      </c>
    </row>
    <row r="1624" spans="1:23">
      <c r="A1624">
        <v>2605</v>
      </c>
      <c r="B1624">
        <v>136301</v>
      </c>
      <c r="C1624">
        <v>1</v>
      </c>
      <c r="D1624">
        <v>0</v>
      </c>
      <c r="E1624">
        <v>44</v>
      </c>
      <c r="F1624">
        <v>0</v>
      </c>
      <c r="G1624">
        <v>0</v>
      </c>
      <c r="H1624">
        <v>0</v>
      </c>
      <c r="I1624">
        <v>1</v>
      </c>
      <c r="J1624">
        <v>0</v>
      </c>
      <c r="K1624">
        <v>0</v>
      </c>
      <c r="L1624">
        <v>0</v>
      </c>
      <c r="M1624">
        <v>0</v>
      </c>
      <c r="N1624">
        <v>0</v>
      </c>
      <c r="O1624" t="s">
        <v>26</v>
      </c>
      <c r="P1624">
        <f>VLOOKUP($A1624,[2]marketing!$A$1:$I$2221,2,FALSE)</f>
        <v>0</v>
      </c>
      <c r="Q1624">
        <f>VLOOKUP($A1624,[2]marketing!$A$1:$I$2221,3,FALSE)</f>
        <v>0</v>
      </c>
      <c r="R1624">
        <f>VLOOKUP($A1624,[2]marketing!$A$1:$I$2221,4,FALSE)</f>
        <v>0</v>
      </c>
      <c r="S1624">
        <f>VLOOKUP($A1624,[2]marketing!$A$1:$I$2221,5,FALSE)</f>
        <v>0</v>
      </c>
      <c r="T1624">
        <f>VLOOKUP($A1624,[2]marketing!$A$1:$I$2221,6,FALSE)</f>
        <v>0</v>
      </c>
      <c r="U1624">
        <f>VLOOKUP($A1624,[2]marketing!$A$1:$I$2221,7,FALSE)</f>
        <v>0</v>
      </c>
      <c r="V1624">
        <f>VLOOKUP($A1624,[2]marketing!$A$1:$I$2221,8,FALSE)</f>
        <v>0</v>
      </c>
      <c r="W1624" s="9">
        <f>VLOOKUP($A1624,[2]marketing!$A$1:$I$2221,9,FALSE)</f>
        <v>43921</v>
      </c>
    </row>
    <row r="1625" spans="1:23">
      <c r="A1625">
        <v>1762</v>
      </c>
      <c r="B1625">
        <v>136283</v>
      </c>
      <c r="C1625">
        <v>1</v>
      </c>
      <c r="D1625">
        <v>1</v>
      </c>
      <c r="E1625">
        <v>44</v>
      </c>
      <c r="F1625">
        <v>0</v>
      </c>
      <c r="G1625">
        <v>0</v>
      </c>
      <c r="H1625">
        <v>0</v>
      </c>
      <c r="I1625">
        <v>1</v>
      </c>
      <c r="J1625">
        <v>0</v>
      </c>
      <c r="K1625">
        <v>0</v>
      </c>
      <c r="L1625">
        <v>1</v>
      </c>
      <c r="M1625">
        <v>0</v>
      </c>
      <c r="N1625">
        <v>0</v>
      </c>
      <c r="O1625" t="s">
        <v>28</v>
      </c>
      <c r="P1625">
        <f>VLOOKUP($A1625,[2]marketing!$A$1:$I$2221,2,FALSE)</f>
        <v>0</v>
      </c>
      <c r="Q1625">
        <f>VLOOKUP($A1625,[2]marketing!$A$1:$I$2221,3,FALSE)</f>
        <v>0</v>
      </c>
      <c r="R1625">
        <f>VLOOKUP($A1625,[2]marketing!$A$1:$I$2221,4,FALSE)</f>
        <v>0</v>
      </c>
      <c r="S1625">
        <f>VLOOKUP($A1625,[2]marketing!$A$1:$I$2221,5,FALSE)</f>
        <v>0</v>
      </c>
      <c r="T1625">
        <f>VLOOKUP($A1625,[2]marketing!$A$1:$I$2221,6,FALSE)</f>
        <v>0</v>
      </c>
      <c r="U1625">
        <f>VLOOKUP($A1625,[2]marketing!$A$1:$I$2221,7,FALSE)</f>
        <v>0</v>
      </c>
      <c r="V1625">
        <f>VLOOKUP($A1625,[2]marketing!$A$1:$I$2221,8,FALSE)</f>
        <v>0</v>
      </c>
      <c r="W1625" s="9">
        <f>VLOOKUP($A1625,[2]marketing!$A$1:$I$2221,9,FALSE)</f>
        <v>44092</v>
      </c>
    </row>
    <row r="1626" spans="1:23">
      <c r="A1626">
        <v>2772</v>
      </c>
      <c r="B1626">
        <v>136273</v>
      </c>
      <c r="C1626">
        <v>1</v>
      </c>
      <c r="D1626">
        <v>0</v>
      </c>
      <c r="E1626">
        <v>43</v>
      </c>
      <c r="F1626">
        <v>0</v>
      </c>
      <c r="G1626">
        <v>0</v>
      </c>
      <c r="H1626">
        <v>1</v>
      </c>
      <c r="I1626">
        <v>0</v>
      </c>
      <c r="J1626">
        <v>0</v>
      </c>
      <c r="K1626">
        <v>0</v>
      </c>
      <c r="L1626">
        <v>0</v>
      </c>
      <c r="M1626">
        <v>1</v>
      </c>
      <c r="N1626">
        <v>0</v>
      </c>
      <c r="O1626" t="s">
        <v>25</v>
      </c>
      <c r="P1626">
        <f>VLOOKUP($A1626,[2]marketing!$A$1:$I$2221,2,FALSE)</f>
        <v>0</v>
      </c>
      <c r="Q1626">
        <f>VLOOKUP($A1626,[2]marketing!$A$1:$I$2221,3,FALSE)</f>
        <v>0</v>
      </c>
      <c r="R1626">
        <f>VLOOKUP($A1626,[2]marketing!$A$1:$I$2221,4,FALSE)</f>
        <v>0</v>
      </c>
      <c r="S1626">
        <f>VLOOKUP($A1626,[2]marketing!$A$1:$I$2221,5,FALSE)</f>
        <v>0</v>
      </c>
      <c r="T1626">
        <f>VLOOKUP($A1626,[2]marketing!$A$1:$I$2221,6,FALSE)</f>
        <v>0</v>
      </c>
      <c r="U1626">
        <f>VLOOKUP($A1626,[2]marketing!$A$1:$I$2221,7,FALSE)</f>
        <v>0</v>
      </c>
      <c r="V1626">
        <f>VLOOKUP($A1626,[2]marketing!$A$1:$I$2221,8,FALSE)</f>
        <v>0</v>
      </c>
      <c r="W1626" s="9">
        <f>VLOOKUP($A1626,[2]marketing!$A$1:$I$2221,9,FALSE)</f>
        <v>44094</v>
      </c>
    </row>
    <row r="1627" spans="1:23">
      <c r="A1627">
        <v>2098</v>
      </c>
      <c r="B1627">
        <v>136262</v>
      </c>
      <c r="C1627">
        <v>0</v>
      </c>
      <c r="D1627">
        <v>0</v>
      </c>
      <c r="E1627">
        <v>37</v>
      </c>
      <c r="F1627">
        <v>0</v>
      </c>
      <c r="G1627">
        <v>1</v>
      </c>
      <c r="H1627">
        <v>0</v>
      </c>
      <c r="I1627">
        <v>0</v>
      </c>
      <c r="J1627">
        <v>0</v>
      </c>
      <c r="K1627">
        <v>0</v>
      </c>
      <c r="L1627">
        <v>0</v>
      </c>
      <c r="M1627">
        <v>1</v>
      </c>
      <c r="N1627">
        <v>0</v>
      </c>
      <c r="O1627" t="s">
        <v>28</v>
      </c>
      <c r="P1627">
        <f>VLOOKUP($A1627,[2]marketing!$A$1:$I$2221,2,FALSE)</f>
        <v>1</v>
      </c>
      <c r="Q1627">
        <f>VLOOKUP($A1627,[2]marketing!$A$1:$I$2221,3,FALSE)</f>
        <v>0</v>
      </c>
      <c r="R1627">
        <f>VLOOKUP($A1627,[2]marketing!$A$1:$I$2221,4,FALSE)</f>
        <v>0</v>
      </c>
      <c r="S1627">
        <f>VLOOKUP($A1627,[2]marketing!$A$1:$I$2221,5,FALSE)</f>
        <v>0</v>
      </c>
      <c r="T1627">
        <f>VLOOKUP($A1627,[2]marketing!$A$1:$I$2221,6,FALSE)</f>
        <v>0</v>
      </c>
      <c r="U1627">
        <f>VLOOKUP($A1627,[2]marketing!$A$1:$I$2221,7,FALSE)</f>
        <v>0</v>
      </c>
      <c r="V1627">
        <f>VLOOKUP($A1627,[2]marketing!$A$1:$I$2221,8,FALSE)</f>
        <v>1</v>
      </c>
      <c r="W1627" s="9">
        <f>VLOOKUP($A1627,[2]marketing!$A$1:$I$2221,9,FALSE)</f>
        <v>43886</v>
      </c>
    </row>
    <row r="1628" spans="1:23">
      <c r="A1628">
        <v>1436</v>
      </c>
      <c r="B1628">
        <v>136230</v>
      </c>
      <c r="C1628">
        <v>1</v>
      </c>
      <c r="D1628">
        <v>0</v>
      </c>
      <c r="E1628">
        <v>49</v>
      </c>
      <c r="F1628">
        <v>0</v>
      </c>
      <c r="G1628">
        <v>0</v>
      </c>
      <c r="H1628">
        <v>1</v>
      </c>
      <c r="I1628">
        <v>0</v>
      </c>
      <c r="J1628">
        <v>0</v>
      </c>
      <c r="K1628">
        <v>0</v>
      </c>
      <c r="L1628">
        <v>0</v>
      </c>
      <c r="M1628">
        <v>1</v>
      </c>
      <c r="N1628">
        <v>0</v>
      </c>
      <c r="O1628" t="s">
        <v>27</v>
      </c>
      <c r="P1628">
        <f>VLOOKUP($A1628,[2]marketing!$A$1:$I$2221,2,FALSE)</f>
        <v>0</v>
      </c>
      <c r="Q1628">
        <f>VLOOKUP($A1628,[2]marketing!$A$1:$I$2221,3,FALSE)</f>
        <v>0</v>
      </c>
      <c r="R1628">
        <f>VLOOKUP($A1628,[2]marketing!$A$1:$I$2221,4,FALSE)</f>
        <v>0</v>
      </c>
      <c r="S1628">
        <f>VLOOKUP($A1628,[2]marketing!$A$1:$I$2221,5,FALSE)</f>
        <v>0</v>
      </c>
      <c r="T1628">
        <f>VLOOKUP($A1628,[2]marketing!$A$1:$I$2221,6,FALSE)</f>
        <v>0</v>
      </c>
      <c r="U1628">
        <f>VLOOKUP($A1628,[2]marketing!$A$1:$I$2221,7,FALSE)</f>
        <v>0</v>
      </c>
      <c r="V1628">
        <f>VLOOKUP($A1628,[2]marketing!$A$1:$I$2221,8,FALSE)</f>
        <v>0</v>
      </c>
      <c r="W1628" s="9">
        <f>VLOOKUP($A1628,[2]marketing!$A$1:$I$2221,9,FALSE)</f>
        <v>43913</v>
      </c>
    </row>
    <row r="1629" spans="1:23">
      <c r="A1629">
        <v>1660</v>
      </c>
      <c r="B1629">
        <v>136145</v>
      </c>
      <c r="C1629">
        <v>1</v>
      </c>
      <c r="D1629">
        <v>0</v>
      </c>
      <c r="E1629">
        <v>35</v>
      </c>
      <c r="F1629">
        <v>0</v>
      </c>
      <c r="G1629">
        <v>1</v>
      </c>
      <c r="H1629">
        <v>0</v>
      </c>
      <c r="I1629">
        <v>0</v>
      </c>
      <c r="J1629">
        <v>0</v>
      </c>
      <c r="K1629">
        <v>0</v>
      </c>
      <c r="L1629">
        <v>0</v>
      </c>
      <c r="M1629">
        <v>0</v>
      </c>
      <c r="N1629">
        <v>0</v>
      </c>
      <c r="O1629" t="s">
        <v>28</v>
      </c>
      <c r="P1629">
        <f>VLOOKUP($A1629,[2]marketing!$A$1:$I$2221,2,FALSE)</f>
        <v>1</v>
      </c>
      <c r="Q1629">
        <f>VLOOKUP($A1629,[2]marketing!$A$1:$I$2221,3,FALSE)</f>
        <v>0</v>
      </c>
      <c r="R1629">
        <f>VLOOKUP($A1629,[2]marketing!$A$1:$I$2221,4,FALSE)</f>
        <v>0</v>
      </c>
      <c r="S1629">
        <f>VLOOKUP($A1629,[2]marketing!$A$1:$I$2221,5,FALSE)</f>
        <v>0</v>
      </c>
      <c r="T1629">
        <f>VLOOKUP($A1629,[2]marketing!$A$1:$I$2221,6,FALSE)</f>
        <v>0</v>
      </c>
      <c r="U1629">
        <f>VLOOKUP($A1629,[2]marketing!$A$1:$I$2221,7,FALSE)</f>
        <v>0</v>
      </c>
      <c r="V1629">
        <f>VLOOKUP($A1629,[2]marketing!$A$1:$I$2221,8,FALSE)</f>
        <v>1</v>
      </c>
      <c r="W1629" s="9">
        <f>VLOOKUP($A1629,[2]marketing!$A$1:$I$2221,9,FALSE)</f>
        <v>43790</v>
      </c>
    </row>
    <row r="1630" spans="1:23">
      <c r="A1630">
        <v>1368</v>
      </c>
      <c r="B1630">
        <v>136143</v>
      </c>
      <c r="C1630">
        <v>1</v>
      </c>
      <c r="D1630">
        <v>0</v>
      </c>
      <c r="E1630">
        <v>39</v>
      </c>
      <c r="F1630">
        <v>0</v>
      </c>
      <c r="G1630">
        <v>0</v>
      </c>
      <c r="H1630">
        <v>1</v>
      </c>
      <c r="I1630">
        <v>0</v>
      </c>
      <c r="J1630">
        <v>0</v>
      </c>
      <c r="K1630">
        <v>0</v>
      </c>
      <c r="L1630">
        <v>0</v>
      </c>
      <c r="M1630">
        <v>1</v>
      </c>
      <c r="N1630">
        <v>0</v>
      </c>
      <c r="O1630" t="s">
        <v>25</v>
      </c>
      <c r="P1630">
        <f>VLOOKUP($A1630,[2]marketing!$A$1:$I$2221,2,FALSE)</f>
        <v>0</v>
      </c>
      <c r="Q1630">
        <f>VLOOKUP($A1630,[2]marketing!$A$1:$I$2221,3,FALSE)</f>
        <v>0</v>
      </c>
      <c r="R1630">
        <f>VLOOKUP($A1630,[2]marketing!$A$1:$I$2221,4,FALSE)</f>
        <v>0</v>
      </c>
      <c r="S1630">
        <f>VLOOKUP($A1630,[2]marketing!$A$1:$I$2221,5,FALSE)</f>
        <v>0</v>
      </c>
      <c r="T1630">
        <f>VLOOKUP($A1630,[2]marketing!$A$1:$I$2221,6,FALSE)</f>
        <v>0</v>
      </c>
      <c r="U1630">
        <f>VLOOKUP($A1630,[2]marketing!$A$1:$I$2221,7,FALSE)</f>
        <v>0</v>
      </c>
      <c r="V1630">
        <f>VLOOKUP($A1630,[2]marketing!$A$1:$I$2221,8,FALSE)</f>
        <v>0</v>
      </c>
      <c r="W1630" s="9">
        <f>VLOOKUP($A1630,[2]marketing!$A$1:$I$2221,9,FALSE)</f>
        <v>44077</v>
      </c>
    </row>
    <row r="1631" spans="1:23">
      <c r="A1631">
        <v>1081</v>
      </c>
      <c r="B1631">
        <v>136138</v>
      </c>
      <c r="C1631">
        <v>1</v>
      </c>
      <c r="D1631">
        <v>1</v>
      </c>
      <c r="E1631">
        <v>50</v>
      </c>
      <c r="F1631">
        <v>0</v>
      </c>
      <c r="G1631">
        <v>1</v>
      </c>
      <c r="H1631">
        <v>0</v>
      </c>
      <c r="I1631">
        <v>0</v>
      </c>
      <c r="J1631">
        <v>0</v>
      </c>
      <c r="K1631">
        <v>0</v>
      </c>
      <c r="L1631">
        <v>0</v>
      </c>
      <c r="M1631">
        <v>1</v>
      </c>
      <c r="N1631">
        <v>0</v>
      </c>
      <c r="O1631" t="s">
        <v>26</v>
      </c>
      <c r="P1631">
        <f>VLOOKUP($A1631,[2]marketing!$A$1:$I$2221,2,FALSE)</f>
        <v>0</v>
      </c>
      <c r="Q1631">
        <f>VLOOKUP($A1631,[2]marketing!$A$1:$I$2221,3,FALSE)</f>
        <v>1</v>
      </c>
      <c r="R1631">
        <f>VLOOKUP($A1631,[2]marketing!$A$1:$I$2221,4,FALSE)</f>
        <v>0</v>
      </c>
      <c r="S1631">
        <f>VLOOKUP($A1631,[2]marketing!$A$1:$I$2221,5,FALSE)</f>
        <v>0</v>
      </c>
      <c r="T1631">
        <f>VLOOKUP($A1631,[2]marketing!$A$1:$I$2221,6,FALSE)</f>
        <v>0</v>
      </c>
      <c r="U1631">
        <f>VLOOKUP($A1631,[2]marketing!$A$1:$I$2221,7,FALSE)</f>
        <v>0</v>
      </c>
      <c r="V1631">
        <f>VLOOKUP($A1631,[2]marketing!$A$1:$I$2221,8,FALSE)</f>
        <v>0</v>
      </c>
      <c r="W1631" s="9">
        <f>VLOOKUP($A1631,[2]marketing!$A$1:$I$2221,9,FALSE)</f>
        <v>43820</v>
      </c>
    </row>
    <row r="1632" spans="1:23">
      <c r="A1632">
        <v>1986</v>
      </c>
      <c r="B1632">
        <v>136130</v>
      </c>
      <c r="C1632">
        <v>0</v>
      </c>
      <c r="D1632">
        <v>1</v>
      </c>
      <c r="E1632">
        <v>66</v>
      </c>
      <c r="F1632">
        <v>0</v>
      </c>
      <c r="G1632">
        <v>0</v>
      </c>
      <c r="H1632">
        <v>1</v>
      </c>
      <c r="I1632">
        <v>0</v>
      </c>
      <c r="J1632">
        <v>0</v>
      </c>
      <c r="K1632">
        <v>0</v>
      </c>
      <c r="L1632">
        <v>1</v>
      </c>
      <c r="M1632">
        <v>0</v>
      </c>
      <c r="N1632">
        <v>0</v>
      </c>
      <c r="O1632" t="s">
        <v>25</v>
      </c>
      <c r="P1632">
        <f>VLOOKUP($A1632,[2]marketing!$A$1:$I$2221,2,FALSE)</f>
        <v>1</v>
      </c>
      <c r="Q1632">
        <f>VLOOKUP($A1632,[2]marketing!$A$1:$I$2221,3,FALSE)</f>
        <v>0</v>
      </c>
      <c r="R1632">
        <f>VLOOKUP($A1632,[2]marketing!$A$1:$I$2221,4,FALSE)</f>
        <v>0</v>
      </c>
      <c r="S1632">
        <f>VLOOKUP($A1632,[2]marketing!$A$1:$I$2221,5,FALSE)</f>
        <v>0</v>
      </c>
      <c r="T1632">
        <f>VLOOKUP($A1632,[2]marketing!$A$1:$I$2221,6,FALSE)</f>
        <v>0</v>
      </c>
      <c r="U1632">
        <f>VLOOKUP($A1632,[2]marketing!$A$1:$I$2221,7,FALSE)</f>
        <v>0</v>
      </c>
      <c r="V1632">
        <f>VLOOKUP($A1632,[2]marketing!$A$1:$I$2221,8,FALSE)</f>
        <v>1</v>
      </c>
      <c r="W1632" s="9">
        <f>VLOOKUP($A1632,[2]marketing!$A$1:$I$2221,9,FALSE)</f>
        <v>43656</v>
      </c>
    </row>
    <row r="1633" spans="1:23">
      <c r="A1633">
        <v>2573</v>
      </c>
      <c r="B1633">
        <v>136108</v>
      </c>
      <c r="C1633">
        <v>1</v>
      </c>
      <c r="D1633">
        <v>0</v>
      </c>
      <c r="E1633">
        <v>36</v>
      </c>
      <c r="F1633">
        <v>0</v>
      </c>
      <c r="G1633">
        <v>0</v>
      </c>
      <c r="H1633">
        <v>1</v>
      </c>
      <c r="I1633">
        <v>0</v>
      </c>
      <c r="J1633">
        <v>0</v>
      </c>
      <c r="K1633">
        <v>0</v>
      </c>
      <c r="L1633">
        <v>1</v>
      </c>
      <c r="M1633">
        <v>0</v>
      </c>
      <c r="N1633">
        <v>0</v>
      </c>
      <c r="O1633" t="s">
        <v>23</v>
      </c>
      <c r="P1633">
        <f>VLOOKUP($A1633,[2]marketing!$A$1:$I$2221,2,FALSE)</f>
        <v>1</v>
      </c>
      <c r="Q1633">
        <f>VLOOKUP($A1633,[2]marketing!$A$1:$I$2221,3,FALSE)</f>
        <v>0</v>
      </c>
      <c r="R1633">
        <f>VLOOKUP($A1633,[2]marketing!$A$1:$I$2221,4,FALSE)</f>
        <v>0</v>
      </c>
      <c r="S1633">
        <f>VLOOKUP($A1633,[2]marketing!$A$1:$I$2221,5,FALSE)</f>
        <v>0</v>
      </c>
      <c r="T1633">
        <f>VLOOKUP($A1633,[2]marketing!$A$1:$I$2221,6,FALSE)</f>
        <v>0</v>
      </c>
      <c r="U1633">
        <f>VLOOKUP($A1633,[2]marketing!$A$1:$I$2221,7,FALSE)</f>
        <v>0</v>
      </c>
      <c r="V1633">
        <f>VLOOKUP($A1633,[2]marketing!$A$1:$I$2221,8,FALSE)</f>
        <v>0</v>
      </c>
      <c r="W1633" s="9">
        <f>VLOOKUP($A1633,[2]marketing!$A$1:$I$2221,9,FALSE)</f>
        <v>43911</v>
      </c>
    </row>
    <row r="1634" spans="1:23">
      <c r="A1634">
        <v>2762</v>
      </c>
      <c r="B1634">
        <v>136075</v>
      </c>
      <c r="C1634">
        <v>1</v>
      </c>
      <c r="D1634">
        <v>0</v>
      </c>
      <c r="E1634">
        <v>37</v>
      </c>
      <c r="F1634">
        <v>0</v>
      </c>
      <c r="G1634">
        <v>0</v>
      </c>
      <c r="H1634">
        <v>0</v>
      </c>
      <c r="I1634">
        <v>1</v>
      </c>
      <c r="J1634">
        <v>0</v>
      </c>
      <c r="K1634">
        <v>0</v>
      </c>
      <c r="L1634">
        <v>1</v>
      </c>
      <c r="M1634">
        <v>0</v>
      </c>
      <c r="N1634">
        <v>0</v>
      </c>
      <c r="O1634" t="s">
        <v>27</v>
      </c>
      <c r="P1634">
        <f>VLOOKUP($A1634,[2]marketing!$A$1:$I$2221,2,FALSE)</f>
        <v>0</v>
      </c>
      <c r="Q1634">
        <f>VLOOKUP($A1634,[2]marketing!$A$1:$I$2221,3,FALSE)</f>
        <v>0</v>
      </c>
      <c r="R1634">
        <f>VLOOKUP($A1634,[2]marketing!$A$1:$I$2221,4,FALSE)</f>
        <v>0</v>
      </c>
      <c r="S1634">
        <f>VLOOKUP($A1634,[2]marketing!$A$1:$I$2221,5,FALSE)</f>
        <v>0</v>
      </c>
      <c r="T1634">
        <f>VLOOKUP($A1634,[2]marketing!$A$1:$I$2221,6,FALSE)</f>
        <v>0</v>
      </c>
      <c r="U1634">
        <f>VLOOKUP($A1634,[2]marketing!$A$1:$I$2221,7,FALSE)</f>
        <v>0</v>
      </c>
      <c r="V1634">
        <f>VLOOKUP($A1634,[2]marketing!$A$1:$I$2221,8,FALSE)</f>
        <v>0</v>
      </c>
      <c r="W1634" s="9">
        <f>VLOOKUP($A1634,[2]marketing!$A$1:$I$2221,9,FALSE)</f>
        <v>43966</v>
      </c>
    </row>
    <row r="1635" spans="1:23">
      <c r="A1635">
        <v>2923</v>
      </c>
      <c r="B1635">
        <v>136065</v>
      </c>
      <c r="C1635">
        <v>1</v>
      </c>
      <c r="D1635">
        <v>1</v>
      </c>
      <c r="E1635">
        <v>52</v>
      </c>
      <c r="F1635">
        <v>0</v>
      </c>
      <c r="G1635">
        <v>0</v>
      </c>
      <c r="H1635">
        <v>1</v>
      </c>
      <c r="I1635">
        <v>0</v>
      </c>
      <c r="J1635">
        <v>0</v>
      </c>
      <c r="K1635">
        <v>0</v>
      </c>
      <c r="L1635">
        <v>1</v>
      </c>
      <c r="M1635">
        <v>0</v>
      </c>
      <c r="N1635">
        <v>0</v>
      </c>
      <c r="O1635" t="s">
        <v>26</v>
      </c>
      <c r="P1635">
        <f>VLOOKUP($A1635,[2]marketing!$A$1:$I$2221,2,FALSE)</f>
        <v>0</v>
      </c>
      <c r="Q1635">
        <f>VLOOKUP($A1635,[2]marketing!$A$1:$I$2221,3,FALSE)</f>
        <v>0</v>
      </c>
      <c r="R1635">
        <f>VLOOKUP($A1635,[2]marketing!$A$1:$I$2221,4,FALSE)</f>
        <v>0</v>
      </c>
      <c r="S1635">
        <f>VLOOKUP($A1635,[2]marketing!$A$1:$I$2221,5,FALSE)</f>
        <v>0</v>
      </c>
      <c r="T1635">
        <f>VLOOKUP($A1635,[2]marketing!$A$1:$I$2221,6,FALSE)</f>
        <v>0</v>
      </c>
      <c r="U1635">
        <f>VLOOKUP($A1635,[2]marketing!$A$1:$I$2221,7,FALSE)</f>
        <v>0</v>
      </c>
      <c r="V1635">
        <f>VLOOKUP($A1635,[2]marketing!$A$1:$I$2221,8,FALSE)</f>
        <v>0</v>
      </c>
      <c r="W1635" s="9">
        <f>VLOOKUP($A1635,[2]marketing!$A$1:$I$2221,9,FALSE)</f>
        <v>43713</v>
      </c>
    </row>
    <row r="1636" spans="1:23">
      <c r="A1636">
        <v>2892</v>
      </c>
      <c r="B1636">
        <v>136038</v>
      </c>
      <c r="C1636">
        <v>1</v>
      </c>
      <c r="D1636">
        <v>0</v>
      </c>
      <c r="E1636">
        <v>39</v>
      </c>
      <c r="F1636">
        <v>0</v>
      </c>
      <c r="G1636">
        <v>0</v>
      </c>
      <c r="H1636">
        <v>1</v>
      </c>
      <c r="I1636">
        <v>0</v>
      </c>
      <c r="J1636">
        <v>0</v>
      </c>
      <c r="K1636">
        <v>0</v>
      </c>
      <c r="L1636">
        <v>0</v>
      </c>
      <c r="M1636">
        <v>0</v>
      </c>
      <c r="N1636">
        <v>1</v>
      </c>
      <c r="O1636" t="s">
        <v>25</v>
      </c>
      <c r="P1636">
        <f>VLOOKUP($A1636,[2]marketing!$A$1:$I$2221,2,FALSE)</f>
        <v>0</v>
      </c>
      <c r="Q1636">
        <f>VLOOKUP($A1636,[2]marketing!$A$1:$I$2221,3,FALSE)</f>
        <v>0</v>
      </c>
      <c r="R1636">
        <f>VLOOKUP($A1636,[2]marketing!$A$1:$I$2221,4,FALSE)</f>
        <v>0</v>
      </c>
      <c r="S1636">
        <f>VLOOKUP($A1636,[2]marketing!$A$1:$I$2221,5,FALSE)</f>
        <v>0</v>
      </c>
      <c r="T1636">
        <f>VLOOKUP($A1636,[2]marketing!$A$1:$I$2221,6,FALSE)</f>
        <v>0</v>
      </c>
      <c r="U1636">
        <f>VLOOKUP($A1636,[2]marketing!$A$1:$I$2221,7,FALSE)</f>
        <v>0</v>
      </c>
      <c r="V1636">
        <f>VLOOKUP($A1636,[2]marketing!$A$1:$I$2221,8,FALSE)</f>
        <v>0</v>
      </c>
      <c r="W1636" s="9">
        <f>VLOOKUP($A1636,[2]marketing!$A$1:$I$2221,9,FALSE)</f>
        <v>43774</v>
      </c>
    </row>
    <row r="1637" spans="1:23">
      <c r="A1637">
        <v>2394</v>
      </c>
      <c r="B1637">
        <v>136026</v>
      </c>
      <c r="C1637">
        <v>2</v>
      </c>
      <c r="D1637">
        <v>1</v>
      </c>
      <c r="E1637">
        <v>48</v>
      </c>
      <c r="F1637">
        <v>0</v>
      </c>
      <c r="G1637">
        <v>1</v>
      </c>
      <c r="H1637">
        <v>0</v>
      </c>
      <c r="I1637">
        <v>0</v>
      </c>
      <c r="J1637">
        <v>0</v>
      </c>
      <c r="K1637">
        <v>0</v>
      </c>
      <c r="L1637">
        <v>1</v>
      </c>
      <c r="M1637">
        <v>0</v>
      </c>
      <c r="N1637">
        <v>0</v>
      </c>
      <c r="O1637" t="s">
        <v>25</v>
      </c>
      <c r="P1637">
        <f>VLOOKUP($A1637,[2]marketing!$A$1:$I$2221,2,FALSE)</f>
        <v>0</v>
      </c>
      <c r="Q1637">
        <f>VLOOKUP($A1637,[2]marketing!$A$1:$I$2221,3,FALSE)</f>
        <v>0</v>
      </c>
      <c r="R1637">
        <f>VLOOKUP($A1637,[2]marketing!$A$1:$I$2221,4,FALSE)</f>
        <v>0</v>
      </c>
      <c r="S1637">
        <f>VLOOKUP($A1637,[2]marketing!$A$1:$I$2221,5,FALSE)</f>
        <v>0</v>
      </c>
      <c r="T1637">
        <f>VLOOKUP($A1637,[2]marketing!$A$1:$I$2221,6,FALSE)</f>
        <v>0</v>
      </c>
      <c r="U1637">
        <f>VLOOKUP($A1637,[2]marketing!$A$1:$I$2221,7,FALSE)</f>
        <v>0</v>
      </c>
      <c r="V1637">
        <f>VLOOKUP($A1637,[2]marketing!$A$1:$I$2221,8,FALSE)</f>
        <v>0</v>
      </c>
      <c r="W1637" s="9">
        <f>VLOOKUP($A1637,[2]marketing!$A$1:$I$2221,9,FALSE)</f>
        <v>44063</v>
      </c>
    </row>
    <row r="1638" spans="1:23">
      <c r="A1638">
        <v>1711</v>
      </c>
      <c r="B1638">
        <v>135946</v>
      </c>
      <c r="C1638">
        <v>1</v>
      </c>
      <c r="D1638">
        <v>1</v>
      </c>
      <c r="E1638">
        <v>71</v>
      </c>
      <c r="F1638">
        <v>1</v>
      </c>
      <c r="G1638">
        <v>0</v>
      </c>
      <c r="H1638">
        <v>0</v>
      </c>
      <c r="I1638">
        <v>0</v>
      </c>
      <c r="J1638">
        <v>0</v>
      </c>
      <c r="K1638">
        <v>0</v>
      </c>
      <c r="L1638">
        <v>0</v>
      </c>
      <c r="M1638">
        <v>0</v>
      </c>
      <c r="N1638">
        <v>1</v>
      </c>
      <c r="O1638" t="s">
        <v>26</v>
      </c>
      <c r="P1638">
        <f>VLOOKUP($A1638,[2]marketing!$A$1:$I$2221,2,FALSE)</f>
        <v>0</v>
      </c>
      <c r="Q1638">
        <f>VLOOKUP($A1638,[2]marketing!$A$1:$I$2221,3,FALSE)</f>
        <v>0</v>
      </c>
      <c r="R1638">
        <f>VLOOKUP($A1638,[2]marketing!$A$1:$I$2221,4,FALSE)</f>
        <v>0</v>
      </c>
      <c r="S1638">
        <f>VLOOKUP($A1638,[2]marketing!$A$1:$I$2221,5,FALSE)</f>
        <v>0</v>
      </c>
      <c r="T1638">
        <f>VLOOKUP($A1638,[2]marketing!$A$1:$I$2221,6,FALSE)</f>
        <v>0</v>
      </c>
      <c r="U1638">
        <f>VLOOKUP($A1638,[2]marketing!$A$1:$I$2221,7,FALSE)</f>
        <v>0</v>
      </c>
      <c r="V1638">
        <f>VLOOKUP($A1638,[2]marketing!$A$1:$I$2221,8,FALSE)</f>
        <v>0</v>
      </c>
      <c r="W1638" s="9">
        <f>VLOOKUP($A1638,[2]marketing!$A$1:$I$2221,9,FALSE)</f>
        <v>43893</v>
      </c>
    </row>
    <row r="1639" spans="1:23">
      <c r="A1639">
        <v>2616</v>
      </c>
      <c r="B1639">
        <v>135924</v>
      </c>
      <c r="C1639">
        <v>1</v>
      </c>
      <c r="D1639">
        <v>1</v>
      </c>
      <c r="E1639">
        <v>51</v>
      </c>
      <c r="F1639">
        <v>0</v>
      </c>
      <c r="G1639">
        <v>0</v>
      </c>
      <c r="H1639">
        <v>0</v>
      </c>
      <c r="I1639">
        <v>1</v>
      </c>
      <c r="J1639">
        <v>0</v>
      </c>
      <c r="K1639">
        <v>0</v>
      </c>
      <c r="L1639">
        <v>0</v>
      </c>
      <c r="M1639">
        <v>1</v>
      </c>
      <c r="N1639">
        <v>0</v>
      </c>
      <c r="O1639" t="s">
        <v>25</v>
      </c>
      <c r="P1639">
        <f>VLOOKUP($A1639,[2]marketing!$A$1:$I$2221,2,FALSE)</f>
        <v>0</v>
      </c>
      <c r="Q1639">
        <f>VLOOKUP($A1639,[2]marketing!$A$1:$I$2221,3,FALSE)</f>
        <v>0</v>
      </c>
      <c r="R1639">
        <f>VLOOKUP($A1639,[2]marketing!$A$1:$I$2221,4,FALSE)</f>
        <v>0</v>
      </c>
      <c r="S1639">
        <f>VLOOKUP($A1639,[2]marketing!$A$1:$I$2221,5,FALSE)</f>
        <v>0</v>
      </c>
      <c r="T1639">
        <f>VLOOKUP($A1639,[2]marketing!$A$1:$I$2221,6,FALSE)</f>
        <v>0</v>
      </c>
      <c r="U1639">
        <f>VLOOKUP($A1639,[2]marketing!$A$1:$I$2221,7,FALSE)</f>
        <v>0</v>
      </c>
      <c r="V1639">
        <f>VLOOKUP($A1639,[2]marketing!$A$1:$I$2221,8,FALSE)</f>
        <v>0</v>
      </c>
      <c r="W1639" s="9">
        <f>VLOOKUP($A1639,[2]marketing!$A$1:$I$2221,9,FALSE)</f>
        <v>44070</v>
      </c>
    </row>
    <row r="1640" spans="1:23">
      <c r="A1640">
        <v>3173</v>
      </c>
      <c r="B1640">
        <v>135893</v>
      </c>
      <c r="C1640">
        <v>1</v>
      </c>
      <c r="D1640">
        <v>1</v>
      </c>
      <c r="E1640">
        <v>52</v>
      </c>
      <c r="F1640">
        <v>0</v>
      </c>
      <c r="G1640">
        <v>0</v>
      </c>
      <c r="H1640">
        <v>1</v>
      </c>
      <c r="I1640">
        <v>0</v>
      </c>
      <c r="J1640">
        <v>0</v>
      </c>
      <c r="K1640">
        <v>0</v>
      </c>
      <c r="L1640">
        <v>1</v>
      </c>
      <c r="M1640">
        <v>0</v>
      </c>
      <c r="N1640">
        <v>0</v>
      </c>
      <c r="O1640" t="s">
        <v>23</v>
      </c>
      <c r="P1640">
        <f>VLOOKUP($A1640,[2]marketing!$A$1:$I$2221,2,FALSE)</f>
        <v>0</v>
      </c>
      <c r="Q1640">
        <f>VLOOKUP($A1640,[2]marketing!$A$1:$I$2221,3,FALSE)</f>
        <v>0</v>
      </c>
      <c r="R1640">
        <f>VLOOKUP($A1640,[2]marketing!$A$1:$I$2221,4,FALSE)</f>
        <v>0</v>
      </c>
      <c r="S1640">
        <f>VLOOKUP($A1640,[2]marketing!$A$1:$I$2221,5,FALSE)</f>
        <v>0</v>
      </c>
      <c r="T1640">
        <f>VLOOKUP($A1640,[2]marketing!$A$1:$I$2221,6,FALSE)</f>
        <v>0</v>
      </c>
      <c r="U1640">
        <f>VLOOKUP($A1640,[2]marketing!$A$1:$I$2221,7,FALSE)</f>
        <v>0</v>
      </c>
      <c r="V1640">
        <f>VLOOKUP($A1640,[2]marketing!$A$1:$I$2221,8,FALSE)</f>
        <v>0</v>
      </c>
      <c r="W1640" s="9">
        <f>VLOOKUP($A1640,[2]marketing!$A$1:$I$2221,9,FALSE)</f>
        <v>43546</v>
      </c>
    </row>
    <row r="1641" spans="1:23">
      <c r="A1641">
        <v>2317</v>
      </c>
      <c r="B1641">
        <v>135876</v>
      </c>
      <c r="C1641">
        <v>0</v>
      </c>
      <c r="D1641">
        <v>0</v>
      </c>
      <c r="E1641">
        <v>37</v>
      </c>
      <c r="F1641">
        <v>0</v>
      </c>
      <c r="G1641">
        <v>1</v>
      </c>
      <c r="H1641">
        <v>0</v>
      </c>
      <c r="I1641">
        <v>0</v>
      </c>
      <c r="J1641">
        <v>0</v>
      </c>
      <c r="K1641">
        <v>0</v>
      </c>
      <c r="L1641">
        <v>0</v>
      </c>
      <c r="M1641">
        <v>1</v>
      </c>
      <c r="N1641">
        <v>0</v>
      </c>
      <c r="O1641" t="s">
        <v>26</v>
      </c>
      <c r="P1641">
        <f>VLOOKUP($A1641,[2]marketing!$A$1:$I$2221,2,FALSE)</f>
        <v>0</v>
      </c>
      <c r="Q1641">
        <f>VLOOKUP($A1641,[2]marketing!$A$1:$I$2221,3,FALSE)</f>
        <v>0</v>
      </c>
      <c r="R1641">
        <f>VLOOKUP($A1641,[2]marketing!$A$1:$I$2221,4,FALSE)</f>
        <v>0</v>
      </c>
      <c r="S1641">
        <f>VLOOKUP($A1641,[2]marketing!$A$1:$I$2221,5,FALSE)</f>
        <v>0</v>
      </c>
      <c r="T1641">
        <f>VLOOKUP($A1641,[2]marketing!$A$1:$I$2221,6,FALSE)</f>
        <v>0</v>
      </c>
      <c r="U1641">
        <f>VLOOKUP($A1641,[2]marketing!$A$1:$I$2221,7,FALSE)</f>
        <v>0</v>
      </c>
      <c r="V1641">
        <f>VLOOKUP($A1641,[2]marketing!$A$1:$I$2221,8,FALSE)</f>
        <v>0</v>
      </c>
      <c r="W1641" s="9">
        <f>VLOOKUP($A1641,[2]marketing!$A$1:$I$2221,9,FALSE)</f>
        <v>44098</v>
      </c>
    </row>
    <row r="1642" spans="1:23">
      <c r="A1642">
        <v>1128</v>
      </c>
      <c r="B1642">
        <v>135860</v>
      </c>
      <c r="C1642">
        <v>1</v>
      </c>
      <c r="D1642">
        <v>1</v>
      </c>
      <c r="E1642">
        <v>47</v>
      </c>
      <c r="F1642">
        <v>0</v>
      </c>
      <c r="G1642">
        <v>0</v>
      </c>
      <c r="H1642">
        <v>1</v>
      </c>
      <c r="I1642">
        <v>0</v>
      </c>
      <c r="J1642">
        <v>0</v>
      </c>
      <c r="K1642">
        <v>0</v>
      </c>
      <c r="L1642">
        <v>0</v>
      </c>
      <c r="M1642">
        <v>0</v>
      </c>
      <c r="N1642">
        <v>1</v>
      </c>
      <c r="O1642" t="s">
        <v>25</v>
      </c>
      <c r="P1642">
        <f>VLOOKUP($A1642,[2]marketing!$A$1:$I$2221,2,FALSE)</f>
        <v>1</v>
      </c>
      <c r="Q1642">
        <f>VLOOKUP($A1642,[2]marketing!$A$1:$I$2221,3,FALSE)</f>
        <v>0</v>
      </c>
      <c r="R1642">
        <f>VLOOKUP($A1642,[2]marketing!$A$1:$I$2221,4,FALSE)</f>
        <v>0</v>
      </c>
      <c r="S1642">
        <f>VLOOKUP($A1642,[2]marketing!$A$1:$I$2221,5,FALSE)</f>
        <v>0</v>
      </c>
      <c r="T1642">
        <f>VLOOKUP($A1642,[2]marketing!$A$1:$I$2221,6,FALSE)</f>
        <v>0</v>
      </c>
      <c r="U1642">
        <f>VLOOKUP($A1642,[2]marketing!$A$1:$I$2221,7,FALSE)</f>
        <v>0</v>
      </c>
      <c r="V1642">
        <f>VLOOKUP($A1642,[2]marketing!$A$1:$I$2221,8,FALSE)</f>
        <v>1</v>
      </c>
      <c r="W1642" s="9">
        <f>VLOOKUP($A1642,[2]marketing!$A$1:$I$2221,9,FALSE)</f>
        <v>44127</v>
      </c>
    </row>
    <row r="1643" spans="1:23">
      <c r="A1643">
        <v>2044</v>
      </c>
      <c r="B1643">
        <v>135860</v>
      </c>
      <c r="C1643">
        <v>1</v>
      </c>
      <c r="D1643">
        <v>1</v>
      </c>
      <c r="E1643">
        <v>47</v>
      </c>
      <c r="F1643">
        <v>1</v>
      </c>
      <c r="G1643">
        <v>0</v>
      </c>
      <c r="H1643">
        <v>0</v>
      </c>
      <c r="I1643">
        <v>0</v>
      </c>
      <c r="J1643">
        <v>0</v>
      </c>
      <c r="K1643">
        <v>0</v>
      </c>
      <c r="L1643">
        <v>0</v>
      </c>
      <c r="M1643">
        <v>0</v>
      </c>
      <c r="N1643">
        <v>1</v>
      </c>
      <c r="O1643" t="s">
        <v>28</v>
      </c>
      <c r="P1643">
        <f>VLOOKUP($A1643,[2]marketing!$A$1:$I$2221,2,FALSE)</f>
        <v>1</v>
      </c>
      <c r="Q1643">
        <f>VLOOKUP($A1643,[2]marketing!$A$1:$I$2221,3,FALSE)</f>
        <v>0</v>
      </c>
      <c r="R1643">
        <f>VLOOKUP($A1643,[2]marketing!$A$1:$I$2221,4,FALSE)</f>
        <v>0</v>
      </c>
      <c r="S1643">
        <f>VLOOKUP($A1643,[2]marketing!$A$1:$I$2221,5,FALSE)</f>
        <v>0</v>
      </c>
      <c r="T1643">
        <f>VLOOKUP($A1643,[2]marketing!$A$1:$I$2221,6,FALSE)</f>
        <v>0</v>
      </c>
      <c r="U1643">
        <f>VLOOKUP($A1643,[2]marketing!$A$1:$I$2221,7,FALSE)</f>
        <v>0</v>
      </c>
      <c r="V1643">
        <f>VLOOKUP($A1643,[2]marketing!$A$1:$I$2221,8,FALSE)</f>
        <v>0</v>
      </c>
      <c r="W1643" s="9">
        <f>VLOOKUP($A1643,[2]marketing!$A$1:$I$2221,9,FALSE)</f>
        <v>44127</v>
      </c>
    </row>
    <row r="1644" spans="1:23">
      <c r="A1644">
        <v>2241</v>
      </c>
      <c r="B1644">
        <v>135860</v>
      </c>
      <c r="C1644">
        <v>1</v>
      </c>
      <c r="D1644">
        <v>1</v>
      </c>
      <c r="E1644">
        <v>47</v>
      </c>
      <c r="F1644">
        <v>1</v>
      </c>
      <c r="G1644">
        <v>0</v>
      </c>
      <c r="H1644">
        <v>0</v>
      </c>
      <c r="I1644">
        <v>0</v>
      </c>
      <c r="J1644">
        <v>0</v>
      </c>
      <c r="K1644">
        <v>0</v>
      </c>
      <c r="L1644">
        <v>0</v>
      </c>
      <c r="M1644">
        <v>0</v>
      </c>
      <c r="N1644">
        <v>1</v>
      </c>
      <c r="O1644" t="s">
        <v>24</v>
      </c>
      <c r="P1644">
        <f>VLOOKUP($A1644,[2]marketing!$A$1:$I$2221,2,FALSE)</f>
        <v>1</v>
      </c>
      <c r="Q1644">
        <f>VLOOKUP($A1644,[2]marketing!$A$1:$I$2221,3,FALSE)</f>
        <v>0</v>
      </c>
      <c r="R1644">
        <f>VLOOKUP($A1644,[2]marketing!$A$1:$I$2221,4,FALSE)</f>
        <v>0</v>
      </c>
      <c r="S1644">
        <f>VLOOKUP($A1644,[2]marketing!$A$1:$I$2221,5,FALSE)</f>
        <v>0</v>
      </c>
      <c r="T1644">
        <f>VLOOKUP($A1644,[2]marketing!$A$1:$I$2221,6,FALSE)</f>
        <v>0</v>
      </c>
      <c r="U1644">
        <f>VLOOKUP($A1644,[2]marketing!$A$1:$I$2221,7,FALSE)</f>
        <v>0</v>
      </c>
      <c r="V1644">
        <f>VLOOKUP($A1644,[2]marketing!$A$1:$I$2221,8,FALSE)</f>
        <v>0</v>
      </c>
      <c r="W1644" s="9">
        <f>VLOOKUP($A1644,[2]marketing!$A$1:$I$2221,9,FALSE)</f>
        <v>44127</v>
      </c>
    </row>
    <row r="1645" spans="1:23">
      <c r="A1645">
        <v>2561</v>
      </c>
      <c r="B1645">
        <v>135860</v>
      </c>
      <c r="C1645">
        <v>1</v>
      </c>
      <c r="D1645">
        <v>1</v>
      </c>
      <c r="E1645">
        <v>47</v>
      </c>
      <c r="F1645">
        <v>1</v>
      </c>
      <c r="G1645">
        <v>0</v>
      </c>
      <c r="H1645">
        <v>0</v>
      </c>
      <c r="I1645">
        <v>0</v>
      </c>
      <c r="J1645">
        <v>0</v>
      </c>
      <c r="K1645">
        <v>0</v>
      </c>
      <c r="L1645">
        <v>0</v>
      </c>
      <c r="M1645">
        <v>0</v>
      </c>
      <c r="N1645">
        <v>1</v>
      </c>
      <c r="O1645" t="s">
        <v>23</v>
      </c>
      <c r="P1645">
        <f>VLOOKUP($A1645,[2]marketing!$A$1:$I$2221,2,FALSE)</f>
        <v>1</v>
      </c>
      <c r="Q1645">
        <f>VLOOKUP($A1645,[2]marketing!$A$1:$I$2221,3,FALSE)</f>
        <v>0</v>
      </c>
      <c r="R1645">
        <f>VLOOKUP($A1645,[2]marketing!$A$1:$I$2221,4,FALSE)</f>
        <v>0</v>
      </c>
      <c r="S1645">
        <f>VLOOKUP($A1645,[2]marketing!$A$1:$I$2221,5,FALSE)</f>
        <v>0</v>
      </c>
      <c r="T1645">
        <f>VLOOKUP($A1645,[2]marketing!$A$1:$I$2221,6,FALSE)</f>
        <v>0</v>
      </c>
      <c r="U1645">
        <f>VLOOKUP($A1645,[2]marketing!$A$1:$I$2221,7,FALSE)</f>
        <v>0</v>
      </c>
      <c r="V1645">
        <f>VLOOKUP($A1645,[2]marketing!$A$1:$I$2221,8,FALSE)</f>
        <v>1</v>
      </c>
      <c r="W1645" s="9">
        <f>VLOOKUP($A1645,[2]marketing!$A$1:$I$2221,9,FALSE)</f>
        <v>44127</v>
      </c>
    </row>
    <row r="1646" spans="1:23">
      <c r="A1646">
        <v>1862</v>
      </c>
      <c r="B1646">
        <v>135797</v>
      </c>
      <c r="C1646">
        <v>0</v>
      </c>
      <c r="D1646">
        <v>1</v>
      </c>
      <c r="E1646">
        <v>45</v>
      </c>
      <c r="F1646">
        <v>0</v>
      </c>
      <c r="G1646">
        <v>1</v>
      </c>
      <c r="H1646">
        <v>0</v>
      </c>
      <c r="I1646">
        <v>0</v>
      </c>
      <c r="J1646">
        <v>0</v>
      </c>
      <c r="K1646">
        <v>0</v>
      </c>
      <c r="L1646">
        <v>1</v>
      </c>
      <c r="M1646">
        <v>0</v>
      </c>
      <c r="N1646">
        <v>0</v>
      </c>
      <c r="O1646" t="s">
        <v>27</v>
      </c>
      <c r="P1646">
        <f>VLOOKUP($A1646,[2]marketing!$A$1:$I$2221,2,FALSE)</f>
        <v>0</v>
      </c>
      <c r="Q1646">
        <f>VLOOKUP($A1646,[2]marketing!$A$1:$I$2221,3,FALSE)</f>
        <v>0</v>
      </c>
      <c r="R1646">
        <f>VLOOKUP($A1646,[2]marketing!$A$1:$I$2221,4,FALSE)</f>
        <v>0</v>
      </c>
      <c r="S1646">
        <f>VLOOKUP($A1646,[2]marketing!$A$1:$I$2221,5,FALSE)</f>
        <v>0</v>
      </c>
      <c r="T1646">
        <f>VLOOKUP($A1646,[2]marketing!$A$1:$I$2221,6,FALSE)</f>
        <v>0</v>
      </c>
      <c r="U1646">
        <f>VLOOKUP($A1646,[2]marketing!$A$1:$I$2221,7,FALSE)</f>
        <v>0</v>
      </c>
      <c r="V1646">
        <f>VLOOKUP($A1646,[2]marketing!$A$1:$I$2221,8,FALSE)</f>
        <v>0</v>
      </c>
      <c r="W1646" s="9">
        <f>VLOOKUP($A1646,[2]marketing!$A$1:$I$2221,9,FALSE)</f>
        <v>43547</v>
      </c>
    </row>
    <row r="1647" spans="1:23">
      <c r="A1647">
        <v>1600</v>
      </c>
      <c r="B1647">
        <v>135791</v>
      </c>
      <c r="C1647">
        <v>2</v>
      </c>
      <c r="D1647">
        <v>1</v>
      </c>
      <c r="E1647">
        <v>55</v>
      </c>
      <c r="F1647">
        <v>0</v>
      </c>
      <c r="G1647">
        <v>0</v>
      </c>
      <c r="H1647">
        <v>1</v>
      </c>
      <c r="I1647">
        <v>0</v>
      </c>
      <c r="J1647">
        <v>0</v>
      </c>
      <c r="K1647">
        <v>0</v>
      </c>
      <c r="L1647">
        <v>0</v>
      </c>
      <c r="M1647">
        <v>1</v>
      </c>
      <c r="N1647">
        <v>0</v>
      </c>
      <c r="O1647" t="s">
        <v>28</v>
      </c>
      <c r="P1647">
        <f>VLOOKUP($A1647,[2]marketing!$A$1:$I$2221,2,FALSE)</f>
        <v>0</v>
      </c>
      <c r="Q1647">
        <f>VLOOKUP($A1647,[2]marketing!$A$1:$I$2221,3,FALSE)</f>
        <v>0</v>
      </c>
      <c r="R1647">
        <f>VLOOKUP($A1647,[2]marketing!$A$1:$I$2221,4,FALSE)</f>
        <v>0</v>
      </c>
      <c r="S1647">
        <f>VLOOKUP($A1647,[2]marketing!$A$1:$I$2221,5,FALSE)</f>
        <v>0</v>
      </c>
      <c r="T1647">
        <f>VLOOKUP($A1647,[2]marketing!$A$1:$I$2221,6,FALSE)</f>
        <v>0</v>
      </c>
      <c r="U1647">
        <f>VLOOKUP($A1647,[2]marketing!$A$1:$I$2221,7,FALSE)</f>
        <v>0</v>
      </c>
      <c r="V1647">
        <f>VLOOKUP($A1647,[2]marketing!$A$1:$I$2221,8,FALSE)</f>
        <v>0</v>
      </c>
      <c r="W1647" s="9">
        <f>VLOOKUP($A1647,[2]marketing!$A$1:$I$2221,9,FALSE)</f>
        <v>43749</v>
      </c>
    </row>
    <row r="1648" spans="1:23">
      <c r="A1648">
        <v>2352</v>
      </c>
      <c r="B1648">
        <v>135791</v>
      </c>
      <c r="C1648">
        <v>2</v>
      </c>
      <c r="D1648">
        <v>1</v>
      </c>
      <c r="E1648">
        <v>55</v>
      </c>
      <c r="F1648">
        <v>0</v>
      </c>
      <c r="G1648">
        <v>0</v>
      </c>
      <c r="H1648">
        <v>1</v>
      </c>
      <c r="I1648">
        <v>0</v>
      </c>
      <c r="J1648">
        <v>0</v>
      </c>
      <c r="K1648">
        <v>0</v>
      </c>
      <c r="L1648">
        <v>0</v>
      </c>
      <c r="M1648">
        <v>1</v>
      </c>
      <c r="N1648">
        <v>0</v>
      </c>
      <c r="O1648" t="s">
        <v>25</v>
      </c>
      <c r="P1648">
        <f>VLOOKUP($A1648,[2]marketing!$A$1:$I$2221,2,FALSE)</f>
        <v>0</v>
      </c>
      <c r="Q1648">
        <f>VLOOKUP($A1648,[2]marketing!$A$1:$I$2221,3,FALSE)</f>
        <v>0</v>
      </c>
      <c r="R1648">
        <f>VLOOKUP($A1648,[2]marketing!$A$1:$I$2221,4,FALSE)</f>
        <v>0</v>
      </c>
      <c r="S1648">
        <f>VLOOKUP($A1648,[2]marketing!$A$1:$I$2221,5,FALSE)</f>
        <v>0</v>
      </c>
      <c r="T1648">
        <f>VLOOKUP($A1648,[2]marketing!$A$1:$I$2221,6,FALSE)</f>
        <v>0</v>
      </c>
      <c r="U1648">
        <f>VLOOKUP($A1648,[2]marketing!$A$1:$I$2221,7,FALSE)</f>
        <v>0</v>
      </c>
      <c r="V1648">
        <f>VLOOKUP($A1648,[2]marketing!$A$1:$I$2221,8,FALSE)</f>
        <v>0</v>
      </c>
      <c r="W1648" s="9">
        <f>VLOOKUP($A1648,[2]marketing!$A$1:$I$2221,9,FALSE)</f>
        <v>43749</v>
      </c>
    </row>
    <row r="1649" spans="1:23">
      <c r="A1649">
        <v>1049</v>
      </c>
      <c r="B1649">
        <v>135790</v>
      </c>
      <c r="C1649">
        <v>1</v>
      </c>
      <c r="D1649">
        <v>0</v>
      </c>
      <c r="E1649">
        <v>43</v>
      </c>
      <c r="F1649">
        <v>0</v>
      </c>
      <c r="G1649">
        <v>0</v>
      </c>
      <c r="H1649">
        <v>1</v>
      </c>
      <c r="I1649">
        <v>0</v>
      </c>
      <c r="J1649">
        <v>0</v>
      </c>
      <c r="K1649">
        <v>0</v>
      </c>
      <c r="L1649">
        <v>1</v>
      </c>
      <c r="M1649">
        <v>0</v>
      </c>
      <c r="N1649">
        <v>0</v>
      </c>
      <c r="O1649" t="s">
        <v>23</v>
      </c>
      <c r="P1649">
        <f>VLOOKUP($A1649,[2]marketing!$A$1:$I$2221,2,FALSE)</f>
        <v>0</v>
      </c>
      <c r="Q1649">
        <f>VLOOKUP($A1649,[2]marketing!$A$1:$I$2221,3,FALSE)</f>
        <v>0</v>
      </c>
      <c r="R1649">
        <f>VLOOKUP($A1649,[2]marketing!$A$1:$I$2221,4,FALSE)</f>
        <v>0</v>
      </c>
      <c r="S1649">
        <f>VLOOKUP($A1649,[2]marketing!$A$1:$I$2221,5,FALSE)</f>
        <v>0</v>
      </c>
      <c r="T1649">
        <f>VLOOKUP($A1649,[2]marketing!$A$1:$I$2221,6,FALSE)</f>
        <v>0</v>
      </c>
      <c r="U1649">
        <f>VLOOKUP($A1649,[2]marketing!$A$1:$I$2221,7,FALSE)</f>
        <v>0</v>
      </c>
      <c r="V1649">
        <f>VLOOKUP($A1649,[2]marketing!$A$1:$I$2221,8,FALSE)</f>
        <v>0</v>
      </c>
      <c r="W1649" s="9">
        <f>VLOOKUP($A1649,[2]marketing!$A$1:$I$2221,9,FALSE)</f>
        <v>43625</v>
      </c>
    </row>
    <row r="1650" spans="1:23">
      <c r="A1650">
        <v>3109</v>
      </c>
      <c r="B1650">
        <v>135788</v>
      </c>
      <c r="C1650">
        <v>1</v>
      </c>
      <c r="D1650">
        <v>1</v>
      </c>
      <c r="E1650">
        <v>49</v>
      </c>
      <c r="F1650">
        <v>0</v>
      </c>
      <c r="G1650">
        <v>1</v>
      </c>
      <c r="H1650">
        <v>0</v>
      </c>
      <c r="I1650">
        <v>0</v>
      </c>
      <c r="J1650">
        <v>0</v>
      </c>
      <c r="K1650">
        <v>0</v>
      </c>
      <c r="L1650">
        <v>1</v>
      </c>
      <c r="M1650">
        <v>0</v>
      </c>
      <c r="N1650">
        <v>0</v>
      </c>
      <c r="O1650" t="s">
        <v>26</v>
      </c>
      <c r="P1650">
        <f>VLOOKUP($A1650,[2]marketing!$A$1:$I$2221,2,FALSE)</f>
        <v>0</v>
      </c>
      <c r="Q1650">
        <f>VLOOKUP($A1650,[2]marketing!$A$1:$I$2221,3,FALSE)</f>
        <v>0</v>
      </c>
      <c r="R1650">
        <f>VLOOKUP($A1650,[2]marketing!$A$1:$I$2221,4,FALSE)</f>
        <v>0</v>
      </c>
      <c r="S1650">
        <f>VLOOKUP($A1650,[2]marketing!$A$1:$I$2221,5,FALSE)</f>
        <v>0</v>
      </c>
      <c r="T1650">
        <f>VLOOKUP($A1650,[2]marketing!$A$1:$I$2221,6,FALSE)</f>
        <v>0</v>
      </c>
      <c r="U1650">
        <f>VLOOKUP($A1650,[2]marketing!$A$1:$I$2221,7,FALSE)</f>
        <v>0</v>
      </c>
      <c r="V1650">
        <f>VLOOKUP($A1650,[2]marketing!$A$1:$I$2221,8,FALSE)</f>
        <v>0</v>
      </c>
      <c r="W1650" s="9">
        <f>VLOOKUP($A1650,[2]marketing!$A$1:$I$2221,9,FALSE)</f>
        <v>44011</v>
      </c>
    </row>
    <row r="1651" spans="1:23">
      <c r="A1651">
        <v>2470</v>
      </c>
      <c r="B1651">
        <v>135765</v>
      </c>
      <c r="C1651">
        <v>1</v>
      </c>
      <c r="D1651">
        <v>0</v>
      </c>
      <c r="E1651">
        <v>30</v>
      </c>
      <c r="F1651">
        <v>0</v>
      </c>
      <c r="G1651">
        <v>1</v>
      </c>
      <c r="H1651">
        <v>0</v>
      </c>
      <c r="I1651">
        <v>0</v>
      </c>
      <c r="J1651">
        <v>0</v>
      </c>
      <c r="K1651">
        <v>0</v>
      </c>
      <c r="L1651">
        <v>1</v>
      </c>
      <c r="M1651">
        <v>0</v>
      </c>
      <c r="N1651">
        <v>0</v>
      </c>
      <c r="O1651" t="s">
        <v>28</v>
      </c>
      <c r="P1651">
        <f>VLOOKUP($A1651,[2]marketing!$A$1:$I$2221,2,FALSE)</f>
        <v>0</v>
      </c>
      <c r="Q1651">
        <f>VLOOKUP($A1651,[2]marketing!$A$1:$I$2221,3,FALSE)</f>
        <v>0</v>
      </c>
      <c r="R1651">
        <f>VLOOKUP($A1651,[2]marketing!$A$1:$I$2221,4,FALSE)</f>
        <v>0</v>
      </c>
      <c r="S1651">
        <f>VLOOKUP($A1651,[2]marketing!$A$1:$I$2221,5,FALSE)</f>
        <v>0</v>
      </c>
      <c r="T1651">
        <f>VLOOKUP($A1651,[2]marketing!$A$1:$I$2221,6,FALSE)</f>
        <v>0</v>
      </c>
      <c r="U1651">
        <f>VLOOKUP($A1651,[2]marketing!$A$1:$I$2221,7,FALSE)</f>
        <v>0</v>
      </c>
      <c r="V1651">
        <f>VLOOKUP($A1651,[2]marketing!$A$1:$I$2221,8,FALSE)</f>
        <v>0</v>
      </c>
      <c r="W1651" s="9">
        <f>VLOOKUP($A1651,[2]marketing!$A$1:$I$2221,9,FALSE)</f>
        <v>43968</v>
      </c>
    </row>
    <row r="1652" spans="1:23">
      <c r="A1652">
        <v>1959</v>
      </c>
      <c r="B1652">
        <v>135704</v>
      </c>
      <c r="C1652">
        <v>1</v>
      </c>
      <c r="D1652">
        <v>1</v>
      </c>
      <c r="E1652">
        <v>68</v>
      </c>
      <c r="F1652">
        <v>0</v>
      </c>
      <c r="G1652">
        <v>1</v>
      </c>
      <c r="H1652">
        <v>0</v>
      </c>
      <c r="I1652">
        <v>0</v>
      </c>
      <c r="J1652">
        <v>0</v>
      </c>
      <c r="K1652">
        <v>0</v>
      </c>
      <c r="L1652">
        <v>1</v>
      </c>
      <c r="M1652">
        <v>0</v>
      </c>
      <c r="N1652">
        <v>0</v>
      </c>
      <c r="O1652" t="s">
        <v>24</v>
      </c>
      <c r="P1652">
        <f>VLOOKUP($A1652,[2]marketing!$A$1:$I$2221,2,FALSE)</f>
        <v>0</v>
      </c>
      <c r="Q1652">
        <f>VLOOKUP($A1652,[2]marketing!$A$1:$I$2221,3,FALSE)</f>
        <v>0</v>
      </c>
      <c r="R1652">
        <f>VLOOKUP($A1652,[2]marketing!$A$1:$I$2221,4,FALSE)</f>
        <v>0</v>
      </c>
      <c r="S1652">
        <f>VLOOKUP($A1652,[2]marketing!$A$1:$I$2221,5,FALSE)</f>
        <v>0</v>
      </c>
      <c r="T1652">
        <f>VLOOKUP($A1652,[2]marketing!$A$1:$I$2221,6,FALSE)</f>
        <v>0</v>
      </c>
      <c r="U1652">
        <f>VLOOKUP($A1652,[2]marketing!$A$1:$I$2221,7,FALSE)</f>
        <v>0</v>
      </c>
      <c r="V1652">
        <f>VLOOKUP($A1652,[2]marketing!$A$1:$I$2221,8,FALSE)</f>
        <v>0</v>
      </c>
      <c r="W1652" s="9">
        <f>VLOOKUP($A1652,[2]marketing!$A$1:$I$2221,9,FALSE)</f>
        <v>43991</v>
      </c>
    </row>
    <row r="1653" spans="1:23">
      <c r="A1653">
        <v>2883</v>
      </c>
      <c r="B1653">
        <v>135701</v>
      </c>
      <c r="C1653">
        <v>0</v>
      </c>
      <c r="D1653">
        <v>0</v>
      </c>
      <c r="E1653">
        <v>61</v>
      </c>
      <c r="F1653">
        <v>0</v>
      </c>
      <c r="G1653">
        <v>1</v>
      </c>
      <c r="H1653">
        <v>0</v>
      </c>
      <c r="I1653">
        <v>0</v>
      </c>
      <c r="J1653">
        <v>0</v>
      </c>
      <c r="K1653">
        <v>0</v>
      </c>
      <c r="L1653">
        <v>1</v>
      </c>
      <c r="M1653">
        <v>0</v>
      </c>
      <c r="N1653">
        <v>0</v>
      </c>
      <c r="O1653" t="s">
        <v>24</v>
      </c>
      <c r="P1653">
        <f>VLOOKUP($A1653,[2]marketing!$A$1:$I$2221,2,FALSE)</f>
        <v>0</v>
      </c>
      <c r="Q1653">
        <f>VLOOKUP($A1653,[2]marketing!$A$1:$I$2221,3,FALSE)</f>
        <v>0</v>
      </c>
      <c r="R1653">
        <f>VLOOKUP($A1653,[2]marketing!$A$1:$I$2221,4,FALSE)</f>
        <v>0</v>
      </c>
      <c r="S1653">
        <f>VLOOKUP($A1653,[2]marketing!$A$1:$I$2221,5,FALSE)</f>
        <v>0</v>
      </c>
      <c r="T1653">
        <f>VLOOKUP($A1653,[2]marketing!$A$1:$I$2221,6,FALSE)</f>
        <v>0</v>
      </c>
      <c r="U1653">
        <f>VLOOKUP($A1653,[2]marketing!$A$1:$I$2221,7,FALSE)</f>
        <v>0</v>
      </c>
      <c r="V1653">
        <f>VLOOKUP($A1653,[2]marketing!$A$1:$I$2221,8,FALSE)</f>
        <v>0</v>
      </c>
      <c r="W1653" s="9">
        <f>VLOOKUP($A1653,[2]marketing!$A$1:$I$2221,9,FALSE)</f>
        <v>43701</v>
      </c>
    </row>
    <row r="1654" spans="1:23">
      <c r="A1654">
        <v>1138</v>
      </c>
      <c r="B1654">
        <v>135688</v>
      </c>
      <c r="C1654">
        <v>2</v>
      </c>
      <c r="D1654">
        <v>1</v>
      </c>
      <c r="E1654">
        <v>47</v>
      </c>
      <c r="F1654">
        <v>0</v>
      </c>
      <c r="G1654">
        <v>1</v>
      </c>
      <c r="H1654">
        <v>0</v>
      </c>
      <c r="I1654">
        <v>0</v>
      </c>
      <c r="J1654">
        <v>0</v>
      </c>
      <c r="K1654">
        <v>0</v>
      </c>
      <c r="L1654">
        <v>0</v>
      </c>
      <c r="M1654">
        <v>0</v>
      </c>
      <c r="N1654">
        <v>0</v>
      </c>
      <c r="O1654" t="s">
        <v>28</v>
      </c>
      <c r="P1654">
        <f>VLOOKUP($A1654,[2]marketing!$A$1:$I$2221,2,FALSE)</f>
        <v>0</v>
      </c>
      <c r="Q1654">
        <f>VLOOKUP($A1654,[2]marketing!$A$1:$I$2221,3,FALSE)</f>
        <v>0</v>
      </c>
      <c r="R1654">
        <f>VLOOKUP($A1654,[2]marketing!$A$1:$I$2221,4,FALSE)</f>
        <v>0</v>
      </c>
      <c r="S1654">
        <f>VLOOKUP($A1654,[2]marketing!$A$1:$I$2221,5,FALSE)</f>
        <v>0</v>
      </c>
      <c r="T1654">
        <f>VLOOKUP($A1654,[2]marketing!$A$1:$I$2221,6,FALSE)</f>
        <v>0</v>
      </c>
      <c r="U1654">
        <f>VLOOKUP($A1654,[2]marketing!$A$1:$I$2221,7,FALSE)</f>
        <v>0</v>
      </c>
      <c r="V1654">
        <f>VLOOKUP($A1654,[2]marketing!$A$1:$I$2221,8,FALSE)</f>
        <v>0</v>
      </c>
      <c r="W1654" s="9">
        <f>VLOOKUP($A1654,[2]marketing!$A$1:$I$2221,9,FALSE)</f>
        <v>43492</v>
      </c>
    </row>
    <row r="1655" spans="1:23">
      <c r="A1655">
        <v>1367</v>
      </c>
      <c r="B1655">
        <v>135688</v>
      </c>
      <c r="C1655">
        <v>2</v>
      </c>
      <c r="D1655">
        <v>1</v>
      </c>
      <c r="E1655">
        <v>47</v>
      </c>
      <c r="F1655">
        <v>0</v>
      </c>
      <c r="G1655">
        <v>1</v>
      </c>
      <c r="H1655">
        <v>0</v>
      </c>
      <c r="I1655">
        <v>0</v>
      </c>
      <c r="J1655">
        <v>0</v>
      </c>
      <c r="K1655">
        <v>0</v>
      </c>
      <c r="L1655">
        <v>0</v>
      </c>
      <c r="M1655">
        <v>0</v>
      </c>
      <c r="N1655">
        <v>0</v>
      </c>
      <c r="O1655" t="s">
        <v>23</v>
      </c>
      <c r="P1655">
        <f>VLOOKUP($A1655,[2]marketing!$A$1:$I$2221,2,FALSE)</f>
        <v>0</v>
      </c>
      <c r="Q1655">
        <f>VLOOKUP($A1655,[2]marketing!$A$1:$I$2221,3,FALSE)</f>
        <v>0</v>
      </c>
      <c r="R1655">
        <f>VLOOKUP($A1655,[2]marketing!$A$1:$I$2221,4,FALSE)</f>
        <v>0</v>
      </c>
      <c r="S1655">
        <f>VLOOKUP($A1655,[2]marketing!$A$1:$I$2221,5,FALSE)</f>
        <v>0</v>
      </c>
      <c r="T1655">
        <f>VLOOKUP($A1655,[2]marketing!$A$1:$I$2221,6,FALSE)</f>
        <v>0</v>
      </c>
      <c r="U1655">
        <f>VLOOKUP($A1655,[2]marketing!$A$1:$I$2221,7,FALSE)</f>
        <v>0</v>
      </c>
      <c r="V1655">
        <f>VLOOKUP($A1655,[2]marketing!$A$1:$I$2221,8,FALSE)</f>
        <v>0</v>
      </c>
      <c r="W1655" s="9">
        <f>VLOOKUP($A1655,[2]marketing!$A$1:$I$2221,9,FALSE)</f>
        <v>43492</v>
      </c>
    </row>
    <row r="1656" spans="1:23">
      <c r="A1656">
        <v>1354</v>
      </c>
      <c r="B1656">
        <v>135684</v>
      </c>
      <c r="C1656">
        <v>1</v>
      </c>
      <c r="D1656">
        <v>0</v>
      </c>
      <c r="E1656">
        <v>36</v>
      </c>
      <c r="F1656">
        <v>0</v>
      </c>
      <c r="G1656">
        <v>1</v>
      </c>
      <c r="H1656">
        <v>0</v>
      </c>
      <c r="I1656">
        <v>0</v>
      </c>
      <c r="J1656">
        <v>0</v>
      </c>
      <c r="K1656">
        <v>0</v>
      </c>
      <c r="L1656">
        <v>0</v>
      </c>
      <c r="M1656">
        <v>0</v>
      </c>
      <c r="N1656">
        <v>0</v>
      </c>
      <c r="O1656" t="s">
        <v>28</v>
      </c>
      <c r="P1656">
        <f>VLOOKUP($A1656,[2]marketing!$A$1:$I$2221,2,FALSE)</f>
        <v>0</v>
      </c>
      <c r="Q1656">
        <f>VLOOKUP($A1656,[2]marketing!$A$1:$I$2221,3,FALSE)</f>
        <v>0</v>
      </c>
      <c r="R1656">
        <f>VLOOKUP($A1656,[2]marketing!$A$1:$I$2221,4,FALSE)</f>
        <v>0</v>
      </c>
      <c r="S1656">
        <f>VLOOKUP($A1656,[2]marketing!$A$1:$I$2221,5,FALSE)</f>
        <v>0</v>
      </c>
      <c r="T1656">
        <f>VLOOKUP($A1656,[2]marketing!$A$1:$I$2221,6,FALSE)</f>
        <v>0</v>
      </c>
      <c r="U1656">
        <f>VLOOKUP($A1656,[2]marketing!$A$1:$I$2221,7,FALSE)</f>
        <v>0</v>
      </c>
      <c r="V1656">
        <f>VLOOKUP($A1656,[2]marketing!$A$1:$I$2221,8,FALSE)</f>
        <v>0</v>
      </c>
      <c r="W1656" s="9">
        <f>VLOOKUP($A1656,[2]marketing!$A$1:$I$2221,9,FALSE)</f>
        <v>44100</v>
      </c>
    </row>
    <row r="1657" spans="1:23">
      <c r="A1657">
        <v>1687</v>
      </c>
      <c r="B1657">
        <v>135682</v>
      </c>
      <c r="C1657">
        <v>1</v>
      </c>
      <c r="D1657">
        <v>0</v>
      </c>
      <c r="E1657">
        <v>50</v>
      </c>
      <c r="F1657">
        <v>1</v>
      </c>
      <c r="G1657">
        <v>0</v>
      </c>
      <c r="H1657">
        <v>0</v>
      </c>
      <c r="I1657">
        <v>0</v>
      </c>
      <c r="J1657">
        <v>0</v>
      </c>
      <c r="K1657">
        <v>0</v>
      </c>
      <c r="L1657">
        <v>0</v>
      </c>
      <c r="M1657">
        <v>0</v>
      </c>
      <c r="N1657">
        <v>1</v>
      </c>
      <c r="O1657" t="s">
        <v>26</v>
      </c>
      <c r="P1657">
        <f>VLOOKUP($A1657,[2]marketing!$A$1:$I$2221,2,FALSE)</f>
        <v>0</v>
      </c>
      <c r="Q1657">
        <f>VLOOKUP($A1657,[2]marketing!$A$1:$I$2221,3,FALSE)</f>
        <v>0</v>
      </c>
      <c r="R1657">
        <f>VLOOKUP($A1657,[2]marketing!$A$1:$I$2221,4,FALSE)</f>
        <v>0</v>
      </c>
      <c r="S1657">
        <f>VLOOKUP($A1657,[2]marketing!$A$1:$I$2221,5,FALSE)</f>
        <v>0</v>
      </c>
      <c r="T1657">
        <f>VLOOKUP($A1657,[2]marketing!$A$1:$I$2221,6,FALSE)</f>
        <v>0</v>
      </c>
      <c r="U1657">
        <f>VLOOKUP($A1657,[2]marketing!$A$1:$I$2221,7,FALSE)</f>
        <v>0</v>
      </c>
      <c r="V1657">
        <f>VLOOKUP($A1657,[2]marketing!$A$1:$I$2221,8,FALSE)</f>
        <v>0</v>
      </c>
      <c r="W1657" s="9">
        <f>VLOOKUP($A1657,[2]marketing!$A$1:$I$2221,9,FALSE)</f>
        <v>44166</v>
      </c>
    </row>
    <row r="1658" spans="1:23">
      <c r="A1658">
        <v>1894</v>
      </c>
      <c r="B1658">
        <v>135641</v>
      </c>
      <c r="C1658">
        <v>1</v>
      </c>
      <c r="D1658">
        <v>0</v>
      </c>
      <c r="E1658">
        <v>48</v>
      </c>
      <c r="F1658">
        <v>0</v>
      </c>
      <c r="G1658">
        <v>1</v>
      </c>
      <c r="H1658">
        <v>0</v>
      </c>
      <c r="I1658">
        <v>0</v>
      </c>
      <c r="J1658">
        <v>0</v>
      </c>
      <c r="K1658">
        <v>0</v>
      </c>
      <c r="L1658">
        <v>0</v>
      </c>
      <c r="M1658">
        <v>1</v>
      </c>
      <c r="N1658">
        <v>0</v>
      </c>
      <c r="O1658" t="s">
        <v>28</v>
      </c>
      <c r="P1658">
        <f>VLOOKUP($A1658,[2]marketing!$A$1:$I$2221,2,FALSE)</f>
        <v>0</v>
      </c>
      <c r="Q1658">
        <f>VLOOKUP($A1658,[2]marketing!$A$1:$I$2221,3,FALSE)</f>
        <v>0</v>
      </c>
      <c r="R1658">
        <f>VLOOKUP($A1658,[2]marketing!$A$1:$I$2221,4,FALSE)</f>
        <v>0</v>
      </c>
      <c r="S1658">
        <f>VLOOKUP($A1658,[2]marketing!$A$1:$I$2221,5,FALSE)</f>
        <v>0</v>
      </c>
      <c r="T1658">
        <f>VLOOKUP($A1658,[2]marketing!$A$1:$I$2221,6,FALSE)</f>
        <v>0</v>
      </c>
      <c r="U1658">
        <f>VLOOKUP($A1658,[2]marketing!$A$1:$I$2221,7,FALSE)</f>
        <v>0</v>
      </c>
      <c r="V1658">
        <f>VLOOKUP($A1658,[2]marketing!$A$1:$I$2221,8,FALSE)</f>
        <v>1</v>
      </c>
      <c r="W1658" s="9">
        <f>VLOOKUP($A1658,[2]marketing!$A$1:$I$2221,9,FALSE)</f>
        <v>43818</v>
      </c>
    </row>
    <row r="1659" spans="1:23">
      <c r="A1659">
        <v>2630</v>
      </c>
      <c r="B1659">
        <v>135544</v>
      </c>
      <c r="C1659">
        <v>1</v>
      </c>
      <c r="D1659">
        <v>0</v>
      </c>
      <c r="E1659">
        <v>42</v>
      </c>
      <c r="F1659">
        <v>0</v>
      </c>
      <c r="G1659">
        <v>0</v>
      </c>
      <c r="H1659">
        <v>1</v>
      </c>
      <c r="I1659">
        <v>0</v>
      </c>
      <c r="J1659">
        <v>0</v>
      </c>
      <c r="K1659">
        <v>0</v>
      </c>
      <c r="L1659">
        <v>0</v>
      </c>
      <c r="M1659">
        <v>1</v>
      </c>
      <c r="N1659">
        <v>0</v>
      </c>
      <c r="O1659" t="s">
        <v>27</v>
      </c>
      <c r="P1659">
        <f>VLOOKUP($A1659,[2]marketing!$A$1:$I$2221,2,FALSE)</f>
        <v>0</v>
      </c>
      <c r="Q1659">
        <f>VLOOKUP($A1659,[2]marketing!$A$1:$I$2221,3,FALSE)</f>
        <v>0</v>
      </c>
      <c r="R1659">
        <f>VLOOKUP($A1659,[2]marketing!$A$1:$I$2221,4,FALSE)</f>
        <v>0</v>
      </c>
      <c r="S1659">
        <f>VLOOKUP($A1659,[2]marketing!$A$1:$I$2221,5,FALSE)</f>
        <v>0</v>
      </c>
      <c r="T1659">
        <f>VLOOKUP($A1659,[2]marketing!$A$1:$I$2221,6,FALSE)</f>
        <v>0</v>
      </c>
      <c r="U1659">
        <f>VLOOKUP($A1659,[2]marketing!$A$1:$I$2221,7,FALSE)</f>
        <v>0</v>
      </c>
      <c r="V1659">
        <f>VLOOKUP($A1659,[2]marketing!$A$1:$I$2221,8,FALSE)</f>
        <v>0</v>
      </c>
      <c r="W1659" s="9">
        <f>VLOOKUP($A1659,[2]marketing!$A$1:$I$2221,9,FALSE)</f>
        <v>44055</v>
      </c>
    </row>
    <row r="1660" spans="1:23">
      <c r="A1660">
        <v>1741</v>
      </c>
      <c r="B1660">
        <v>135523</v>
      </c>
      <c r="C1660">
        <v>1</v>
      </c>
      <c r="D1660">
        <v>0</v>
      </c>
      <c r="E1660">
        <v>39</v>
      </c>
      <c r="F1660">
        <v>0</v>
      </c>
      <c r="G1660">
        <v>1</v>
      </c>
      <c r="H1660">
        <v>0</v>
      </c>
      <c r="I1660">
        <v>0</v>
      </c>
      <c r="J1660">
        <v>0</v>
      </c>
      <c r="K1660">
        <v>0</v>
      </c>
      <c r="L1660">
        <v>0</v>
      </c>
      <c r="M1660">
        <v>0</v>
      </c>
      <c r="N1660">
        <v>0</v>
      </c>
      <c r="O1660" t="s">
        <v>26</v>
      </c>
      <c r="P1660">
        <f>VLOOKUP($A1660,[2]marketing!$A$1:$I$2221,2,FALSE)</f>
        <v>0</v>
      </c>
      <c r="Q1660">
        <f>VLOOKUP($A1660,[2]marketing!$A$1:$I$2221,3,FALSE)</f>
        <v>0</v>
      </c>
      <c r="R1660">
        <f>VLOOKUP($A1660,[2]marketing!$A$1:$I$2221,4,FALSE)</f>
        <v>0</v>
      </c>
      <c r="S1660">
        <f>VLOOKUP($A1660,[2]marketing!$A$1:$I$2221,5,FALSE)</f>
        <v>0</v>
      </c>
      <c r="T1660">
        <f>VLOOKUP($A1660,[2]marketing!$A$1:$I$2221,6,FALSE)</f>
        <v>0</v>
      </c>
      <c r="U1660">
        <f>VLOOKUP($A1660,[2]marketing!$A$1:$I$2221,7,FALSE)</f>
        <v>0</v>
      </c>
      <c r="V1660">
        <f>VLOOKUP($A1660,[2]marketing!$A$1:$I$2221,8,FALSE)</f>
        <v>0</v>
      </c>
      <c r="W1660" s="9">
        <f>VLOOKUP($A1660,[2]marketing!$A$1:$I$2221,9,FALSE)</f>
        <v>43899</v>
      </c>
    </row>
    <row r="1661" spans="1:23">
      <c r="A1661">
        <v>1815</v>
      </c>
      <c r="B1661">
        <v>135441</v>
      </c>
      <c r="C1661">
        <v>1</v>
      </c>
      <c r="D1661">
        <v>1</v>
      </c>
      <c r="E1661">
        <v>53</v>
      </c>
      <c r="F1661">
        <v>0</v>
      </c>
      <c r="G1661">
        <v>1</v>
      </c>
      <c r="H1661">
        <v>0</v>
      </c>
      <c r="I1661">
        <v>0</v>
      </c>
      <c r="J1661">
        <v>0</v>
      </c>
      <c r="K1661">
        <v>0</v>
      </c>
      <c r="L1661">
        <v>1</v>
      </c>
      <c r="M1661">
        <v>0</v>
      </c>
      <c r="N1661">
        <v>0</v>
      </c>
      <c r="O1661" t="s">
        <v>24</v>
      </c>
      <c r="P1661">
        <f>VLOOKUP($A1661,[2]marketing!$A$1:$I$2221,2,FALSE)</f>
        <v>0</v>
      </c>
      <c r="Q1661">
        <f>VLOOKUP($A1661,[2]marketing!$A$1:$I$2221,3,FALSE)</f>
        <v>0</v>
      </c>
      <c r="R1661">
        <f>VLOOKUP($A1661,[2]marketing!$A$1:$I$2221,4,FALSE)</f>
        <v>0</v>
      </c>
      <c r="S1661">
        <f>VLOOKUP($A1661,[2]marketing!$A$1:$I$2221,5,FALSE)</f>
        <v>0</v>
      </c>
      <c r="T1661">
        <f>VLOOKUP($A1661,[2]marketing!$A$1:$I$2221,6,FALSE)</f>
        <v>0</v>
      </c>
      <c r="U1661">
        <f>VLOOKUP($A1661,[2]marketing!$A$1:$I$2221,7,FALSE)</f>
        <v>0</v>
      </c>
      <c r="V1661">
        <f>VLOOKUP($A1661,[2]marketing!$A$1:$I$2221,8,FALSE)</f>
        <v>0</v>
      </c>
      <c r="W1661" s="9">
        <f>VLOOKUP($A1661,[2]marketing!$A$1:$I$2221,9,FALSE)</f>
        <v>43668</v>
      </c>
    </row>
    <row r="1662" spans="1:23">
      <c r="A1662">
        <v>1276</v>
      </c>
      <c r="B1662">
        <v>135416</v>
      </c>
      <c r="C1662">
        <v>0</v>
      </c>
      <c r="D1662">
        <v>0</v>
      </c>
      <c r="E1662">
        <v>71</v>
      </c>
      <c r="F1662">
        <v>1</v>
      </c>
      <c r="G1662">
        <v>0</v>
      </c>
      <c r="H1662">
        <v>0</v>
      </c>
      <c r="I1662">
        <v>0</v>
      </c>
      <c r="J1662">
        <v>0</v>
      </c>
      <c r="K1662">
        <v>0</v>
      </c>
      <c r="L1662">
        <v>0</v>
      </c>
      <c r="M1662">
        <v>1</v>
      </c>
      <c r="N1662">
        <v>0</v>
      </c>
      <c r="O1662" t="s">
        <v>28</v>
      </c>
      <c r="P1662">
        <f>VLOOKUP($A1662,[2]marketing!$A$1:$I$2221,2,FALSE)</f>
        <v>0</v>
      </c>
      <c r="Q1662">
        <f>VLOOKUP($A1662,[2]marketing!$A$1:$I$2221,3,FALSE)</f>
        <v>0</v>
      </c>
      <c r="R1662">
        <f>VLOOKUP($A1662,[2]marketing!$A$1:$I$2221,4,FALSE)</f>
        <v>0</v>
      </c>
      <c r="S1662">
        <f>VLOOKUP($A1662,[2]marketing!$A$1:$I$2221,5,FALSE)</f>
        <v>0</v>
      </c>
      <c r="T1662">
        <f>VLOOKUP($A1662,[2]marketing!$A$1:$I$2221,6,FALSE)</f>
        <v>0</v>
      </c>
      <c r="U1662">
        <f>VLOOKUP($A1662,[2]marketing!$A$1:$I$2221,7,FALSE)</f>
        <v>0</v>
      </c>
      <c r="V1662">
        <f>VLOOKUP($A1662,[2]marketing!$A$1:$I$2221,8,FALSE)</f>
        <v>0</v>
      </c>
      <c r="W1662" s="9">
        <f>VLOOKUP($A1662,[2]marketing!$A$1:$I$2221,9,FALSE)</f>
        <v>43787</v>
      </c>
    </row>
    <row r="1663" spans="1:23">
      <c r="A1663">
        <v>1283</v>
      </c>
      <c r="B1663">
        <v>135388</v>
      </c>
      <c r="C1663">
        <v>1</v>
      </c>
      <c r="D1663">
        <v>0</v>
      </c>
      <c r="E1663">
        <v>32</v>
      </c>
      <c r="F1663">
        <v>1</v>
      </c>
      <c r="G1663">
        <v>0</v>
      </c>
      <c r="H1663">
        <v>0</v>
      </c>
      <c r="I1663">
        <v>0</v>
      </c>
      <c r="J1663">
        <v>0</v>
      </c>
      <c r="K1663">
        <v>0</v>
      </c>
      <c r="L1663">
        <v>0</v>
      </c>
      <c r="M1663">
        <v>0</v>
      </c>
      <c r="N1663">
        <v>0</v>
      </c>
      <c r="O1663" t="s">
        <v>23</v>
      </c>
      <c r="P1663">
        <f>VLOOKUP($A1663,[2]marketing!$A$1:$I$2221,2,FALSE)</f>
        <v>0</v>
      </c>
      <c r="Q1663">
        <f>VLOOKUP($A1663,[2]marketing!$A$1:$I$2221,3,FALSE)</f>
        <v>0</v>
      </c>
      <c r="R1663">
        <f>VLOOKUP($A1663,[2]marketing!$A$1:$I$2221,4,FALSE)</f>
        <v>0</v>
      </c>
      <c r="S1663">
        <f>VLOOKUP($A1663,[2]marketing!$A$1:$I$2221,5,FALSE)</f>
        <v>0</v>
      </c>
      <c r="T1663">
        <f>VLOOKUP($A1663,[2]marketing!$A$1:$I$2221,6,FALSE)</f>
        <v>0</v>
      </c>
      <c r="U1663">
        <f>VLOOKUP($A1663,[2]marketing!$A$1:$I$2221,7,FALSE)</f>
        <v>0</v>
      </c>
      <c r="V1663">
        <f>VLOOKUP($A1663,[2]marketing!$A$1:$I$2221,8,FALSE)</f>
        <v>0</v>
      </c>
      <c r="W1663" s="9">
        <f>VLOOKUP($A1663,[2]marketing!$A$1:$I$2221,9,FALSE)</f>
        <v>43689</v>
      </c>
    </row>
    <row r="1664" spans="1:23">
      <c r="A1664">
        <v>1970</v>
      </c>
      <c r="B1664">
        <v>135340</v>
      </c>
      <c r="C1664">
        <v>1</v>
      </c>
      <c r="D1664">
        <v>1</v>
      </c>
      <c r="E1664">
        <v>64</v>
      </c>
      <c r="F1664">
        <v>0</v>
      </c>
      <c r="G1664">
        <v>0</v>
      </c>
      <c r="H1664">
        <v>0</v>
      </c>
      <c r="I1664">
        <v>0</v>
      </c>
      <c r="J1664">
        <v>1</v>
      </c>
      <c r="K1664">
        <v>0</v>
      </c>
      <c r="L1664">
        <v>0</v>
      </c>
      <c r="M1664">
        <v>0</v>
      </c>
      <c r="N1664">
        <v>1</v>
      </c>
      <c r="O1664" t="s">
        <v>27</v>
      </c>
      <c r="P1664">
        <f>VLOOKUP($A1664,[2]marketing!$A$1:$I$2221,2,FALSE)</f>
        <v>0</v>
      </c>
      <c r="Q1664">
        <f>VLOOKUP($A1664,[2]marketing!$A$1:$I$2221,3,FALSE)</f>
        <v>0</v>
      </c>
      <c r="R1664">
        <f>VLOOKUP($A1664,[2]marketing!$A$1:$I$2221,4,FALSE)</f>
        <v>0</v>
      </c>
      <c r="S1664">
        <f>VLOOKUP($A1664,[2]marketing!$A$1:$I$2221,5,FALSE)</f>
        <v>0</v>
      </c>
      <c r="T1664">
        <f>VLOOKUP($A1664,[2]marketing!$A$1:$I$2221,6,FALSE)</f>
        <v>0</v>
      </c>
      <c r="U1664">
        <f>VLOOKUP($A1664,[2]marketing!$A$1:$I$2221,7,FALSE)</f>
        <v>0</v>
      </c>
      <c r="V1664">
        <f>VLOOKUP($A1664,[2]marketing!$A$1:$I$2221,8,FALSE)</f>
        <v>0</v>
      </c>
      <c r="W1664" s="9">
        <f>VLOOKUP($A1664,[2]marketing!$A$1:$I$2221,9,FALSE)</f>
        <v>44168</v>
      </c>
    </row>
    <row r="1665" spans="1:23">
      <c r="A1665">
        <v>2148</v>
      </c>
      <c r="B1665">
        <v>135322</v>
      </c>
      <c r="C1665">
        <v>1</v>
      </c>
      <c r="D1665">
        <v>2</v>
      </c>
      <c r="E1665">
        <v>52</v>
      </c>
      <c r="F1665">
        <v>0</v>
      </c>
      <c r="G1665">
        <v>0</v>
      </c>
      <c r="H1665">
        <v>0</v>
      </c>
      <c r="I1665">
        <v>1</v>
      </c>
      <c r="J1665">
        <v>0</v>
      </c>
      <c r="K1665">
        <v>0</v>
      </c>
      <c r="L1665">
        <v>1</v>
      </c>
      <c r="M1665">
        <v>0</v>
      </c>
      <c r="N1665">
        <v>0</v>
      </c>
      <c r="O1665" t="s">
        <v>25</v>
      </c>
      <c r="P1665">
        <f>VLOOKUP($A1665,[2]marketing!$A$1:$I$2221,2,FALSE)</f>
        <v>0</v>
      </c>
      <c r="Q1665">
        <f>VLOOKUP($A1665,[2]marketing!$A$1:$I$2221,3,FALSE)</f>
        <v>0</v>
      </c>
      <c r="R1665">
        <f>VLOOKUP($A1665,[2]marketing!$A$1:$I$2221,4,FALSE)</f>
        <v>0</v>
      </c>
      <c r="S1665">
        <f>VLOOKUP($A1665,[2]marketing!$A$1:$I$2221,5,FALSE)</f>
        <v>0</v>
      </c>
      <c r="T1665">
        <f>VLOOKUP($A1665,[2]marketing!$A$1:$I$2221,6,FALSE)</f>
        <v>0</v>
      </c>
      <c r="U1665">
        <f>VLOOKUP($A1665,[2]marketing!$A$1:$I$2221,7,FALSE)</f>
        <v>0</v>
      </c>
      <c r="V1665">
        <f>VLOOKUP($A1665,[2]marketing!$A$1:$I$2221,8,FALSE)</f>
        <v>0</v>
      </c>
      <c r="W1665" s="9">
        <f>VLOOKUP($A1665,[2]marketing!$A$1:$I$2221,9,FALSE)</f>
        <v>43492</v>
      </c>
    </row>
    <row r="1666" spans="1:23">
      <c r="A1666">
        <v>1287</v>
      </c>
      <c r="B1666">
        <v>135246</v>
      </c>
      <c r="C1666">
        <v>1</v>
      </c>
      <c r="D1666">
        <v>1</v>
      </c>
      <c r="E1666">
        <v>62</v>
      </c>
      <c r="F1666">
        <v>1</v>
      </c>
      <c r="G1666">
        <v>0</v>
      </c>
      <c r="H1666">
        <v>0</v>
      </c>
      <c r="I1666">
        <v>0</v>
      </c>
      <c r="J1666">
        <v>0</v>
      </c>
      <c r="K1666">
        <v>0</v>
      </c>
      <c r="L1666">
        <v>1</v>
      </c>
      <c r="M1666">
        <v>0</v>
      </c>
      <c r="N1666">
        <v>0</v>
      </c>
      <c r="O1666" t="s">
        <v>24</v>
      </c>
      <c r="P1666">
        <f>VLOOKUP($A1666,[2]marketing!$A$1:$I$2221,2,FALSE)</f>
        <v>0</v>
      </c>
      <c r="Q1666">
        <f>VLOOKUP($A1666,[2]marketing!$A$1:$I$2221,3,FALSE)</f>
        <v>0</v>
      </c>
      <c r="R1666">
        <f>VLOOKUP($A1666,[2]marketing!$A$1:$I$2221,4,FALSE)</f>
        <v>0</v>
      </c>
      <c r="S1666">
        <f>VLOOKUP($A1666,[2]marketing!$A$1:$I$2221,5,FALSE)</f>
        <v>0</v>
      </c>
      <c r="T1666">
        <f>VLOOKUP($A1666,[2]marketing!$A$1:$I$2221,6,FALSE)</f>
        <v>0</v>
      </c>
      <c r="U1666">
        <f>VLOOKUP($A1666,[2]marketing!$A$1:$I$2221,7,FALSE)</f>
        <v>0</v>
      </c>
      <c r="V1666">
        <f>VLOOKUP($A1666,[2]marketing!$A$1:$I$2221,8,FALSE)</f>
        <v>0</v>
      </c>
      <c r="W1666" s="9">
        <f>VLOOKUP($A1666,[2]marketing!$A$1:$I$2221,9,FALSE)</f>
        <v>44094</v>
      </c>
    </row>
    <row r="1667" spans="1:23">
      <c r="A1667">
        <v>2029</v>
      </c>
      <c r="B1667">
        <v>135196</v>
      </c>
      <c r="C1667">
        <v>1</v>
      </c>
      <c r="D1667">
        <v>0</v>
      </c>
      <c r="E1667">
        <v>36</v>
      </c>
      <c r="F1667">
        <v>0</v>
      </c>
      <c r="G1667">
        <v>0</v>
      </c>
      <c r="H1667">
        <v>0</v>
      </c>
      <c r="I1667">
        <v>1</v>
      </c>
      <c r="J1667">
        <v>0</v>
      </c>
      <c r="K1667">
        <v>0</v>
      </c>
      <c r="L1667">
        <v>1</v>
      </c>
      <c r="M1667">
        <v>0</v>
      </c>
      <c r="N1667">
        <v>0</v>
      </c>
      <c r="O1667" t="s">
        <v>26</v>
      </c>
      <c r="P1667">
        <f>VLOOKUP($A1667,[2]marketing!$A$1:$I$2221,2,FALSE)</f>
        <v>0</v>
      </c>
      <c r="Q1667">
        <f>VLOOKUP($A1667,[2]marketing!$A$1:$I$2221,3,FALSE)</f>
        <v>0</v>
      </c>
      <c r="R1667">
        <f>VLOOKUP($A1667,[2]marketing!$A$1:$I$2221,4,FALSE)</f>
        <v>0</v>
      </c>
      <c r="S1667">
        <f>VLOOKUP($A1667,[2]marketing!$A$1:$I$2221,5,FALSE)</f>
        <v>0</v>
      </c>
      <c r="T1667">
        <f>VLOOKUP($A1667,[2]marketing!$A$1:$I$2221,6,FALSE)</f>
        <v>0</v>
      </c>
      <c r="U1667">
        <f>VLOOKUP($A1667,[2]marketing!$A$1:$I$2221,7,FALSE)</f>
        <v>0</v>
      </c>
      <c r="V1667">
        <f>VLOOKUP($A1667,[2]marketing!$A$1:$I$2221,8,FALSE)</f>
        <v>1</v>
      </c>
      <c r="W1667" s="9">
        <f>VLOOKUP($A1667,[2]marketing!$A$1:$I$2221,9,FALSE)</f>
        <v>43575</v>
      </c>
    </row>
    <row r="1668" spans="1:23">
      <c r="A1668">
        <v>2690</v>
      </c>
      <c r="B1668">
        <v>135196</v>
      </c>
      <c r="C1668">
        <v>1</v>
      </c>
      <c r="D1668">
        <v>0</v>
      </c>
      <c r="E1668">
        <v>36</v>
      </c>
      <c r="F1668">
        <v>0</v>
      </c>
      <c r="G1668">
        <v>0</v>
      </c>
      <c r="H1668">
        <v>0</v>
      </c>
      <c r="I1668">
        <v>1</v>
      </c>
      <c r="J1668">
        <v>0</v>
      </c>
      <c r="K1668">
        <v>0</v>
      </c>
      <c r="L1668">
        <v>1</v>
      </c>
      <c r="M1668">
        <v>0</v>
      </c>
      <c r="N1668">
        <v>0</v>
      </c>
      <c r="O1668" t="s">
        <v>27</v>
      </c>
      <c r="P1668">
        <f>VLOOKUP($A1668,[2]marketing!$A$1:$I$2221,2,FALSE)</f>
        <v>0</v>
      </c>
      <c r="Q1668">
        <f>VLOOKUP($A1668,[2]marketing!$A$1:$I$2221,3,FALSE)</f>
        <v>0</v>
      </c>
      <c r="R1668">
        <f>VLOOKUP($A1668,[2]marketing!$A$1:$I$2221,4,FALSE)</f>
        <v>0</v>
      </c>
      <c r="S1668">
        <f>VLOOKUP($A1668,[2]marketing!$A$1:$I$2221,5,FALSE)</f>
        <v>0</v>
      </c>
      <c r="T1668">
        <f>VLOOKUP($A1668,[2]marketing!$A$1:$I$2221,6,FALSE)</f>
        <v>0</v>
      </c>
      <c r="U1668">
        <f>VLOOKUP($A1668,[2]marketing!$A$1:$I$2221,7,FALSE)</f>
        <v>0</v>
      </c>
      <c r="V1668">
        <f>VLOOKUP($A1668,[2]marketing!$A$1:$I$2221,8,FALSE)</f>
        <v>0</v>
      </c>
      <c r="W1668" s="9">
        <f>VLOOKUP($A1668,[2]marketing!$A$1:$I$2221,9,FALSE)</f>
        <v>43575</v>
      </c>
    </row>
    <row r="1669" spans="1:23">
      <c r="A1669">
        <v>1318</v>
      </c>
      <c r="B1669">
        <v>135178</v>
      </c>
      <c r="C1669">
        <v>1</v>
      </c>
      <c r="D1669">
        <v>0</v>
      </c>
      <c r="E1669">
        <v>49</v>
      </c>
      <c r="F1669">
        <v>0</v>
      </c>
      <c r="G1669">
        <v>1</v>
      </c>
      <c r="H1669">
        <v>0</v>
      </c>
      <c r="I1669">
        <v>0</v>
      </c>
      <c r="J1669">
        <v>0</v>
      </c>
      <c r="K1669">
        <v>0</v>
      </c>
      <c r="L1669">
        <v>0</v>
      </c>
      <c r="M1669">
        <v>1</v>
      </c>
      <c r="N1669">
        <v>0</v>
      </c>
      <c r="O1669" t="s">
        <v>28</v>
      </c>
      <c r="P1669">
        <f>VLOOKUP($A1669,[2]marketing!$A$1:$I$2221,2,FALSE)</f>
        <v>1</v>
      </c>
      <c r="Q1669">
        <f>VLOOKUP($A1669,[2]marketing!$A$1:$I$2221,3,FALSE)</f>
        <v>0</v>
      </c>
      <c r="R1669">
        <f>VLOOKUP($A1669,[2]marketing!$A$1:$I$2221,4,FALSE)</f>
        <v>0</v>
      </c>
      <c r="S1669">
        <f>VLOOKUP($A1669,[2]marketing!$A$1:$I$2221,5,FALSE)</f>
        <v>0</v>
      </c>
      <c r="T1669">
        <f>VLOOKUP($A1669,[2]marketing!$A$1:$I$2221,6,FALSE)</f>
        <v>0</v>
      </c>
      <c r="U1669">
        <f>VLOOKUP($A1669,[2]marketing!$A$1:$I$2221,7,FALSE)</f>
        <v>0</v>
      </c>
      <c r="V1669">
        <f>VLOOKUP($A1669,[2]marketing!$A$1:$I$2221,8,FALSE)</f>
        <v>1</v>
      </c>
      <c r="W1669" s="9">
        <f>VLOOKUP($A1669,[2]marketing!$A$1:$I$2221,9,FALSE)</f>
        <v>43633</v>
      </c>
    </row>
    <row r="1670" spans="1:23">
      <c r="A1670">
        <v>1690</v>
      </c>
      <c r="B1670">
        <v>135178</v>
      </c>
      <c r="C1670">
        <v>1</v>
      </c>
      <c r="D1670">
        <v>0</v>
      </c>
      <c r="E1670">
        <v>49</v>
      </c>
      <c r="F1670">
        <v>0</v>
      </c>
      <c r="G1670">
        <v>1</v>
      </c>
      <c r="H1670">
        <v>0</v>
      </c>
      <c r="I1670">
        <v>0</v>
      </c>
      <c r="J1670">
        <v>0</v>
      </c>
      <c r="K1670">
        <v>0</v>
      </c>
      <c r="L1670">
        <v>0</v>
      </c>
      <c r="M1670">
        <v>1</v>
      </c>
      <c r="N1670">
        <v>0</v>
      </c>
      <c r="O1670" t="s">
        <v>28</v>
      </c>
      <c r="P1670">
        <f>VLOOKUP($A1670,[2]marketing!$A$1:$I$2221,2,FALSE)</f>
        <v>1</v>
      </c>
      <c r="Q1670">
        <f>VLOOKUP($A1670,[2]marketing!$A$1:$I$2221,3,FALSE)</f>
        <v>0</v>
      </c>
      <c r="R1670">
        <f>VLOOKUP($A1670,[2]marketing!$A$1:$I$2221,4,FALSE)</f>
        <v>0</v>
      </c>
      <c r="S1670">
        <f>VLOOKUP($A1670,[2]marketing!$A$1:$I$2221,5,FALSE)</f>
        <v>0</v>
      </c>
      <c r="T1670">
        <f>VLOOKUP($A1670,[2]marketing!$A$1:$I$2221,6,FALSE)</f>
        <v>0</v>
      </c>
      <c r="U1670">
        <f>VLOOKUP($A1670,[2]marketing!$A$1:$I$2221,7,FALSE)</f>
        <v>0</v>
      </c>
      <c r="V1670">
        <f>VLOOKUP($A1670,[2]marketing!$A$1:$I$2221,8,FALSE)</f>
        <v>1</v>
      </c>
      <c r="W1670" s="9">
        <f>VLOOKUP($A1670,[2]marketing!$A$1:$I$2221,9,FALSE)</f>
        <v>43633</v>
      </c>
    </row>
    <row r="1671" spans="1:23">
      <c r="A1671">
        <v>2910</v>
      </c>
      <c r="B1671">
        <v>134984</v>
      </c>
      <c r="C1671">
        <v>1</v>
      </c>
      <c r="D1671">
        <v>1</v>
      </c>
      <c r="E1671">
        <v>45</v>
      </c>
      <c r="F1671">
        <v>0</v>
      </c>
      <c r="G1671">
        <v>0</v>
      </c>
      <c r="H1671">
        <v>0</v>
      </c>
      <c r="I1671">
        <v>1</v>
      </c>
      <c r="J1671">
        <v>0</v>
      </c>
      <c r="K1671">
        <v>0</v>
      </c>
      <c r="L1671">
        <v>0</v>
      </c>
      <c r="M1671">
        <v>0</v>
      </c>
      <c r="N1671">
        <v>0</v>
      </c>
      <c r="O1671" t="s">
        <v>25</v>
      </c>
      <c r="P1671">
        <f>VLOOKUP($A1671,[2]marketing!$A$1:$I$2221,2,FALSE)</f>
        <v>0</v>
      </c>
      <c r="Q1671">
        <f>VLOOKUP($A1671,[2]marketing!$A$1:$I$2221,3,FALSE)</f>
        <v>0</v>
      </c>
      <c r="R1671">
        <f>VLOOKUP($A1671,[2]marketing!$A$1:$I$2221,4,FALSE)</f>
        <v>0</v>
      </c>
      <c r="S1671">
        <f>VLOOKUP($A1671,[2]marketing!$A$1:$I$2221,5,FALSE)</f>
        <v>0</v>
      </c>
      <c r="T1671">
        <f>VLOOKUP($A1671,[2]marketing!$A$1:$I$2221,6,FALSE)</f>
        <v>0</v>
      </c>
      <c r="U1671">
        <f>VLOOKUP($A1671,[2]marketing!$A$1:$I$2221,7,FALSE)</f>
        <v>0</v>
      </c>
      <c r="V1671">
        <f>VLOOKUP($A1671,[2]marketing!$A$1:$I$2221,8,FALSE)</f>
        <v>0</v>
      </c>
      <c r="W1671" s="9">
        <f>VLOOKUP($A1671,[2]marketing!$A$1:$I$2221,9,FALSE)</f>
        <v>43507</v>
      </c>
    </row>
    <row r="1672" spans="1:23">
      <c r="A1672">
        <v>2564</v>
      </c>
      <c r="B1672">
        <v>134968</v>
      </c>
      <c r="C1672">
        <v>1</v>
      </c>
      <c r="D1672">
        <v>0</v>
      </c>
      <c r="E1672">
        <v>40</v>
      </c>
      <c r="F1672">
        <v>0</v>
      </c>
      <c r="G1672">
        <v>1</v>
      </c>
      <c r="H1672">
        <v>0</v>
      </c>
      <c r="I1672">
        <v>0</v>
      </c>
      <c r="J1672">
        <v>0</v>
      </c>
      <c r="K1672">
        <v>0</v>
      </c>
      <c r="L1672">
        <v>1</v>
      </c>
      <c r="M1672">
        <v>0</v>
      </c>
      <c r="N1672">
        <v>0</v>
      </c>
      <c r="O1672" t="s">
        <v>27</v>
      </c>
      <c r="P1672">
        <f>VLOOKUP($A1672,[2]marketing!$A$1:$I$2221,2,FALSE)</f>
        <v>0</v>
      </c>
      <c r="Q1672">
        <f>VLOOKUP($A1672,[2]marketing!$A$1:$I$2221,3,FALSE)</f>
        <v>0</v>
      </c>
      <c r="R1672">
        <f>VLOOKUP($A1672,[2]marketing!$A$1:$I$2221,4,FALSE)</f>
        <v>0</v>
      </c>
      <c r="S1672">
        <f>VLOOKUP($A1672,[2]marketing!$A$1:$I$2221,5,FALSE)</f>
        <v>0</v>
      </c>
      <c r="T1672">
        <f>VLOOKUP($A1672,[2]marketing!$A$1:$I$2221,6,FALSE)</f>
        <v>0</v>
      </c>
      <c r="U1672">
        <f>VLOOKUP($A1672,[2]marketing!$A$1:$I$2221,7,FALSE)</f>
        <v>0</v>
      </c>
      <c r="V1672">
        <f>VLOOKUP($A1672,[2]marketing!$A$1:$I$2221,8,FALSE)</f>
        <v>0</v>
      </c>
      <c r="W1672" s="9">
        <f>VLOOKUP($A1672,[2]marketing!$A$1:$I$2221,9,FALSE)</f>
        <v>43723</v>
      </c>
    </row>
    <row r="1673" spans="1:23">
      <c r="A1673">
        <v>2001</v>
      </c>
      <c r="B1673">
        <v>134961</v>
      </c>
      <c r="C1673">
        <v>1</v>
      </c>
      <c r="D1673">
        <v>0</v>
      </c>
      <c r="E1673">
        <v>47</v>
      </c>
      <c r="F1673">
        <v>0</v>
      </c>
      <c r="G1673">
        <v>1</v>
      </c>
      <c r="H1673">
        <v>0</v>
      </c>
      <c r="I1673">
        <v>0</v>
      </c>
      <c r="J1673">
        <v>0</v>
      </c>
      <c r="K1673">
        <v>0</v>
      </c>
      <c r="L1673">
        <v>1</v>
      </c>
      <c r="M1673">
        <v>0</v>
      </c>
      <c r="N1673">
        <v>0</v>
      </c>
      <c r="O1673" t="s">
        <v>24</v>
      </c>
      <c r="P1673">
        <f>VLOOKUP($A1673,[2]marketing!$A$1:$I$2221,2,FALSE)</f>
        <v>0</v>
      </c>
      <c r="Q1673">
        <f>VLOOKUP($A1673,[2]marketing!$A$1:$I$2221,3,FALSE)</f>
        <v>0</v>
      </c>
      <c r="R1673">
        <f>VLOOKUP($A1673,[2]marketing!$A$1:$I$2221,4,FALSE)</f>
        <v>0</v>
      </c>
      <c r="S1673">
        <f>VLOOKUP($A1673,[2]marketing!$A$1:$I$2221,5,FALSE)</f>
        <v>0</v>
      </c>
      <c r="T1673">
        <f>VLOOKUP($A1673,[2]marketing!$A$1:$I$2221,6,FALSE)</f>
        <v>0</v>
      </c>
      <c r="U1673">
        <f>VLOOKUP($A1673,[2]marketing!$A$1:$I$2221,7,FALSE)</f>
        <v>0</v>
      </c>
      <c r="V1673">
        <f>VLOOKUP($A1673,[2]marketing!$A$1:$I$2221,8,FALSE)</f>
        <v>0</v>
      </c>
      <c r="W1673" s="9">
        <f>VLOOKUP($A1673,[2]marketing!$A$1:$I$2221,9,FALSE)</f>
        <v>44158</v>
      </c>
    </row>
    <row r="1674" spans="1:23">
      <c r="A1674">
        <v>1722</v>
      </c>
      <c r="B1674">
        <v>134941</v>
      </c>
      <c r="C1674">
        <v>1</v>
      </c>
      <c r="D1674">
        <v>1</v>
      </c>
      <c r="E1674">
        <v>64</v>
      </c>
      <c r="F1674">
        <v>0</v>
      </c>
      <c r="G1674">
        <v>0</v>
      </c>
      <c r="H1674">
        <v>0</v>
      </c>
      <c r="I1674">
        <v>1</v>
      </c>
      <c r="J1674">
        <v>0</v>
      </c>
      <c r="K1674">
        <v>0</v>
      </c>
      <c r="L1674">
        <v>0</v>
      </c>
      <c r="M1674">
        <v>1</v>
      </c>
      <c r="N1674">
        <v>0</v>
      </c>
      <c r="O1674" t="s">
        <v>25</v>
      </c>
      <c r="P1674">
        <f>VLOOKUP($A1674,[2]marketing!$A$1:$I$2221,2,FALSE)</f>
        <v>0</v>
      </c>
      <c r="Q1674">
        <f>VLOOKUP($A1674,[2]marketing!$A$1:$I$2221,3,FALSE)</f>
        <v>0</v>
      </c>
      <c r="R1674">
        <f>VLOOKUP($A1674,[2]marketing!$A$1:$I$2221,4,FALSE)</f>
        <v>0</v>
      </c>
      <c r="S1674">
        <f>VLOOKUP($A1674,[2]marketing!$A$1:$I$2221,5,FALSE)</f>
        <v>0</v>
      </c>
      <c r="T1674">
        <f>VLOOKUP($A1674,[2]marketing!$A$1:$I$2221,6,FALSE)</f>
        <v>0</v>
      </c>
      <c r="U1674">
        <f>VLOOKUP($A1674,[2]marketing!$A$1:$I$2221,7,FALSE)</f>
        <v>0</v>
      </c>
      <c r="V1674">
        <f>VLOOKUP($A1674,[2]marketing!$A$1:$I$2221,8,FALSE)</f>
        <v>0</v>
      </c>
      <c r="W1674" s="9">
        <f>VLOOKUP($A1674,[2]marketing!$A$1:$I$2221,9,FALSE)</f>
        <v>43688</v>
      </c>
    </row>
    <row r="1675" spans="1:23">
      <c r="A1675">
        <v>1492</v>
      </c>
      <c r="B1675">
        <v>134935</v>
      </c>
      <c r="C1675">
        <v>0</v>
      </c>
      <c r="D1675">
        <v>0</v>
      </c>
      <c r="E1675">
        <v>28</v>
      </c>
      <c r="F1675">
        <v>0</v>
      </c>
      <c r="G1675">
        <v>1</v>
      </c>
      <c r="H1675">
        <v>0</v>
      </c>
      <c r="I1675">
        <v>0</v>
      </c>
      <c r="J1675">
        <v>0</v>
      </c>
      <c r="K1675">
        <v>0</v>
      </c>
      <c r="L1675">
        <v>1</v>
      </c>
      <c r="M1675">
        <v>0</v>
      </c>
      <c r="N1675">
        <v>0</v>
      </c>
      <c r="O1675" t="s">
        <v>28</v>
      </c>
      <c r="P1675">
        <f>VLOOKUP($A1675,[2]marketing!$A$1:$I$2221,2,FALSE)</f>
        <v>0</v>
      </c>
      <c r="Q1675">
        <f>VLOOKUP($A1675,[2]marketing!$A$1:$I$2221,3,FALSE)</f>
        <v>0</v>
      </c>
      <c r="R1675">
        <f>VLOOKUP($A1675,[2]marketing!$A$1:$I$2221,4,FALSE)</f>
        <v>0</v>
      </c>
      <c r="S1675">
        <f>VLOOKUP($A1675,[2]marketing!$A$1:$I$2221,5,FALSE)</f>
        <v>0</v>
      </c>
      <c r="T1675">
        <f>VLOOKUP($A1675,[2]marketing!$A$1:$I$2221,6,FALSE)</f>
        <v>0</v>
      </c>
      <c r="U1675">
        <f>VLOOKUP($A1675,[2]marketing!$A$1:$I$2221,7,FALSE)</f>
        <v>0</v>
      </c>
      <c r="V1675">
        <f>VLOOKUP($A1675,[2]marketing!$A$1:$I$2221,8,FALSE)</f>
        <v>0</v>
      </c>
      <c r="W1675" s="9">
        <f>VLOOKUP($A1675,[2]marketing!$A$1:$I$2221,9,FALSE)</f>
        <v>43795</v>
      </c>
    </row>
    <row r="1676" spans="1:23">
      <c r="A1676">
        <v>2554</v>
      </c>
      <c r="B1676">
        <v>134935</v>
      </c>
      <c r="C1676">
        <v>0</v>
      </c>
      <c r="D1676">
        <v>0</v>
      </c>
      <c r="E1676">
        <v>28</v>
      </c>
      <c r="F1676">
        <v>0</v>
      </c>
      <c r="G1676">
        <v>1</v>
      </c>
      <c r="H1676">
        <v>0</v>
      </c>
      <c r="I1676">
        <v>0</v>
      </c>
      <c r="J1676">
        <v>0</v>
      </c>
      <c r="K1676">
        <v>0</v>
      </c>
      <c r="L1676">
        <v>1</v>
      </c>
      <c r="M1676">
        <v>0</v>
      </c>
      <c r="N1676">
        <v>0</v>
      </c>
      <c r="O1676" t="s">
        <v>28</v>
      </c>
      <c r="P1676">
        <f>VLOOKUP($A1676,[2]marketing!$A$1:$I$2221,2,FALSE)</f>
        <v>0</v>
      </c>
      <c r="Q1676">
        <f>VLOOKUP($A1676,[2]marketing!$A$1:$I$2221,3,FALSE)</f>
        <v>0</v>
      </c>
      <c r="R1676">
        <f>VLOOKUP($A1676,[2]marketing!$A$1:$I$2221,4,FALSE)</f>
        <v>0</v>
      </c>
      <c r="S1676">
        <f>VLOOKUP($A1676,[2]marketing!$A$1:$I$2221,5,FALSE)</f>
        <v>0</v>
      </c>
      <c r="T1676">
        <f>VLOOKUP($A1676,[2]marketing!$A$1:$I$2221,6,FALSE)</f>
        <v>0</v>
      </c>
      <c r="U1676">
        <f>VLOOKUP($A1676,[2]marketing!$A$1:$I$2221,7,FALSE)</f>
        <v>0</v>
      </c>
      <c r="V1676">
        <f>VLOOKUP($A1676,[2]marketing!$A$1:$I$2221,8,FALSE)</f>
        <v>0</v>
      </c>
      <c r="W1676" s="9">
        <f>VLOOKUP($A1676,[2]marketing!$A$1:$I$2221,9,FALSE)</f>
        <v>43795</v>
      </c>
    </row>
    <row r="1677" spans="1:23">
      <c r="A1677">
        <v>2636</v>
      </c>
      <c r="B1677">
        <v>134916</v>
      </c>
      <c r="C1677">
        <v>2</v>
      </c>
      <c r="D1677">
        <v>0</v>
      </c>
      <c r="E1677">
        <v>52</v>
      </c>
      <c r="F1677">
        <v>0</v>
      </c>
      <c r="G1677">
        <v>0</v>
      </c>
      <c r="H1677">
        <v>0</v>
      </c>
      <c r="I1677">
        <v>1</v>
      </c>
      <c r="J1677">
        <v>0</v>
      </c>
      <c r="K1677">
        <v>0</v>
      </c>
      <c r="L1677">
        <v>1</v>
      </c>
      <c r="M1677">
        <v>0</v>
      </c>
      <c r="N1677">
        <v>0</v>
      </c>
      <c r="O1677" t="s">
        <v>27</v>
      </c>
      <c r="P1677">
        <f>VLOOKUP($A1677,[2]marketing!$A$1:$I$2221,2,FALSE)</f>
        <v>0</v>
      </c>
      <c r="Q1677">
        <f>VLOOKUP($A1677,[2]marketing!$A$1:$I$2221,3,FALSE)</f>
        <v>0</v>
      </c>
      <c r="R1677">
        <f>VLOOKUP($A1677,[2]marketing!$A$1:$I$2221,4,FALSE)</f>
        <v>0</v>
      </c>
      <c r="S1677">
        <f>VLOOKUP($A1677,[2]marketing!$A$1:$I$2221,5,FALSE)</f>
        <v>0</v>
      </c>
      <c r="T1677">
        <f>VLOOKUP($A1677,[2]marketing!$A$1:$I$2221,6,FALSE)</f>
        <v>0</v>
      </c>
      <c r="U1677">
        <f>VLOOKUP($A1677,[2]marketing!$A$1:$I$2221,7,FALSE)</f>
        <v>0</v>
      </c>
      <c r="V1677">
        <f>VLOOKUP($A1677,[2]marketing!$A$1:$I$2221,8,FALSE)</f>
        <v>0</v>
      </c>
      <c r="W1677" s="9">
        <f>VLOOKUP($A1677,[2]marketing!$A$1:$I$2221,9,FALSE)</f>
        <v>43758</v>
      </c>
    </row>
    <row r="1678" spans="1:23">
      <c r="A1678">
        <v>2409</v>
      </c>
      <c r="B1678">
        <v>134853</v>
      </c>
      <c r="C1678">
        <v>1</v>
      </c>
      <c r="D1678">
        <v>1</v>
      </c>
      <c r="E1678">
        <v>47</v>
      </c>
      <c r="F1678">
        <v>0</v>
      </c>
      <c r="G1678">
        <v>0</v>
      </c>
      <c r="H1678">
        <v>1</v>
      </c>
      <c r="I1678">
        <v>0</v>
      </c>
      <c r="J1678">
        <v>0</v>
      </c>
      <c r="K1678">
        <v>0</v>
      </c>
      <c r="L1678">
        <v>1</v>
      </c>
      <c r="M1678">
        <v>0</v>
      </c>
      <c r="N1678">
        <v>0</v>
      </c>
      <c r="O1678" t="s">
        <v>24</v>
      </c>
      <c r="P1678">
        <f>VLOOKUP($A1678,[2]marketing!$A$1:$I$2221,2,FALSE)</f>
        <v>0</v>
      </c>
      <c r="Q1678">
        <f>VLOOKUP($A1678,[2]marketing!$A$1:$I$2221,3,FALSE)</f>
        <v>0</v>
      </c>
      <c r="R1678">
        <f>VLOOKUP($A1678,[2]marketing!$A$1:$I$2221,4,FALSE)</f>
        <v>0</v>
      </c>
      <c r="S1678">
        <f>VLOOKUP($A1678,[2]marketing!$A$1:$I$2221,5,FALSE)</f>
        <v>0</v>
      </c>
      <c r="T1678">
        <f>VLOOKUP($A1678,[2]marketing!$A$1:$I$2221,6,FALSE)</f>
        <v>0</v>
      </c>
      <c r="U1678">
        <f>VLOOKUP($A1678,[2]marketing!$A$1:$I$2221,7,FALSE)</f>
        <v>0</v>
      </c>
      <c r="V1678">
        <f>VLOOKUP($A1678,[2]marketing!$A$1:$I$2221,8,FALSE)</f>
        <v>0</v>
      </c>
      <c r="W1678" s="9">
        <f>VLOOKUP($A1678,[2]marketing!$A$1:$I$2221,9,FALSE)</f>
        <v>43980</v>
      </c>
    </row>
    <row r="1679" spans="1:23">
      <c r="A1679">
        <v>1783</v>
      </c>
      <c r="B1679">
        <v>134838</v>
      </c>
      <c r="C1679">
        <v>1</v>
      </c>
      <c r="D1679">
        <v>1</v>
      </c>
      <c r="E1679">
        <v>69</v>
      </c>
      <c r="F1679">
        <v>0</v>
      </c>
      <c r="G1679">
        <v>1</v>
      </c>
      <c r="H1679">
        <v>0</v>
      </c>
      <c r="I1679">
        <v>0</v>
      </c>
      <c r="J1679">
        <v>0</v>
      </c>
      <c r="K1679">
        <v>0</v>
      </c>
      <c r="L1679">
        <v>1</v>
      </c>
      <c r="M1679">
        <v>0</v>
      </c>
      <c r="N1679">
        <v>0</v>
      </c>
      <c r="O1679" t="s">
        <v>26</v>
      </c>
      <c r="P1679">
        <f>VLOOKUP($A1679,[2]marketing!$A$1:$I$2221,2,FALSE)</f>
        <v>0</v>
      </c>
      <c r="Q1679">
        <f>VLOOKUP($A1679,[2]marketing!$A$1:$I$2221,3,FALSE)</f>
        <v>0</v>
      </c>
      <c r="R1679">
        <f>VLOOKUP($A1679,[2]marketing!$A$1:$I$2221,4,FALSE)</f>
        <v>0</v>
      </c>
      <c r="S1679">
        <f>VLOOKUP($A1679,[2]marketing!$A$1:$I$2221,5,FALSE)</f>
        <v>0</v>
      </c>
      <c r="T1679">
        <f>VLOOKUP($A1679,[2]marketing!$A$1:$I$2221,6,FALSE)</f>
        <v>0</v>
      </c>
      <c r="U1679">
        <f>VLOOKUP($A1679,[2]marketing!$A$1:$I$2221,7,FALSE)</f>
        <v>0</v>
      </c>
      <c r="V1679">
        <f>VLOOKUP($A1679,[2]marketing!$A$1:$I$2221,8,FALSE)</f>
        <v>0</v>
      </c>
      <c r="W1679" s="9">
        <f>VLOOKUP($A1679,[2]marketing!$A$1:$I$2221,9,FALSE)</f>
        <v>43642</v>
      </c>
    </row>
    <row r="1680" spans="1:23">
      <c r="A1680">
        <v>1677</v>
      </c>
      <c r="B1680">
        <v>134824</v>
      </c>
      <c r="C1680">
        <v>0</v>
      </c>
      <c r="D1680">
        <v>0</v>
      </c>
      <c r="E1680">
        <v>25</v>
      </c>
      <c r="F1680">
        <v>0</v>
      </c>
      <c r="G1680">
        <v>0</v>
      </c>
      <c r="H1680">
        <v>1</v>
      </c>
      <c r="I1680">
        <v>0</v>
      </c>
      <c r="J1680">
        <v>0</v>
      </c>
      <c r="K1680">
        <v>0</v>
      </c>
      <c r="L1680">
        <v>1</v>
      </c>
      <c r="M1680">
        <v>0</v>
      </c>
      <c r="N1680">
        <v>0</v>
      </c>
      <c r="O1680" t="s">
        <v>24</v>
      </c>
      <c r="P1680">
        <f>VLOOKUP($A1680,[2]marketing!$A$1:$I$2221,2,FALSE)</f>
        <v>0</v>
      </c>
      <c r="Q1680">
        <f>VLOOKUP($A1680,[2]marketing!$A$1:$I$2221,3,FALSE)</f>
        <v>0</v>
      </c>
      <c r="R1680">
        <f>VLOOKUP($A1680,[2]marketing!$A$1:$I$2221,4,FALSE)</f>
        <v>0</v>
      </c>
      <c r="S1680">
        <f>VLOOKUP($A1680,[2]marketing!$A$1:$I$2221,5,FALSE)</f>
        <v>0</v>
      </c>
      <c r="T1680">
        <f>VLOOKUP($A1680,[2]marketing!$A$1:$I$2221,6,FALSE)</f>
        <v>0</v>
      </c>
      <c r="U1680">
        <f>VLOOKUP($A1680,[2]marketing!$A$1:$I$2221,7,FALSE)</f>
        <v>0</v>
      </c>
      <c r="V1680">
        <f>VLOOKUP($A1680,[2]marketing!$A$1:$I$2221,8,FALSE)</f>
        <v>0</v>
      </c>
      <c r="W1680" s="9">
        <f>VLOOKUP($A1680,[2]marketing!$A$1:$I$2221,9,FALSE)</f>
        <v>44073</v>
      </c>
    </row>
    <row r="1681" spans="1:23">
      <c r="A1681">
        <v>1976</v>
      </c>
      <c r="B1681">
        <v>134824</v>
      </c>
      <c r="C1681">
        <v>0</v>
      </c>
      <c r="D1681">
        <v>0</v>
      </c>
      <c r="E1681">
        <v>25</v>
      </c>
      <c r="F1681">
        <v>0</v>
      </c>
      <c r="G1681">
        <v>0</v>
      </c>
      <c r="H1681">
        <v>1</v>
      </c>
      <c r="I1681">
        <v>0</v>
      </c>
      <c r="J1681">
        <v>0</v>
      </c>
      <c r="K1681">
        <v>0</v>
      </c>
      <c r="L1681">
        <v>1</v>
      </c>
      <c r="M1681">
        <v>0</v>
      </c>
      <c r="N1681">
        <v>0</v>
      </c>
      <c r="O1681" t="s">
        <v>27</v>
      </c>
      <c r="P1681">
        <f>VLOOKUP($A1681,[2]marketing!$A$1:$I$2221,2,FALSE)</f>
        <v>0</v>
      </c>
      <c r="Q1681">
        <f>VLOOKUP($A1681,[2]marketing!$A$1:$I$2221,3,FALSE)</f>
        <v>0</v>
      </c>
      <c r="R1681">
        <f>VLOOKUP($A1681,[2]marketing!$A$1:$I$2221,4,FALSE)</f>
        <v>0</v>
      </c>
      <c r="S1681">
        <f>VLOOKUP($A1681,[2]marketing!$A$1:$I$2221,5,FALSE)</f>
        <v>0</v>
      </c>
      <c r="T1681">
        <f>VLOOKUP($A1681,[2]marketing!$A$1:$I$2221,6,FALSE)</f>
        <v>0</v>
      </c>
      <c r="U1681">
        <f>VLOOKUP($A1681,[2]marketing!$A$1:$I$2221,7,FALSE)</f>
        <v>0</v>
      </c>
      <c r="V1681">
        <f>VLOOKUP($A1681,[2]marketing!$A$1:$I$2221,8,FALSE)</f>
        <v>0</v>
      </c>
      <c r="W1681" s="9">
        <f>VLOOKUP($A1681,[2]marketing!$A$1:$I$2221,9,FALSE)</f>
        <v>44073</v>
      </c>
    </row>
    <row r="1682" spans="1:23">
      <c r="A1682">
        <v>2842</v>
      </c>
      <c r="B1682">
        <v>134738</v>
      </c>
      <c r="C1682">
        <v>1</v>
      </c>
      <c r="D1682">
        <v>0</v>
      </c>
      <c r="E1682">
        <v>36</v>
      </c>
      <c r="F1682">
        <v>0</v>
      </c>
      <c r="G1682">
        <v>0</v>
      </c>
      <c r="H1682">
        <v>1</v>
      </c>
      <c r="I1682">
        <v>0</v>
      </c>
      <c r="J1682">
        <v>0</v>
      </c>
      <c r="K1682">
        <v>0</v>
      </c>
      <c r="L1682">
        <v>1</v>
      </c>
      <c r="M1682">
        <v>0</v>
      </c>
      <c r="N1682">
        <v>0</v>
      </c>
      <c r="O1682" t="s">
        <v>28</v>
      </c>
      <c r="P1682">
        <f>VLOOKUP($A1682,[2]marketing!$A$1:$I$2221,2,FALSE)</f>
        <v>0</v>
      </c>
      <c r="Q1682">
        <f>VLOOKUP($A1682,[2]marketing!$A$1:$I$2221,3,FALSE)</f>
        <v>0</v>
      </c>
      <c r="R1682">
        <f>VLOOKUP($A1682,[2]marketing!$A$1:$I$2221,4,FALSE)</f>
        <v>0</v>
      </c>
      <c r="S1682">
        <f>VLOOKUP($A1682,[2]marketing!$A$1:$I$2221,5,FALSE)</f>
        <v>0</v>
      </c>
      <c r="T1682">
        <f>VLOOKUP($A1682,[2]marketing!$A$1:$I$2221,6,FALSE)</f>
        <v>0</v>
      </c>
      <c r="U1682">
        <f>VLOOKUP($A1682,[2]marketing!$A$1:$I$2221,7,FALSE)</f>
        <v>0</v>
      </c>
      <c r="V1682">
        <f>VLOOKUP($A1682,[2]marketing!$A$1:$I$2221,8,FALSE)</f>
        <v>0</v>
      </c>
      <c r="W1682" s="9">
        <f>VLOOKUP($A1682,[2]marketing!$A$1:$I$2221,9,FALSE)</f>
        <v>44119</v>
      </c>
    </row>
    <row r="1683" spans="1:23">
      <c r="A1683">
        <v>2025</v>
      </c>
      <c r="B1683">
        <v>134728</v>
      </c>
      <c r="C1683">
        <v>1</v>
      </c>
      <c r="D1683">
        <v>0</v>
      </c>
      <c r="E1683">
        <v>34</v>
      </c>
      <c r="F1683">
        <v>0</v>
      </c>
      <c r="G1683">
        <v>0</v>
      </c>
      <c r="H1683">
        <v>0</v>
      </c>
      <c r="I1683">
        <v>1</v>
      </c>
      <c r="J1683">
        <v>0</v>
      </c>
      <c r="K1683">
        <v>0</v>
      </c>
      <c r="L1683">
        <v>1</v>
      </c>
      <c r="M1683">
        <v>0</v>
      </c>
      <c r="N1683">
        <v>0</v>
      </c>
      <c r="O1683" t="s">
        <v>24</v>
      </c>
      <c r="P1683">
        <f>VLOOKUP($A1683,[2]marketing!$A$1:$I$2221,2,FALSE)</f>
        <v>0</v>
      </c>
      <c r="Q1683">
        <f>VLOOKUP($A1683,[2]marketing!$A$1:$I$2221,3,FALSE)</f>
        <v>0</v>
      </c>
      <c r="R1683">
        <f>VLOOKUP($A1683,[2]marketing!$A$1:$I$2221,4,FALSE)</f>
        <v>0</v>
      </c>
      <c r="S1683">
        <f>VLOOKUP($A1683,[2]marketing!$A$1:$I$2221,5,FALSE)</f>
        <v>0</v>
      </c>
      <c r="T1683">
        <f>VLOOKUP($A1683,[2]marketing!$A$1:$I$2221,6,FALSE)</f>
        <v>0</v>
      </c>
      <c r="U1683">
        <f>VLOOKUP($A1683,[2]marketing!$A$1:$I$2221,7,FALSE)</f>
        <v>0</v>
      </c>
      <c r="V1683">
        <f>VLOOKUP($A1683,[2]marketing!$A$1:$I$2221,8,FALSE)</f>
        <v>1</v>
      </c>
      <c r="W1683" s="9">
        <f>VLOOKUP($A1683,[2]marketing!$A$1:$I$2221,9,FALSE)</f>
        <v>43834</v>
      </c>
    </row>
    <row r="1684" spans="1:23">
      <c r="A1684">
        <v>2448</v>
      </c>
      <c r="B1684">
        <v>134704</v>
      </c>
      <c r="C1684">
        <v>0</v>
      </c>
      <c r="D1684">
        <v>1</v>
      </c>
      <c r="E1684">
        <v>54</v>
      </c>
      <c r="F1684">
        <v>0</v>
      </c>
      <c r="G1684">
        <v>0</v>
      </c>
      <c r="H1684">
        <v>1</v>
      </c>
      <c r="I1684">
        <v>0</v>
      </c>
      <c r="J1684">
        <v>0</v>
      </c>
      <c r="K1684">
        <v>0</v>
      </c>
      <c r="L1684">
        <v>1</v>
      </c>
      <c r="M1684">
        <v>0</v>
      </c>
      <c r="N1684">
        <v>0</v>
      </c>
      <c r="O1684" t="s">
        <v>25</v>
      </c>
      <c r="P1684">
        <f>VLOOKUP($A1684,[2]marketing!$A$1:$I$2221,2,FALSE)</f>
        <v>0</v>
      </c>
      <c r="Q1684">
        <f>VLOOKUP($A1684,[2]marketing!$A$1:$I$2221,3,FALSE)</f>
        <v>0</v>
      </c>
      <c r="R1684">
        <f>VLOOKUP($A1684,[2]marketing!$A$1:$I$2221,4,FALSE)</f>
        <v>0</v>
      </c>
      <c r="S1684">
        <f>VLOOKUP($A1684,[2]marketing!$A$1:$I$2221,5,FALSE)</f>
        <v>0</v>
      </c>
      <c r="T1684">
        <f>VLOOKUP($A1684,[2]marketing!$A$1:$I$2221,6,FALSE)</f>
        <v>0</v>
      </c>
      <c r="U1684">
        <f>VLOOKUP($A1684,[2]marketing!$A$1:$I$2221,7,FALSE)</f>
        <v>0</v>
      </c>
      <c r="V1684">
        <f>VLOOKUP($A1684,[2]marketing!$A$1:$I$2221,8,FALSE)</f>
        <v>0</v>
      </c>
      <c r="W1684" s="9">
        <f>VLOOKUP($A1684,[2]marketing!$A$1:$I$2221,9,FALSE)</f>
        <v>43740</v>
      </c>
    </row>
    <row r="1685" spans="1:23">
      <c r="A1685">
        <v>2556</v>
      </c>
      <c r="B1685">
        <v>134633</v>
      </c>
      <c r="C1685">
        <v>2</v>
      </c>
      <c r="D1685">
        <v>1</v>
      </c>
      <c r="E1685">
        <v>64</v>
      </c>
      <c r="F1685">
        <v>0</v>
      </c>
      <c r="G1685">
        <v>0</v>
      </c>
      <c r="H1685">
        <v>0</v>
      </c>
      <c r="I1685">
        <v>1</v>
      </c>
      <c r="J1685">
        <v>0</v>
      </c>
      <c r="K1685">
        <v>0</v>
      </c>
      <c r="L1685">
        <v>1</v>
      </c>
      <c r="M1685">
        <v>0</v>
      </c>
      <c r="N1685">
        <v>0</v>
      </c>
      <c r="O1685" t="s">
        <v>25</v>
      </c>
      <c r="P1685">
        <f>VLOOKUP($A1685,[2]marketing!$A$1:$I$2221,2,FALSE)</f>
        <v>0</v>
      </c>
      <c r="Q1685">
        <f>VLOOKUP($A1685,[2]marketing!$A$1:$I$2221,3,FALSE)</f>
        <v>0</v>
      </c>
      <c r="R1685">
        <f>VLOOKUP($A1685,[2]marketing!$A$1:$I$2221,4,FALSE)</f>
        <v>0</v>
      </c>
      <c r="S1685">
        <f>VLOOKUP($A1685,[2]marketing!$A$1:$I$2221,5,FALSE)</f>
        <v>0</v>
      </c>
      <c r="T1685">
        <f>VLOOKUP($A1685,[2]marketing!$A$1:$I$2221,6,FALSE)</f>
        <v>0</v>
      </c>
      <c r="U1685">
        <f>VLOOKUP($A1685,[2]marketing!$A$1:$I$2221,7,FALSE)</f>
        <v>0</v>
      </c>
      <c r="V1685">
        <f>VLOOKUP($A1685,[2]marketing!$A$1:$I$2221,8,FALSE)</f>
        <v>0</v>
      </c>
      <c r="W1685" s="9">
        <f>VLOOKUP($A1685,[2]marketing!$A$1:$I$2221,9,FALSE)</f>
        <v>44011</v>
      </c>
    </row>
    <row r="1686" spans="1:23">
      <c r="A1686">
        <v>2759</v>
      </c>
      <c r="B1686">
        <v>134600</v>
      </c>
      <c r="C1686">
        <v>1</v>
      </c>
      <c r="D1686">
        <v>1</v>
      </c>
      <c r="E1686">
        <v>49</v>
      </c>
      <c r="F1686">
        <v>0</v>
      </c>
      <c r="G1686">
        <v>0</v>
      </c>
      <c r="H1686">
        <v>0</v>
      </c>
      <c r="I1686">
        <v>1</v>
      </c>
      <c r="J1686">
        <v>0</v>
      </c>
      <c r="K1686">
        <v>0</v>
      </c>
      <c r="L1686">
        <v>1</v>
      </c>
      <c r="M1686">
        <v>0</v>
      </c>
      <c r="N1686">
        <v>0</v>
      </c>
      <c r="O1686" t="s">
        <v>23</v>
      </c>
      <c r="P1686">
        <f>VLOOKUP($A1686,[2]marketing!$A$1:$I$2221,2,FALSE)</f>
        <v>0</v>
      </c>
      <c r="Q1686">
        <f>VLOOKUP($A1686,[2]marketing!$A$1:$I$2221,3,FALSE)</f>
        <v>0</v>
      </c>
      <c r="R1686">
        <f>VLOOKUP($A1686,[2]marketing!$A$1:$I$2221,4,FALSE)</f>
        <v>0</v>
      </c>
      <c r="S1686">
        <f>VLOOKUP($A1686,[2]marketing!$A$1:$I$2221,5,FALSE)</f>
        <v>0</v>
      </c>
      <c r="T1686">
        <f>VLOOKUP($A1686,[2]marketing!$A$1:$I$2221,6,FALSE)</f>
        <v>0</v>
      </c>
      <c r="U1686">
        <f>VLOOKUP($A1686,[2]marketing!$A$1:$I$2221,7,FALSE)</f>
        <v>0</v>
      </c>
      <c r="V1686">
        <f>VLOOKUP($A1686,[2]marketing!$A$1:$I$2221,8,FALSE)</f>
        <v>1</v>
      </c>
      <c r="W1686" s="9">
        <f>VLOOKUP($A1686,[2]marketing!$A$1:$I$2221,9,FALSE)</f>
        <v>43624</v>
      </c>
    </row>
    <row r="1687" spans="1:23">
      <c r="A1687">
        <v>2947</v>
      </c>
      <c r="B1687">
        <v>134600</v>
      </c>
      <c r="C1687">
        <v>1</v>
      </c>
      <c r="D1687">
        <v>1</v>
      </c>
      <c r="E1687">
        <v>49</v>
      </c>
      <c r="F1687">
        <v>0</v>
      </c>
      <c r="G1687">
        <v>0</v>
      </c>
      <c r="H1687">
        <v>0</v>
      </c>
      <c r="I1687">
        <v>1</v>
      </c>
      <c r="J1687">
        <v>0</v>
      </c>
      <c r="K1687">
        <v>0</v>
      </c>
      <c r="L1687">
        <v>1</v>
      </c>
      <c r="M1687">
        <v>0</v>
      </c>
      <c r="N1687">
        <v>0</v>
      </c>
      <c r="O1687" t="s">
        <v>26</v>
      </c>
      <c r="P1687">
        <f>VLOOKUP($A1687,[2]marketing!$A$1:$I$2221,2,FALSE)</f>
        <v>0</v>
      </c>
      <c r="Q1687">
        <f>VLOOKUP($A1687,[2]marketing!$A$1:$I$2221,3,FALSE)</f>
        <v>0</v>
      </c>
      <c r="R1687">
        <f>VLOOKUP($A1687,[2]marketing!$A$1:$I$2221,4,FALSE)</f>
        <v>0</v>
      </c>
      <c r="S1687">
        <f>VLOOKUP($A1687,[2]marketing!$A$1:$I$2221,5,FALSE)</f>
        <v>0</v>
      </c>
      <c r="T1687">
        <f>VLOOKUP($A1687,[2]marketing!$A$1:$I$2221,6,FALSE)</f>
        <v>0</v>
      </c>
      <c r="U1687">
        <f>VLOOKUP($A1687,[2]marketing!$A$1:$I$2221,7,FALSE)</f>
        <v>0</v>
      </c>
      <c r="V1687">
        <f>VLOOKUP($A1687,[2]marketing!$A$1:$I$2221,8,FALSE)</f>
        <v>1</v>
      </c>
      <c r="W1687" s="9">
        <f>VLOOKUP($A1687,[2]marketing!$A$1:$I$2221,9,FALSE)</f>
        <v>43624</v>
      </c>
    </row>
    <row r="1688" spans="1:23">
      <c r="A1688">
        <v>1949</v>
      </c>
      <c r="B1688">
        <v>134596</v>
      </c>
      <c r="C1688">
        <v>1</v>
      </c>
      <c r="D1688">
        <v>0</v>
      </c>
      <c r="E1688">
        <v>46</v>
      </c>
      <c r="F1688">
        <v>0</v>
      </c>
      <c r="G1688">
        <v>1</v>
      </c>
      <c r="H1688">
        <v>0</v>
      </c>
      <c r="I1688">
        <v>0</v>
      </c>
      <c r="J1688">
        <v>0</v>
      </c>
      <c r="K1688">
        <v>0</v>
      </c>
      <c r="L1688">
        <v>0</v>
      </c>
      <c r="M1688">
        <v>0</v>
      </c>
      <c r="N1688">
        <v>1</v>
      </c>
      <c r="O1688" t="s">
        <v>23</v>
      </c>
      <c r="P1688">
        <f>VLOOKUP($A1688,[2]marketing!$A$1:$I$2221,2,FALSE)</f>
        <v>0</v>
      </c>
      <c r="Q1688">
        <f>VLOOKUP($A1688,[2]marketing!$A$1:$I$2221,3,FALSE)</f>
        <v>0</v>
      </c>
      <c r="R1688">
        <f>VLOOKUP($A1688,[2]marketing!$A$1:$I$2221,4,FALSE)</f>
        <v>0</v>
      </c>
      <c r="S1688">
        <f>VLOOKUP($A1688,[2]marketing!$A$1:$I$2221,5,FALSE)</f>
        <v>0</v>
      </c>
      <c r="T1688">
        <f>VLOOKUP($A1688,[2]marketing!$A$1:$I$2221,6,FALSE)</f>
        <v>0</v>
      </c>
      <c r="U1688">
        <f>VLOOKUP($A1688,[2]marketing!$A$1:$I$2221,7,FALSE)</f>
        <v>0</v>
      </c>
      <c r="V1688">
        <f>VLOOKUP($A1688,[2]marketing!$A$1:$I$2221,8,FALSE)</f>
        <v>1</v>
      </c>
      <c r="W1688" s="9">
        <f>VLOOKUP($A1688,[2]marketing!$A$1:$I$2221,9,FALSE)</f>
        <v>43726</v>
      </c>
    </row>
    <row r="1689" spans="1:23">
      <c r="A1689">
        <v>2402</v>
      </c>
      <c r="B1689">
        <v>134596</v>
      </c>
      <c r="C1689">
        <v>1</v>
      </c>
      <c r="D1689">
        <v>0</v>
      </c>
      <c r="E1689">
        <v>46</v>
      </c>
      <c r="F1689">
        <v>0</v>
      </c>
      <c r="G1689">
        <v>1</v>
      </c>
      <c r="H1689">
        <v>0</v>
      </c>
      <c r="I1689">
        <v>0</v>
      </c>
      <c r="J1689">
        <v>0</v>
      </c>
      <c r="K1689">
        <v>0</v>
      </c>
      <c r="L1689">
        <v>0</v>
      </c>
      <c r="M1689">
        <v>0</v>
      </c>
      <c r="N1689">
        <v>1</v>
      </c>
      <c r="O1689" t="s">
        <v>27</v>
      </c>
      <c r="P1689">
        <f>VLOOKUP($A1689,[2]marketing!$A$1:$I$2221,2,FALSE)</f>
        <v>0</v>
      </c>
      <c r="Q1689">
        <f>VLOOKUP($A1689,[2]marketing!$A$1:$I$2221,3,FALSE)</f>
        <v>0</v>
      </c>
      <c r="R1689">
        <f>VLOOKUP($A1689,[2]marketing!$A$1:$I$2221,4,FALSE)</f>
        <v>0</v>
      </c>
      <c r="S1689">
        <f>VLOOKUP($A1689,[2]marketing!$A$1:$I$2221,5,FALSE)</f>
        <v>0</v>
      </c>
      <c r="T1689">
        <f>VLOOKUP($A1689,[2]marketing!$A$1:$I$2221,6,FALSE)</f>
        <v>0</v>
      </c>
      <c r="U1689">
        <f>VLOOKUP($A1689,[2]marketing!$A$1:$I$2221,7,FALSE)</f>
        <v>0</v>
      </c>
      <c r="V1689">
        <f>VLOOKUP($A1689,[2]marketing!$A$1:$I$2221,8,FALSE)</f>
        <v>0</v>
      </c>
      <c r="W1689" s="9">
        <f>VLOOKUP($A1689,[2]marketing!$A$1:$I$2221,9,FALSE)</f>
        <v>43726</v>
      </c>
    </row>
    <row r="1690" spans="1:23">
      <c r="A1690">
        <v>3081</v>
      </c>
      <c r="B1690">
        <v>134587</v>
      </c>
      <c r="C1690">
        <v>1</v>
      </c>
      <c r="D1690">
        <v>1</v>
      </c>
      <c r="E1690">
        <v>67</v>
      </c>
      <c r="F1690">
        <v>0</v>
      </c>
      <c r="G1690">
        <v>0</v>
      </c>
      <c r="H1690">
        <v>0</v>
      </c>
      <c r="I1690">
        <v>1</v>
      </c>
      <c r="J1690">
        <v>0</v>
      </c>
      <c r="K1690">
        <v>0</v>
      </c>
      <c r="L1690">
        <v>1</v>
      </c>
      <c r="M1690">
        <v>0</v>
      </c>
      <c r="N1690">
        <v>0</v>
      </c>
      <c r="O1690" t="s">
        <v>24</v>
      </c>
      <c r="P1690">
        <f>VLOOKUP($A1690,[2]marketing!$A$1:$I$2221,2,FALSE)</f>
        <v>0</v>
      </c>
      <c r="Q1690">
        <f>VLOOKUP($A1690,[2]marketing!$A$1:$I$2221,3,FALSE)</f>
        <v>0</v>
      </c>
      <c r="R1690">
        <f>VLOOKUP($A1690,[2]marketing!$A$1:$I$2221,4,FALSE)</f>
        <v>0</v>
      </c>
      <c r="S1690">
        <f>VLOOKUP($A1690,[2]marketing!$A$1:$I$2221,5,FALSE)</f>
        <v>0</v>
      </c>
      <c r="T1690">
        <f>VLOOKUP($A1690,[2]marketing!$A$1:$I$2221,6,FALSE)</f>
        <v>0</v>
      </c>
      <c r="U1690">
        <f>VLOOKUP($A1690,[2]marketing!$A$1:$I$2221,7,FALSE)</f>
        <v>0</v>
      </c>
      <c r="V1690">
        <f>VLOOKUP($A1690,[2]marketing!$A$1:$I$2221,8,FALSE)</f>
        <v>0</v>
      </c>
      <c r="W1690" s="9">
        <f>VLOOKUP($A1690,[2]marketing!$A$1:$I$2221,9,FALSE)</f>
        <v>44124</v>
      </c>
    </row>
    <row r="1691" spans="1:23">
      <c r="A1691">
        <v>2396</v>
      </c>
      <c r="B1691">
        <v>134578</v>
      </c>
      <c r="C1691">
        <v>2</v>
      </c>
      <c r="D1691">
        <v>1</v>
      </c>
      <c r="E1691">
        <v>48</v>
      </c>
      <c r="F1691">
        <v>0</v>
      </c>
      <c r="G1691">
        <v>0</v>
      </c>
      <c r="H1691">
        <v>0</v>
      </c>
      <c r="I1691">
        <v>1</v>
      </c>
      <c r="J1691">
        <v>0</v>
      </c>
      <c r="K1691">
        <v>0</v>
      </c>
      <c r="L1691">
        <v>0</v>
      </c>
      <c r="M1691">
        <v>0</v>
      </c>
      <c r="N1691">
        <v>1</v>
      </c>
      <c r="O1691" t="s">
        <v>27</v>
      </c>
      <c r="P1691">
        <f>VLOOKUP($A1691,[2]marketing!$A$1:$I$2221,2,FALSE)</f>
        <v>0</v>
      </c>
      <c r="Q1691">
        <f>VLOOKUP($A1691,[2]marketing!$A$1:$I$2221,3,FALSE)</f>
        <v>0</v>
      </c>
      <c r="R1691">
        <f>VLOOKUP($A1691,[2]marketing!$A$1:$I$2221,4,FALSE)</f>
        <v>0</v>
      </c>
      <c r="S1691">
        <f>VLOOKUP($A1691,[2]marketing!$A$1:$I$2221,5,FALSE)</f>
        <v>0</v>
      </c>
      <c r="T1691">
        <f>VLOOKUP($A1691,[2]marketing!$A$1:$I$2221,6,FALSE)</f>
        <v>0</v>
      </c>
      <c r="U1691">
        <f>VLOOKUP($A1691,[2]marketing!$A$1:$I$2221,7,FALSE)</f>
        <v>0</v>
      </c>
      <c r="V1691">
        <f>VLOOKUP($A1691,[2]marketing!$A$1:$I$2221,8,FALSE)</f>
        <v>0</v>
      </c>
      <c r="W1691" s="9">
        <f>VLOOKUP($A1691,[2]marketing!$A$1:$I$2221,9,FALSE)</f>
        <v>44089</v>
      </c>
    </row>
    <row r="1692" spans="1:23">
      <c r="A1692">
        <v>1093</v>
      </c>
      <c r="B1692">
        <v>134554</v>
      </c>
      <c r="C1692">
        <v>0</v>
      </c>
      <c r="D1692">
        <v>1</v>
      </c>
      <c r="E1692">
        <v>61</v>
      </c>
      <c r="F1692">
        <v>0</v>
      </c>
      <c r="G1692">
        <v>0</v>
      </c>
      <c r="H1692">
        <v>1</v>
      </c>
      <c r="I1692">
        <v>0</v>
      </c>
      <c r="J1692">
        <v>0</v>
      </c>
      <c r="K1692">
        <v>0</v>
      </c>
      <c r="L1692">
        <v>0</v>
      </c>
      <c r="M1692">
        <v>0</v>
      </c>
      <c r="N1692">
        <v>1</v>
      </c>
      <c r="O1692" t="s">
        <v>26</v>
      </c>
      <c r="P1692">
        <f>VLOOKUP($A1692,[2]marketing!$A$1:$I$2221,2,FALSE)</f>
        <v>0</v>
      </c>
      <c r="Q1692">
        <f>VLOOKUP($A1692,[2]marketing!$A$1:$I$2221,3,FALSE)</f>
        <v>0</v>
      </c>
      <c r="R1692">
        <f>VLOOKUP($A1692,[2]marketing!$A$1:$I$2221,4,FALSE)</f>
        <v>0</v>
      </c>
      <c r="S1692">
        <f>VLOOKUP($A1692,[2]marketing!$A$1:$I$2221,5,FALSE)</f>
        <v>0</v>
      </c>
      <c r="T1692">
        <f>VLOOKUP($A1692,[2]marketing!$A$1:$I$2221,6,FALSE)</f>
        <v>0</v>
      </c>
      <c r="U1692">
        <f>VLOOKUP($A1692,[2]marketing!$A$1:$I$2221,7,FALSE)</f>
        <v>0</v>
      </c>
      <c r="V1692">
        <f>VLOOKUP($A1692,[2]marketing!$A$1:$I$2221,8,FALSE)</f>
        <v>0</v>
      </c>
      <c r="W1692" s="9">
        <f>VLOOKUP($A1692,[2]marketing!$A$1:$I$2221,9,FALSE)</f>
        <v>44077</v>
      </c>
    </row>
    <row r="1693" spans="1:23">
      <c r="A1693">
        <v>2919</v>
      </c>
      <c r="B1693">
        <v>134529</v>
      </c>
      <c r="C1693">
        <v>1</v>
      </c>
      <c r="D1693">
        <v>0</v>
      </c>
      <c r="E1693">
        <v>44</v>
      </c>
      <c r="F1693">
        <v>0</v>
      </c>
      <c r="G1693">
        <v>1</v>
      </c>
      <c r="H1693">
        <v>0</v>
      </c>
      <c r="I1693">
        <v>0</v>
      </c>
      <c r="J1693">
        <v>0</v>
      </c>
      <c r="K1693">
        <v>0</v>
      </c>
      <c r="L1693">
        <v>0</v>
      </c>
      <c r="M1693">
        <v>1</v>
      </c>
      <c r="N1693">
        <v>0</v>
      </c>
      <c r="O1693" t="s">
        <v>24</v>
      </c>
      <c r="P1693">
        <f>VLOOKUP($A1693,[2]marketing!$A$1:$I$2221,2,FALSE)</f>
        <v>0</v>
      </c>
      <c r="Q1693">
        <f>VLOOKUP($A1693,[2]marketing!$A$1:$I$2221,3,FALSE)</f>
        <v>0</v>
      </c>
      <c r="R1693">
        <f>VLOOKUP($A1693,[2]marketing!$A$1:$I$2221,4,FALSE)</f>
        <v>0</v>
      </c>
      <c r="S1693">
        <f>VLOOKUP($A1693,[2]marketing!$A$1:$I$2221,5,FALSE)</f>
        <v>0</v>
      </c>
      <c r="T1693">
        <f>VLOOKUP($A1693,[2]marketing!$A$1:$I$2221,6,FALSE)</f>
        <v>0</v>
      </c>
      <c r="U1693">
        <f>VLOOKUP($A1693,[2]marketing!$A$1:$I$2221,7,FALSE)</f>
        <v>0</v>
      </c>
      <c r="V1693">
        <f>VLOOKUP($A1693,[2]marketing!$A$1:$I$2221,8,FALSE)</f>
        <v>0</v>
      </c>
      <c r="W1693" s="9">
        <f>VLOOKUP($A1693,[2]marketing!$A$1:$I$2221,9,FALSE)</f>
        <v>43515</v>
      </c>
    </row>
    <row r="1694" spans="1:23">
      <c r="A1694">
        <v>1611</v>
      </c>
      <c r="B1694">
        <v>134487</v>
      </c>
      <c r="C1694">
        <v>1</v>
      </c>
      <c r="D1694">
        <v>1</v>
      </c>
      <c r="E1694">
        <v>43</v>
      </c>
      <c r="F1694">
        <v>1</v>
      </c>
      <c r="G1694">
        <v>0</v>
      </c>
      <c r="H1694">
        <v>0</v>
      </c>
      <c r="I1694">
        <v>0</v>
      </c>
      <c r="J1694">
        <v>0</v>
      </c>
      <c r="K1694">
        <v>0</v>
      </c>
      <c r="L1694">
        <v>0</v>
      </c>
      <c r="M1694">
        <v>0</v>
      </c>
      <c r="N1694">
        <v>1</v>
      </c>
      <c r="O1694" t="s">
        <v>24</v>
      </c>
      <c r="P1694">
        <f>VLOOKUP($A1694,[2]marketing!$A$1:$I$2221,2,FALSE)</f>
        <v>0</v>
      </c>
      <c r="Q1694">
        <f>VLOOKUP($A1694,[2]marketing!$A$1:$I$2221,3,FALSE)</f>
        <v>0</v>
      </c>
      <c r="R1694">
        <f>VLOOKUP($A1694,[2]marketing!$A$1:$I$2221,4,FALSE)</f>
        <v>0</v>
      </c>
      <c r="S1694">
        <f>VLOOKUP($A1694,[2]marketing!$A$1:$I$2221,5,FALSE)</f>
        <v>0</v>
      </c>
      <c r="T1694">
        <f>VLOOKUP($A1694,[2]marketing!$A$1:$I$2221,6,FALSE)</f>
        <v>0</v>
      </c>
      <c r="U1694">
        <f>VLOOKUP($A1694,[2]marketing!$A$1:$I$2221,7,FALSE)</f>
        <v>0</v>
      </c>
      <c r="V1694">
        <f>VLOOKUP($A1694,[2]marketing!$A$1:$I$2221,8,FALSE)</f>
        <v>0</v>
      </c>
      <c r="W1694" s="9">
        <f>VLOOKUP($A1694,[2]marketing!$A$1:$I$2221,9,FALSE)</f>
        <v>43507</v>
      </c>
    </row>
    <row r="1695" spans="1:23">
      <c r="A1695">
        <v>1904</v>
      </c>
      <c r="B1695">
        <v>134469</v>
      </c>
      <c r="C1695">
        <v>1</v>
      </c>
      <c r="D1695">
        <v>1</v>
      </c>
      <c r="E1695">
        <v>72</v>
      </c>
      <c r="F1695">
        <v>0</v>
      </c>
      <c r="G1695">
        <v>1</v>
      </c>
      <c r="H1695">
        <v>0</v>
      </c>
      <c r="I1695">
        <v>0</v>
      </c>
      <c r="J1695">
        <v>0</v>
      </c>
      <c r="K1695">
        <v>0</v>
      </c>
      <c r="L1695">
        <v>0</v>
      </c>
      <c r="M1695">
        <v>0</v>
      </c>
      <c r="N1695">
        <v>1</v>
      </c>
      <c r="O1695" t="s">
        <v>27</v>
      </c>
      <c r="P1695">
        <f>VLOOKUP($A1695,[2]marketing!$A$1:$I$2221,2,FALSE)</f>
        <v>0</v>
      </c>
      <c r="Q1695">
        <f>VLOOKUP($A1695,[2]marketing!$A$1:$I$2221,3,FALSE)</f>
        <v>0</v>
      </c>
      <c r="R1695">
        <f>VLOOKUP($A1695,[2]marketing!$A$1:$I$2221,4,FALSE)</f>
        <v>0</v>
      </c>
      <c r="S1695">
        <f>VLOOKUP($A1695,[2]marketing!$A$1:$I$2221,5,FALSE)</f>
        <v>0</v>
      </c>
      <c r="T1695">
        <f>VLOOKUP($A1695,[2]marketing!$A$1:$I$2221,6,FALSE)</f>
        <v>0</v>
      </c>
      <c r="U1695">
        <f>VLOOKUP($A1695,[2]marketing!$A$1:$I$2221,7,FALSE)</f>
        <v>0</v>
      </c>
      <c r="V1695">
        <f>VLOOKUP($A1695,[2]marketing!$A$1:$I$2221,8,FALSE)</f>
        <v>0</v>
      </c>
      <c r="W1695" s="9">
        <f>VLOOKUP($A1695,[2]marketing!$A$1:$I$2221,9,FALSE)</f>
        <v>44112</v>
      </c>
    </row>
    <row r="1696" spans="1:23">
      <c r="A1696">
        <v>2988</v>
      </c>
      <c r="B1696">
        <v>134445</v>
      </c>
      <c r="C1696">
        <v>0</v>
      </c>
      <c r="D1696">
        <v>0</v>
      </c>
      <c r="E1696">
        <v>39</v>
      </c>
      <c r="F1696">
        <v>0</v>
      </c>
      <c r="G1696">
        <v>1</v>
      </c>
      <c r="H1696">
        <v>0</v>
      </c>
      <c r="I1696">
        <v>0</v>
      </c>
      <c r="J1696">
        <v>0</v>
      </c>
      <c r="K1696">
        <v>1</v>
      </c>
      <c r="L1696">
        <v>0</v>
      </c>
      <c r="M1696">
        <v>0</v>
      </c>
      <c r="N1696">
        <v>0</v>
      </c>
      <c r="O1696" t="s">
        <v>25</v>
      </c>
      <c r="P1696">
        <f>VLOOKUP($A1696,[2]marketing!$A$1:$I$2221,2,FALSE)</f>
        <v>0</v>
      </c>
      <c r="Q1696">
        <f>VLOOKUP($A1696,[2]marketing!$A$1:$I$2221,3,FALSE)</f>
        <v>0</v>
      </c>
      <c r="R1696">
        <f>VLOOKUP($A1696,[2]marketing!$A$1:$I$2221,4,FALSE)</f>
        <v>0</v>
      </c>
      <c r="S1696">
        <f>VLOOKUP($A1696,[2]marketing!$A$1:$I$2221,5,FALSE)</f>
        <v>0</v>
      </c>
      <c r="T1696">
        <f>VLOOKUP($A1696,[2]marketing!$A$1:$I$2221,6,FALSE)</f>
        <v>0</v>
      </c>
      <c r="U1696">
        <f>VLOOKUP($A1696,[2]marketing!$A$1:$I$2221,7,FALSE)</f>
        <v>0</v>
      </c>
      <c r="V1696">
        <f>VLOOKUP($A1696,[2]marketing!$A$1:$I$2221,8,FALSE)</f>
        <v>0</v>
      </c>
      <c r="W1696" s="9">
        <f>VLOOKUP($A1696,[2]marketing!$A$1:$I$2221,9,FALSE)</f>
        <v>43650</v>
      </c>
    </row>
    <row r="1697" spans="1:23">
      <c r="A1697">
        <v>1306</v>
      </c>
      <c r="B1697">
        <v>134421</v>
      </c>
      <c r="C1697">
        <v>1</v>
      </c>
      <c r="D1697">
        <v>0</v>
      </c>
      <c r="E1697">
        <v>46</v>
      </c>
      <c r="F1697">
        <v>0</v>
      </c>
      <c r="G1697">
        <v>1</v>
      </c>
      <c r="H1697">
        <v>0</v>
      </c>
      <c r="I1697">
        <v>0</v>
      </c>
      <c r="J1697">
        <v>0</v>
      </c>
      <c r="K1697">
        <v>0</v>
      </c>
      <c r="L1697">
        <v>1</v>
      </c>
      <c r="M1697">
        <v>0</v>
      </c>
      <c r="N1697">
        <v>0</v>
      </c>
      <c r="O1697" t="s">
        <v>28</v>
      </c>
      <c r="P1697">
        <f>VLOOKUP($A1697,[2]marketing!$A$1:$I$2221,2,FALSE)</f>
        <v>0</v>
      </c>
      <c r="Q1697">
        <f>VLOOKUP($A1697,[2]marketing!$A$1:$I$2221,3,FALSE)</f>
        <v>0</v>
      </c>
      <c r="R1697">
        <f>VLOOKUP($A1697,[2]marketing!$A$1:$I$2221,4,FALSE)</f>
        <v>0</v>
      </c>
      <c r="S1697">
        <f>VLOOKUP($A1697,[2]marketing!$A$1:$I$2221,5,FALSE)</f>
        <v>0</v>
      </c>
      <c r="T1697">
        <f>VLOOKUP($A1697,[2]marketing!$A$1:$I$2221,6,FALSE)</f>
        <v>0</v>
      </c>
      <c r="U1697">
        <f>VLOOKUP($A1697,[2]marketing!$A$1:$I$2221,7,FALSE)</f>
        <v>0</v>
      </c>
      <c r="V1697">
        <f>VLOOKUP($A1697,[2]marketing!$A$1:$I$2221,8,FALSE)</f>
        <v>0</v>
      </c>
      <c r="W1697" s="9">
        <f>VLOOKUP($A1697,[2]marketing!$A$1:$I$2221,9,FALSE)</f>
        <v>43805</v>
      </c>
    </row>
    <row r="1698" spans="1:23">
      <c r="A1698">
        <v>3200</v>
      </c>
      <c r="B1698">
        <v>134421</v>
      </c>
      <c r="C1698">
        <v>1</v>
      </c>
      <c r="D1698">
        <v>0</v>
      </c>
      <c r="E1698">
        <v>46</v>
      </c>
      <c r="F1698">
        <v>0</v>
      </c>
      <c r="G1698">
        <v>1</v>
      </c>
      <c r="H1698">
        <v>0</v>
      </c>
      <c r="I1698">
        <v>0</v>
      </c>
      <c r="J1698">
        <v>0</v>
      </c>
      <c r="K1698">
        <v>0</v>
      </c>
      <c r="L1698">
        <v>1</v>
      </c>
      <c r="M1698">
        <v>0</v>
      </c>
      <c r="N1698">
        <v>0</v>
      </c>
      <c r="O1698" t="s">
        <v>27</v>
      </c>
      <c r="P1698">
        <f>VLOOKUP($A1698,[2]marketing!$A$1:$I$2221,2,FALSE)</f>
        <v>0</v>
      </c>
      <c r="Q1698">
        <f>VLOOKUP($A1698,[2]marketing!$A$1:$I$2221,3,FALSE)</f>
        <v>0</v>
      </c>
      <c r="R1698">
        <f>VLOOKUP($A1698,[2]marketing!$A$1:$I$2221,4,FALSE)</f>
        <v>0</v>
      </c>
      <c r="S1698">
        <f>VLOOKUP($A1698,[2]marketing!$A$1:$I$2221,5,FALSE)</f>
        <v>0</v>
      </c>
      <c r="T1698">
        <f>VLOOKUP($A1698,[2]marketing!$A$1:$I$2221,6,FALSE)</f>
        <v>0</v>
      </c>
      <c r="U1698">
        <f>VLOOKUP($A1698,[2]marketing!$A$1:$I$2221,7,FALSE)</f>
        <v>0</v>
      </c>
      <c r="V1698">
        <f>VLOOKUP($A1698,[2]marketing!$A$1:$I$2221,8,FALSE)</f>
        <v>0</v>
      </c>
      <c r="W1698" s="9">
        <f>VLOOKUP($A1698,[2]marketing!$A$1:$I$2221,9,FALSE)</f>
        <v>43805</v>
      </c>
    </row>
    <row r="1699" spans="1:23">
      <c r="A1699">
        <v>2390</v>
      </c>
      <c r="B1699">
        <v>134412</v>
      </c>
      <c r="C1699">
        <v>1</v>
      </c>
      <c r="D1699">
        <v>0</v>
      </c>
      <c r="E1699">
        <v>30</v>
      </c>
      <c r="F1699">
        <v>0</v>
      </c>
      <c r="G1699">
        <v>0</v>
      </c>
      <c r="H1699">
        <v>1</v>
      </c>
      <c r="I1699">
        <v>0</v>
      </c>
      <c r="J1699">
        <v>0</v>
      </c>
      <c r="K1699">
        <v>0</v>
      </c>
      <c r="L1699">
        <v>1</v>
      </c>
      <c r="M1699">
        <v>0</v>
      </c>
      <c r="N1699">
        <v>0</v>
      </c>
      <c r="O1699" t="s">
        <v>27</v>
      </c>
      <c r="P1699">
        <f>VLOOKUP($A1699,[2]marketing!$A$1:$I$2221,2,FALSE)</f>
        <v>0</v>
      </c>
      <c r="Q1699">
        <f>VLOOKUP($A1699,[2]marketing!$A$1:$I$2221,3,FALSE)</f>
        <v>0</v>
      </c>
      <c r="R1699">
        <f>VLOOKUP($A1699,[2]marketing!$A$1:$I$2221,4,FALSE)</f>
        <v>0</v>
      </c>
      <c r="S1699">
        <f>VLOOKUP($A1699,[2]marketing!$A$1:$I$2221,5,FALSE)</f>
        <v>0</v>
      </c>
      <c r="T1699">
        <f>VLOOKUP($A1699,[2]marketing!$A$1:$I$2221,6,FALSE)</f>
        <v>0</v>
      </c>
      <c r="U1699">
        <f>VLOOKUP($A1699,[2]marketing!$A$1:$I$2221,7,FALSE)</f>
        <v>0</v>
      </c>
      <c r="V1699">
        <f>VLOOKUP($A1699,[2]marketing!$A$1:$I$2221,8,FALSE)</f>
        <v>0</v>
      </c>
      <c r="W1699" s="9">
        <f>VLOOKUP($A1699,[2]marketing!$A$1:$I$2221,9,FALSE)</f>
        <v>43667</v>
      </c>
    </row>
    <row r="1700" spans="1:23">
      <c r="A1700">
        <v>2447</v>
      </c>
      <c r="B1700">
        <v>134380</v>
      </c>
      <c r="C1700">
        <v>1</v>
      </c>
      <c r="D1700">
        <v>0</v>
      </c>
      <c r="E1700">
        <v>43</v>
      </c>
      <c r="F1700">
        <v>0</v>
      </c>
      <c r="G1700">
        <v>1</v>
      </c>
      <c r="H1700">
        <v>0</v>
      </c>
      <c r="I1700">
        <v>0</v>
      </c>
      <c r="J1700">
        <v>0</v>
      </c>
      <c r="K1700">
        <v>0</v>
      </c>
      <c r="L1700">
        <v>1</v>
      </c>
      <c r="M1700">
        <v>0</v>
      </c>
      <c r="N1700">
        <v>0</v>
      </c>
      <c r="O1700" t="s">
        <v>23</v>
      </c>
      <c r="P1700">
        <f>VLOOKUP($A1700,[2]marketing!$A$1:$I$2221,2,FALSE)</f>
        <v>0</v>
      </c>
      <c r="Q1700">
        <f>VLOOKUP($A1700,[2]marketing!$A$1:$I$2221,3,FALSE)</f>
        <v>0</v>
      </c>
      <c r="R1700">
        <f>VLOOKUP($A1700,[2]marketing!$A$1:$I$2221,4,FALSE)</f>
        <v>0</v>
      </c>
      <c r="S1700">
        <f>VLOOKUP($A1700,[2]marketing!$A$1:$I$2221,5,FALSE)</f>
        <v>0</v>
      </c>
      <c r="T1700">
        <f>VLOOKUP($A1700,[2]marketing!$A$1:$I$2221,6,FALSE)</f>
        <v>0</v>
      </c>
      <c r="U1700">
        <f>VLOOKUP($A1700,[2]marketing!$A$1:$I$2221,7,FALSE)</f>
        <v>0</v>
      </c>
      <c r="V1700">
        <f>VLOOKUP($A1700,[2]marketing!$A$1:$I$2221,8,FALSE)</f>
        <v>0</v>
      </c>
      <c r="W1700" s="9">
        <f>VLOOKUP($A1700,[2]marketing!$A$1:$I$2221,9,FALSE)</f>
        <v>43745</v>
      </c>
    </row>
    <row r="1701" spans="1:23">
      <c r="A1701">
        <v>2200</v>
      </c>
      <c r="B1701">
        <v>134377</v>
      </c>
      <c r="C1701">
        <v>0</v>
      </c>
      <c r="D1701">
        <v>1</v>
      </c>
      <c r="E1701">
        <v>57</v>
      </c>
      <c r="F1701">
        <v>0</v>
      </c>
      <c r="G1701">
        <v>0</v>
      </c>
      <c r="H1701">
        <v>1</v>
      </c>
      <c r="I1701">
        <v>0</v>
      </c>
      <c r="J1701">
        <v>0</v>
      </c>
      <c r="K1701">
        <v>0</v>
      </c>
      <c r="L1701">
        <v>1</v>
      </c>
      <c r="M1701">
        <v>0</v>
      </c>
      <c r="N1701">
        <v>0</v>
      </c>
      <c r="O1701" t="s">
        <v>28</v>
      </c>
      <c r="P1701">
        <f>VLOOKUP($A1701,[2]marketing!$A$1:$I$2221,2,FALSE)</f>
        <v>0</v>
      </c>
      <c r="Q1701">
        <f>VLOOKUP($A1701,[2]marketing!$A$1:$I$2221,3,FALSE)</f>
        <v>0</v>
      </c>
      <c r="R1701">
        <f>VLOOKUP($A1701,[2]marketing!$A$1:$I$2221,4,FALSE)</f>
        <v>0</v>
      </c>
      <c r="S1701">
        <f>VLOOKUP($A1701,[2]marketing!$A$1:$I$2221,5,FALSE)</f>
        <v>0</v>
      </c>
      <c r="T1701">
        <f>VLOOKUP($A1701,[2]marketing!$A$1:$I$2221,6,FALSE)</f>
        <v>0</v>
      </c>
      <c r="U1701">
        <f>VLOOKUP($A1701,[2]marketing!$A$1:$I$2221,7,FALSE)</f>
        <v>0</v>
      </c>
      <c r="V1701">
        <f>VLOOKUP($A1701,[2]marketing!$A$1:$I$2221,8,FALSE)</f>
        <v>0</v>
      </c>
      <c r="W1701" s="9">
        <f>VLOOKUP($A1701,[2]marketing!$A$1:$I$2221,9,FALSE)</f>
        <v>43642</v>
      </c>
    </row>
    <row r="1702" spans="1:23">
      <c r="A1702">
        <v>3042</v>
      </c>
      <c r="B1702">
        <v>134350</v>
      </c>
      <c r="C1702">
        <v>1</v>
      </c>
      <c r="D1702">
        <v>0</v>
      </c>
      <c r="E1702">
        <v>41</v>
      </c>
      <c r="F1702">
        <v>0</v>
      </c>
      <c r="G1702">
        <v>0</v>
      </c>
      <c r="H1702">
        <v>0</v>
      </c>
      <c r="I1702">
        <v>1</v>
      </c>
      <c r="J1702">
        <v>0</v>
      </c>
      <c r="K1702">
        <v>0</v>
      </c>
      <c r="L1702">
        <v>1</v>
      </c>
      <c r="M1702">
        <v>0</v>
      </c>
      <c r="N1702">
        <v>0</v>
      </c>
      <c r="O1702" t="s">
        <v>25</v>
      </c>
      <c r="P1702">
        <f>VLOOKUP($A1702,[2]marketing!$A$1:$I$2221,2,FALSE)</f>
        <v>0</v>
      </c>
      <c r="Q1702">
        <f>VLOOKUP($A1702,[2]marketing!$A$1:$I$2221,3,FALSE)</f>
        <v>0</v>
      </c>
      <c r="R1702">
        <f>VLOOKUP($A1702,[2]marketing!$A$1:$I$2221,4,FALSE)</f>
        <v>0</v>
      </c>
      <c r="S1702">
        <f>VLOOKUP($A1702,[2]marketing!$A$1:$I$2221,5,FALSE)</f>
        <v>0</v>
      </c>
      <c r="T1702">
        <f>VLOOKUP($A1702,[2]marketing!$A$1:$I$2221,6,FALSE)</f>
        <v>0</v>
      </c>
      <c r="U1702">
        <f>VLOOKUP($A1702,[2]marketing!$A$1:$I$2221,7,FALSE)</f>
        <v>0</v>
      </c>
      <c r="V1702">
        <f>VLOOKUP($A1702,[2]marketing!$A$1:$I$2221,8,FALSE)</f>
        <v>0</v>
      </c>
      <c r="W1702" s="9">
        <f>VLOOKUP($A1702,[2]marketing!$A$1:$I$2221,9,FALSE)</f>
        <v>43915</v>
      </c>
    </row>
    <row r="1703" spans="1:23">
      <c r="A1703">
        <v>1217</v>
      </c>
      <c r="B1703">
        <v>134320</v>
      </c>
      <c r="C1703">
        <v>1</v>
      </c>
      <c r="D1703">
        <v>0</v>
      </c>
      <c r="E1703">
        <v>34</v>
      </c>
      <c r="F1703">
        <v>0</v>
      </c>
      <c r="G1703">
        <v>0</v>
      </c>
      <c r="H1703">
        <v>0</v>
      </c>
      <c r="I1703">
        <v>1</v>
      </c>
      <c r="J1703">
        <v>0</v>
      </c>
      <c r="K1703">
        <v>0</v>
      </c>
      <c r="L1703">
        <v>0</v>
      </c>
      <c r="M1703">
        <v>0</v>
      </c>
      <c r="N1703">
        <v>1</v>
      </c>
      <c r="O1703" t="s">
        <v>23</v>
      </c>
      <c r="P1703">
        <f>VLOOKUP($A1703,[2]marketing!$A$1:$I$2221,2,FALSE)</f>
        <v>0</v>
      </c>
      <c r="Q1703">
        <f>VLOOKUP($A1703,[2]marketing!$A$1:$I$2221,3,FALSE)</f>
        <v>0</v>
      </c>
      <c r="R1703">
        <f>VLOOKUP($A1703,[2]marketing!$A$1:$I$2221,4,FALSE)</f>
        <v>0</v>
      </c>
      <c r="S1703">
        <f>VLOOKUP($A1703,[2]marketing!$A$1:$I$2221,5,FALSE)</f>
        <v>0</v>
      </c>
      <c r="T1703">
        <f>VLOOKUP($A1703,[2]marketing!$A$1:$I$2221,6,FALSE)</f>
        <v>0</v>
      </c>
      <c r="U1703">
        <f>VLOOKUP($A1703,[2]marketing!$A$1:$I$2221,7,FALSE)</f>
        <v>0</v>
      </c>
      <c r="V1703">
        <f>VLOOKUP($A1703,[2]marketing!$A$1:$I$2221,8,FALSE)</f>
        <v>0</v>
      </c>
      <c r="W1703" s="9">
        <f>VLOOKUP($A1703,[2]marketing!$A$1:$I$2221,9,FALSE)</f>
        <v>44035</v>
      </c>
    </row>
    <row r="1704" spans="1:23">
      <c r="A1704">
        <v>2913</v>
      </c>
      <c r="B1704">
        <v>134242</v>
      </c>
      <c r="C1704">
        <v>0</v>
      </c>
      <c r="D1704">
        <v>1</v>
      </c>
      <c r="E1704">
        <v>61</v>
      </c>
      <c r="F1704">
        <v>0</v>
      </c>
      <c r="G1704">
        <v>1</v>
      </c>
      <c r="H1704">
        <v>0</v>
      </c>
      <c r="I1704">
        <v>0</v>
      </c>
      <c r="J1704">
        <v>0</v>
      </c>
      <c r="K1704">
        <v>0</v>
      </c>
      <c r="L1704">
        <v>0</v>
      </c>
      <c r="M1704">
        <v>1</v>
      </c>
      <c r="N1704">
        <v>0</v>
      </c>
      <c r="O1704" t="s">
        <v>24</v>
      </c>
      <c r="P1704">
        <f>VLOOKUP($A1704,[2]marketing!$A$1:$I$2221,2,FALSE)</f>
        <v>0</v>
      </c>
      <c r="Q1704">
        <f>VLOOKUP($A1704,[2]marketing!$A$1:$I$2221,3,FALSE)</f>
        <v>0</v>
      </c>
      <c r="R1704">
        <f>VLOOKUP($A1704,[2]marketing!$A$1:$I$2221,4,FALSE)</f>
        <v>0</v>
      </c>
      <c r="S1704">
        <f>VLOOKUP($A1704,[2]marketing!$A$1:$I$2221,5,FALSE)</f>
        <v>0</v>
      </c>
      <c r="T1704">
        <f>VLOOKUP($A1704,[2]marketing!$A$1:$I$2221,6,FALSE)</f>
        <v>0</v>
      </c>
      <c r="U1704">
        <f>VLOOKUP($A1704,[2]marketing!$A$1:$I$2221,7,FALSE)</f>
        <v>0</v>
      </c>
      <c r="V1704">
        <f>VLOOKUP($A1704,[2]marketing!$A$1:$I$2221,8,FALSE)</f>
        <v>0</v>
      </c>
      <c r="W1704" s="9">
        <f>VLOOKUP($A1704,[2]marketing!$A$1:$I$2221,9,FALSE)</f>
        <v>44070</v>
      </c>
    </row>
    <row r="1705" spans="1:23">
      <c r="A1705">
        <v>2894</v>
      </c>
      <c r="B1705">
        <v>134230</v>
      </c>
      <c r="C1705">
        <v>1</v>
      </c>
      <c r="D1705">
        <v>1</v>
      </c>
      <c r="E1705">
        <v>55</v>
      </c>
      <c r="F1705">
        <v>0</v>
      </c>
      <c r="G1705">
        <v>0</v>
      </c>
      <c r="H1705">
        <v>0</v>
      </c>
      <c r="I1705">
        <v>1</v>
      </c>
      <c r="J1705">
        <v>0</v>
      </c>
      <c r="K1705">
        <v>0</v>
      </c>
      <c r="L1705">
        <v>0</v>
      </c>
      <c r="M1705">
        <v>0</v>
      </c>
      <c r="N1705">
        <v>1</v>
      </c>
      <c r="O1705" t="s">
        <v>27</v>
      </c>
      <c r="P1705">
        <f>VLOOKUP($A1705,[2]marketing!$A$1:$I$2221,2,FALSE)</f>
        <v>0</v>
      </c>
      <c r="Q1705">
        <f>VLOOKUP($A1705,[2]marketing!$A$1:$I$2221,3,FALSE)</f>
        <v>0</v>
      </c>
      <c r="R1705">
        <f>VLOOKUP($A1705,[2]marketing!$A$1:$I$2221,4,FALSE)</f>
        <v>0</v>
      </c>
      <c r="S1705">
        <f>VLOOKUP($A1705,[2]marketing!$A$1:$I$2221,5,FALSE)</f>
        <v>0</v>
      </c>
      <c r="T1705">
        <f>VLOOKUP($A1705,[2]marketing!$A$1:$I$2221,6,FALSE)</f>
        <v>0</v>
      </c>
      <c r="U1705">
        <f>VLOOKUP($A1705,[2]marketing!$A$1:$I$2221,7,FALSE)</f>
        <v>0</v>
      </c>
      <c r="V1705">
        <f>VLOOKUP($A1705,[2]marketing!$A$1:$I$2221,8,FALSE)</f>
        <v>0</v>
      </c>
      <c r="W1705" s="9">
        <f>VLOOKUP($A1705,[2]marketing!$A$1:$I$2221,9,FALSE)</f>
        <v>43618</v>
      </c>
    </row>
    <row r="1706" spans="1:23">
      <c r="A1706">
        <v>2628</v>
      </c>
      <c r="B1706">
        <v>134213</v>
      </c>
      <c r="C1706">
        <v>1</v>
      </c>
      <c r="D1706">
        <v>1</v>
      </c>
      <c r="E1706">
        <v>57</v>
      </c>
      <c r="F1706">
        <v>0</v>
      </c>
      <c r="G1706">
        <v>0</v>
      </c>
      <c r="H1706">
        <v>0</v>
      </c>
      <c r="I1706">
        <v>0</v>
      </c>
      <c r="J1706">
        <v>1</v>
      </c>
      <c r="K1706">
        <v>0</v>
      </c>
      <c r="L1706">
        <v>1</v>
      </c>
      <c r="M1706">
        <v>0</v>
      </c>
      <c r="N1706">
        <v>0</v>
      </c>
      <c r="O1706" t="s">
        <v>25</v>
      </c>
      <c r="P1706">
        <f>VLOOKUP($A1706,[2]marketing!$A$1:$I$2221,2,FALSE)</f>
        <v>0</v>
      </c>
      <c r="Q1706">
        <f>VLOOKUP($A1706,[2]marketing!$A$1:$I$2221,3,FALSE)</f>
        <v>0</v>
      </c>
      <c r="R1706">
        <f>VLOOKUP($A1706,[2]marketing!$A$1:$I$2221,4,FALSE)</f>
        <v>0</v>
      </c>
      <c r="S1706">
        <f>VLOOKUP($A1706,[2]marketing!$A$1:$I$2221,5,FALSE)</f>
        <v>0</v>
      </c>
      <c r="T1706">
        <f>VLOOKUP($A1706,[2]marketing!$A$1:$I$2221,6,FALSE)</f>
        <v>0</v>
      </c>
      <c r="U1706">
        <f>VLOOKUP($A1706,[2]marketing!$A$1:$I$2221,7,FALSE)</f>
        <v>0</v>
      </c>
      <c r="V1706">
        <f>VLOOKUP($A1706,[2]marketing!$A$1:$I$2221,8,FALSE)</f>
        <v>1</v>
      </c>
      <c r="W1706" s="9">
        <f>VLOOKUP($A1706,[2]marketing!$A$1:$I$2221,9,FALSE)</f>
        <v>43508</v>
      </c>
    </row>
    <row r="1707" spans="1:23">
      <c r="A1707">
        <v>3125</v>
      </c>
      <c r="B1707">
        <v>134176</v>
      </c>
      <c r="C1707">
        <v>0</v>
      </c>
      <c r="D1707">
        <v>1</v>
      </c>
      <c r="E1707">
        <v>45</v>
      </c>
      <c r="F1707">
        <v>0</v>
      </c>
      <c r="G1707">
        <v>0</v>
      </c>
      <c r="H1707">
        <v>0</v>
      </c>
      <c r="I1707">
        <v>1</v>
      </c>
      <c r="J1707">
        <v>0</v>
      </c>
      <c r="K1707">
        <v>0</v>
      </c>
      <c r="L1707">
        <v>0</v>
      </c>
      <c r="M1707">
        <v>1</v>
      </c>
      <c r="N1707">
        <v>0</v>
      </c>
      <c r="O1707" t="s">
        <v>23</v>
      </c>
      <c r="P1707">
        <f>VLOOKUP($A1707,[2]marketing!$A$1:$I$2221,2,FALSE)</f>
        <v>0</v>
      </c>
      <c r="Q1707">
        <f>VLOOKUP($A1707,[2]marketing!$A$1:$I$2221,3,FALSE)</f>
        <v>0</v>
      </c>
      <c r="R1707">
        <f>VLOOKUP($A1707,[2]marketing!$A$1:$I$2221,4,FALSE)</f>
        <v>0</v>
      </c>
      <c r="S1707">
        <f>VLOOKUP($A1707,[2]marketing!$A$1:$I$2221,5,FALSE)</f>
        <v>0</v>
      </c>
      <c r="T1707">
        <f>VLOOKUP($A1707,[2]marketing!$A$1:$I$2221,6,FALSE)</f>
        <v>0</v>
      </c>
      <c r="U1707">
        <f>VLOOKUP($A1707,[2]marketing!$A$1:$I$2221,7,FALSE)</f>
        <v>0</v>
      </c>
      <c r="V1707">
        <f>VLOOKUP($A1707,[2]marketing!$A$1:$I$2221,8,FALSE)</f>
        <v>0</v>
      </c>
      <c r="W1707" s="9">
        <f>VLOOKUP($A1707,[2]marketing!$A$1:$I$2221,9,FALSE)</f>
        <v>44010</v>
      </c>
    </row>
    <row r="1708" spans="1:23">
      <c r="A1708">
        <v>1143</v>
      </c>
      <c r="B1708">
        <v>134176</v>
      </c>
      <c r="C1708">
        <v>1</v>
      </c>
      <c r="D1708">
        <v>0</v>
      </c>
      <c r="E1708">
        <v>32</v>
      </c>
      <c r="F1708">
        <v>0</v>
      </c>
      <c r="G1708">
        <v>0</v>
      </c>
      <c r="H1708">
        <v>1</v>
      </c>
      <c r="I1708">
        <v>0</v>
      </c>
      <c r="J1708">
        <v>0</v>
      </c>
      <c r="K1708">
        <v>0</v>
      </c>
      <c r="L1708">
        <v>1</v>
      </c>
      <c r="M1708">
        <v>0</v>
      </c>
      <c r="N1708">
        <v>0</v>
      </c>
      <c r="O1708" t="s">
        <v>24</v>
      </c>
      <c r="P1708">
        <f>VLOOKUP($A1708,[2]marketing!$A$1:$I$2221,2,FALSE)</f>
        <v>0</v>
      </c>
      <c r="Q1708">
        <f>VLOOKUP($A1708,[2]marketing!$A$1:$I$2221,3,FALSE)</f>
        <v>0</v>
      </c>
      <c r="R1708">
        <f>VLOOKUP($A1708,[2]marketing!$A$1:$I$2221,4,FALSE)</f>
        <v>0</v>
      </c>
      <c r="S1708">
        <f>VLOOKUP($A1708,[2]marketing!$A$1:$I$2221,5,FALSE)</f>
        <v>0</v>
      </c>
      <c r="T1708">
        <f>VLOOKUP($A1708,[2]marketing!$A$1:$I$2221,6,FALSE)</f>
        <v>0</v>
      </c>
      <c r="U1708">
        <f>VLOOKUP($A1708,[2]marketing!$A$1:$I$2221,7,FALSE)</f>
        <v>0</v>
      </c>
      <c r="V1708">
        <f>VLOOKUP($A1708,[2]marketing!$A$1:$I$2221,8,FALSE)</f>
        <v>0</v>
      </c>
      <c r="W1708" s="9">
        <f>VLOOKUP($A1708,[2]marketing!$A$1:$I$2221,9,FALSE)</f>
        <v>44120</v>
      </c>
    </row>
    <row r="1709" spans="1:23">
      <c r="A1709">
        <v>1823</v>
      </c>
      <c r="B1709">
        <v>134176</v>
      </c>
      <c r="C1709">
        <v>1</v>
      </c>
      <c r="D1709">
        <v>0</v>
      </c>
      <c r="E1709">
        <v>32</v>
      </c>
      <c r="F1709">
        <v>0</v>
      </c>
      <c r="G1709">
        <v>0</v>
      </c>
      <c r="H1709">
        <v>1</v>
      </c>
      <c r="I1709">
        <v>0</v>
      </c>
      <c r="J1709">
        <v>0</v>
      </c>
      <c r="K1709">
        <v>0</v>
      </c>
      <c r="L1709">
        <v>1</v>
      </c>
      <c r="M1709">
        <v>0</v>
      </c>
      <c r="N1709">
        <v>0</v>
      </c>
      <c r="O1709" t="s">
        <v>23</v>
      </c>
      <c r="P1709">
        <f>VLOOKUP($A1709,[2]marketing!$A$1:$I$2221,2,FALSE)</f>
        <v>0</v>
      </c>
      <c r="Q1709">
        <f>VLOOKUP($A1709,[2]marketing!$A$1:$I$2221,3,FALSE)</f>
        <v>0</v>
      </c>
      <c r="R1709">
        <f>VLOOKUP($A1709,[2]marketing!$A$1:$I$2221,4,FALSE)</f>
        <v>0</v>
      </c>
      <c r="S1709">
        <f>VLOOKUP($A1709,[2]marketing!$A$1:$I$2221,5,FALSE)</f>
        <v>0</v>
      </c>
      <c r="T1709">
        <f>VLOOKUP($A1709,[2]marketing!$A$1:$I$2221,6,FALSE)</f>
        <v>0</v>
      </c>
      <c r="U1709">
        <f>VLOOKUP($A1709,[2]marketing!$A$1:$I$2221,7,FALSE)</f>
        <v>0</v>
      </c>
      <c r="V1709">
        <f>VLOOKUP($A1709,[2]marketing!$A$1:$I$2221,8,FALSE)</f>
        <v>0</v>
      </c>
      <c r="W1709" s="9">
        <f>VLOOKUP($A1709,[2]marketing!$A$1:$I$2221,9,FALSE)</f>
        <v>44120</v>
      </c>
    </row>
    <row r="1710" spans="1:23">
      <c r="A1710">
        <v>3058</v>
      </c>
      <c r="B1710">
        <v>134109</v>
      </c>
      <c r="C1710">
        <v>0</v>
      </c>
      <c r="D1710">
        <v>1</v>
      </c>
      <c r="E1710">
        <v>49</v>
      </c>
      <c r="F1710">
        <v>0</v>
      </c>
      <c r="G1710">
        <v>1</v>
      </c>
      <c r="H1710">
        <v>0</v>
      </c>
      <c r="I1710">
        <v>0</v>
      </c>
      <c r="J1710">
        <v>0</v>
      </c>
      <c r="K1710">
        <v>0</v>
      </c>
      <c r="L1710">
        <v>0</v>
      </c>
      <c r="M1710">
        <v>1</v>
      </c>
      <c r="N1710">
        <v>0</v>
      </c>
      <c r="O1710" t="s">
        <v>28</v>
      </c>
      <c r="P1710">
        <f>VLOOKUP($A1710,[2]marketing!$A$1:$I$2221,2,FALSE)</f>
        <v>0</v>
      </c>
      <c r="Q1710">
        <f>VLOOKUP($A1710,[2]marketing!$A$1:$I$2221,3,FALSE)</f>
        <v>0</v>
      </c>
      <c r="R1710">
        <f>VLOOKUP($A1710,[2]marketing!$A$1:$I$2221,4,FALSE)</f>
        <v>0</v>
      </c>
      <c r="S1710">
        <f>VLOOKUP($A1710,[2]marketing!$A$1:$I$2221,5,FALSE)</f>
        <v>0</v>
      </c>
      <c r="T1710">
        <f>VLOOKUP($A1710,[2]marketing!$A$1:$I$2221,6,FALSE)</f>
        <v>0</v>
      </c>
      <c r="U1710">
        <f>VLOOKUP($A1710,[2]marketing!$A$1:$I$2221,7,FALSE)</f>
        <v>0</v>
      </c>
      <c r="V1710">
        <f>VLOOKUP($A1710,[2]marketing!$A$1:$I$2221,8,FALSE)</f>
        <v>0</v>
      </c>
      <c r="W1710" s="9">
        <f>VLOOKUP($A1710,[2]marketing!$A$1:$I$2221,9,FALSE)</f>
        <v>43933</v>
      </c>
    </row>
    <row r="1711" spans="1:23">
      <c r="A1711">
        <v>2769</v>
      </c>
      <c r="B1711">
        <v>134074</v>
      </c>
      <c r="C1711">
        <v>1</v>
      </c>
      <c r="D1711">
        <v>1</v>
      </c>
      <c r="E1711">
        <v>68</v>
      </c>
      <c r="F1711">
        <v>0</v>
      </c>
      <c r="G1711">
        <v>0</v>
      </c>
      <c r="H1711">
        <v>0</v>
      </c>
      <c r="I1711">
        <v>1</v>
      </c>
      <c r="J1711">
        <v>0</v>
      </c>
      <c r="K1711">
        <v>0</v>
      </c>
      <c r="L1711">
        <v>1</v>
      </c>
      <c r="M1711">
        <v>0</v>
      </c>
      <c r="N1711">
        <v>0</v>
      </c>
      <c r="O1711" t="s">
        <v>24</v>
      </c>
      <c r="P1711">
        <f>VLOOKUP($A1711,[2]marketing!$A$1:$I$2221,2,FALSE)</f>
        <v>1</v>
      </c>
      <c r="Q1711">
        <f>VLOOKUP($A1711,[2]marketing!$A$1:$I$2221,3,FALSE)</f>
        <v>0</v>
      </c>
      <c r="R1711">
        <f>VLOOKUP($A1711,[2]marketing!$A$1:$I$2221,4,FALSE)</f>
        <v>0</v>
      </c>
      <c r="S1711">
        <f>VLOOKUP($A1711,[2]marketing!$A$1:$I$2221,5,FALSE)</f>
        <v>0</v>
      </c>
      <c r="T1711">
        <f>VLOOKUP($A1711,[2]marketing!$A$1:$I$2221,6,FALSE)</f>
        <v>0</v>
      </c>
      <c r="U1711">
        <f>VLOOKUP($A1711,[2]marketing!$A$1:$I$2221,7,FALSE)</f>
        <v>0</v>
      </c>
      <c r="V1711">
        <f>VLOOKUP($A1711,[2]marketing!$A$1:$I$2221,8,FALSE)</f>
        <v>0</v>
      </c>
      <c r="W1711" s="9">
        <f>VLOOKUP($A1711,[2]marketing!$A$1:$I$2221,9,FALSE)</f>
        <v>43817</v>
      </c>
    </row>
    <row r="1712" spans="1:23">
      <c r="A1712">
        <v>1994</v>
      </c>
      <c r="B1712">
        <v>134053</v>
      </c>
      <c r="C1712">
        <v>0</v>
      </c>
      <c r="D1712">
        <v>1</v>
      </c>
      <c r="E1712">
        <v>52</v>
      </c>
      <c r="F1712">
        <v>0</v>
      </c>
      <c r="G1712">
        <v>0</v>
      </c>
      <c r="H1712">
        <v>0</v>
      </c>
      <c r="I1712">
        <v>1</v>
      </c>
      <c r="J1712">
        <v>0</v>
      </c>
      <c r="K1712">
        <v>0</v>
      </c>
      <c r="L1712">
        <v>0</v>
      </c>
      <c r="M1712">
        <v>1</v>
      </c>
      <c r="N1712">
        <v>0</v>
      </c>
      <c r="O1712" t="s">
        <v>27</v>
      </c>
      <c r="P1712">
        <f>VLOOKUP($A1712,[2]marketing!$A$1:$I$2221,2,FALSE)</f>
        <v>0</v>
      </c>
      <c r="Q1712">
        <f>VLOOKUP($A1712,[2]marketing!$A$1:$I$2221,3,FALSE)</f>
        <v>0</v>
      </c>
      <c r="R1712">
        <f>VLOOKUP($A1712,[2]marketing!$A$1:$I$2221,4,FALSE)</f>
        <v>0</v>
      </c>
      <c r="S1712">
        <f>VLOOKUP($A1712,[2]marketing!$A$1:$I$2221,5,FALSE)</f>
        <v>0</v>
      </c>
      <c r="T1712">
        <f>VLOOKUP($A1712,[2]marketing!$A$1:$I$2221,6,FALSE)</f>
        <v>0</v>
      </c>
      <c r="U1712">
        <f>VLOOKUP($A1712,[2]marketing!$A$1:$I$2221,7,FALSE)</f>
        <v>0</v>
      </c>
      <c r="V1712">
        <f>VLOOKUP($A1712,[2]marketing!$A$1:$I$2221,8,FALSE)</f>
        <v>0</v>
      </c>
      <c r="W1712" s="9">
        <f>VLOOKUP($A1712,[2]marketing!$A$1:$I$2221,9,FALSE)</f>
        <v>43511</v>
      </c>
    </row>
    <row r="1713" spans="1:23">
      <c r="A1713">
        <v>2277</v>
      </c>
      <c r="B1713">
        <v>134043</v>
      </c>
      <c r="C1713">
        <v>1</v>
      </c>
      <c r="D1713">
        <v>0</v>
      </c>
      <c r="E1713">
        <v>42</v>
      </c>
      <c r="F1713">
        <v>0</v>
      </c>
      <c r="G1713">
        <v>0</v>
      </c>
      <c r="H1713">
        <v>0</v>
      </c>
      <c r="I1713">
        <v>1</v>
      </c>
      <c r="J1713">
        <v>0</v>
      </c>
      <c r="K1713">
        <v>0</v>
      </c>
      <c r="L1713">
        <v>0</v>
      </c>
      <c r="M1713">
        <v>0</v>
      </c>
      <c r="N1713">
        <v>1</v>
      </c>
      <c r="O1713" t="s">
        <v>24</v>
      </c>
      <c r="P1713">
        <f>VLOOKUP($A1713,[2]marketing!$A$1:$I$2221,2,FALSE)</f>
        <v>0</v>
      </c>
      <c r="Q1713">
        <f>VLOOKUP($A1713,[2]marketing!$A$1:$I$2221,3,FALSE)</f>
        <v>0</v>
      </c>
      <c r="R1713">
        <f>VLOOKUP($A1713,[2]marketing!$A$1:$I$2221,4,FALSE)</f>
        <v>0</v>
      </c>
      <c r="S1713">
        <f>VLOOKUP($A1713,[2]marketing!$A$1:$I$2221,5,FALSE)</f>
        <v>0</v>
      </c>
      <c r="T1713">
        <f>VLOOKUP($A1713,[2]marketing!$A$1:$I$2221,6,FALSE)</f>
        <v>0</v>
      </c>
      <c r="U1713">
        <f>VLOOKUP($A1713,[2]marketing!$A$1:$I$2221,7,FALSE)</f>
        <v>0</v>
      </c>
      <c r="V1713">
        <f>VLOOKUP($A1713,[2]marketing!$A$1:$I$2221,8,FALSE)</f>
        <v>0</v>
      </c>
      <c r="W1713" s="9">
        <f>VLOOKUP($A1713,[2]marketing!$A$1:$I$2221,9,FALSE)</f>
        <v>43921</v>
      </c>
    </row>
    <row r="1714" spans="1:23">
      <c r="A1714">
        <v>1821</v>
      </c>
      <c r="B1714">
        <v>134026</v>
      </c>
      <c r="C1714">
        <v>1</v>
      </c>
      <c r="D1714">
        <v>1</v>
      </c>
      <c r="E1714">
        <v>70</v>
      </c>
      <c r="F1714">
        <v>0</v>
      </c>
      <c r="G1714">
        <v>0</v>
      </c>
      <c r="H1714">
        <v>0</v>
      </c>
      <c r="I1714">
        <v>1</v>
      </c>
      <c r="J1714">
        <v>0</v>
      </c>
      <c r="K1714">
        <v>0</v>
      </c>
      <c r="L1714">
        <v>1</v>
      </c>
      <c r="M1714">
        <v>0</v>
      </c>
      <c r="N1714">
        <v>0</v>
      </c>
      <c r="O1714" t="s">
        <v>24</v>
      </c>
      <c r="P1714">
        <f>VLOOKUP($A1714,[2]marketing!$A$1:$I$2221,2,FALSE)</f>
        <v>0</v>
      </c>
      <c r="Q1714">
        <f>VLOOKUP($A1714,[2]marketing!$A$1:$I$2221,3,FALSE)</f>
        <v>0</v>
      </c>
      <c r="R1714">
        <f>VLOOKUP($A1714,[2]marketing!$A$1:$I$2221,4,FALSE)</f>
        <v>0</v>
      </c>
      <c r="S1714">
        <f>VLOOKUP($A1714,[2]marketing!$A$1:$I$2221,5,FALSE)</f>
        <v>0</v>
      </c>
      <c r="T1714">
        <f>VLOOKUP($A1714,[2]marketing!$A$1:$I$2221,6,FALSE)</f>
        <v>0</v>
      </c>
      <c r="U1714">
        <f>VLOOKUP($A1714,[2]marketing!$A$1:$I$2221,7,FALSE)</f>
        <v>0</v>
      </c>
      <c r="V1714">
        <f>VLOOKUP($A1714,[2]marketing!$A$1:$I$2221,8,FALSE)</f>
        <v>0</v>
      </c>
      <c r="W1714" s="9">
        <f>VLOOKUP($A1714,[2]marketing!$A$1:$I$2221,9,FALSE)</f>
        <v>43840</v>
      </c>
    </row>
    <row r="1715" spans="1:23">
      <c r="A1715">
        <v>2765</v>
      </c>
      <c r="B1715">
        <v>134026</v>
      </c>
      <c r="C1715">
        <v>1</v>
      </c>
      <c r="D1715">
        <v>1</v>
      </c>
      <c r="E1715">
        <v>70</v>
      </c>
      <c r="F1715">
        <v>0</v>
      </c>
      <c r="G1715">
        <v>0</v>
      </c>
      <c r="H1715">
        <v>0</v>
      </c>
      <c r="I1715">
        <v>1</v>
      </c>
      <c r="J1715">
        <v>0</v>
      </c>
      <c r="K1715">
        <v>0</v>
      </c>
      <c r="L1715">
        <v>1</v>
      </c>
      <c r="M1715">
        <v>0</v>
      </c>
      <c r="N1715">
        <v>0</v>
      </c>
      <c r="O1715" t="s">
        <v>23</v>
      </c>
      <c r="P1715">
        <f>VLOOKUP($A1715,[2]marketing!$A$1:$I$2221,2,FALSE)</f>
        <v>0</v>
      </c>
      <c r="Q1715">
        <f>VLOOKUP($A1715,[2]marketing!$A$1:$I$2221,3,FALSE)</f>
        <v>0</v>
      </c>
      <c r="R1715">
        <f>VLOOKUP($A1715,[2]marketing!$A$1:$I$2221,4,FALSE)</f>
        <v>0</v>
      </c>
      <c r="S1715">
        <f>VLOOKUP($A1715,[2]marketing!$A$1:$I$2221,5,FALSE)</f>
        <v>0</v>
      </c>
      <c r="T1715">
        <f>VLOOKUP($A1715,[2]marketing!$A$1:$I$2221,6,FALSE)</f>
        <v>0</v>
      </c>
      <c r="U1715">
        <f>VLOOKUP($A1715,[2]marketing!$A$1:$I$2221,7,FALSE)</f>
        <v>0</v>
      </c>
      <c r="V1715">
        <f>VLOOKUP($A1715,[2]marketing!$A$1:$I$2221,8,FALSE)</f>
        <v>0</v>
      </c>
      <c r="W1715" s="9">
        <f>VLOOKUP($A1715,[2]marketing!$A$1:$I$2221,9,FALSE)</f>
        <v>43840</v>
      </c>
    </row>
    <row r="1716" spans="1:23">
      <c r="A1716">
        <v>1316</v>
      </c>
      <c r="B1716">
        <v>133996</v>
      </c>
      <c r="C1716">
        <v>0</v>
      </c>
      <c r="D1716">
        <v>0</v>
      </c>
      <c r="E1716">
        <v>31</v>
      </c>
      <c r="F1716">
        <v>0</v>
      </c>
      <c r="G1716">
        <v>0</v>
      </c>
      <c r="H1716">
        <v>1</v>
      </c>
      <c r="I1716">
        <v>0</v>
      </c>
      <c r="J1716">
        <v>0</v>
      </c>
      <c r="K1716">
        <v>0</v>
      </c>
      <c r="L1716">
        <v>0</v>
      </c>
      <c r="M1716">
        <v>0</v>
      </c>
      <c r="N1716">
        <v>1</v>
      </c>
      <c r="O1716" t="s">
        <v>27</v>
      </c>
      <c r="P1716">
        <f>VLOOKUP($A1716,[2]marketing!$A$1:$I$2221,2,FALSE)</f>
        <v>0</v>
      </c>
      <c r="Q1716">
        <f>VLOOKUP($A1716,[2]marketing!$A$1:$I$2221,3,FALSE)</f>
        <v>0</v>
      </c>
      <c r="R1716">
        <f>VLOOKUP($A1716,[2]marketing!$A$1:$I$2221,4,FALSE)</f>
        <v>0</v>
      </c>
      <c r="S1716">
        <f>VLOOKUP($A1716,[2]marketing!$A$1:$I$2221,5,FALSE)</f>
        <v>0</v>
      </c>
      <c r="T1716">
        <f>VLOOKUP($A1716,[2]marketing!$A$1:$I$2221,6,FALSE)</f>
        <v>0</v>
      </c>
      <c r="U1716">
        <f>VLOOKUP($A1716,[2]marketing!$A$1:$I$2221,7,FALSE)</f>
        <v>0</v>
      </c>
      <c r="V1716">
        <f>VLOOKUP($A1716,[2]marketing!$A$1:$I$2221,8,FALSE)</f>
        <v>0</v>
      </c>
      <c r="W1716" s="9">
        <f>VLOOKUP($A1716,[2]marketing!$A$1:$I$2221,9,FALSE)</f>
        <v>43877</v>
      </c>
    </row>
    <row r="1717" spans="1:23">
      <c r="A1717">
        <v>2639</v>
      </c>
      <c r="B1717">
        <v>133996</v>
      </c>
      <c r="C1717">
        <v>0</v>
      </c>
      <c r="D1717">
        <v>0</v>
      </c>
      <c r="E1717">
        <v>31</v>
      </c>
      <c r="F1717">
        <v>0</v>
      </c>
      <c r="G1717">
        <v>0</v>
      </c>
      <c r="H1717">
        <v>1</v>
      </c>
      <c r="I1717">
        <v>0</v>
      </c>
      <c r="J1717">
        <v>0</v>
      </c>
      <c r="K1717">
        <v>0</v>
      </c>
      <c r="L1717">
        <v>0</v>
      </c>
      <c r="M1717">
        <v>0</v>
      </c>
      <c r="N1717">
        <v>1</v>
      </c>
      <c r="O1717" t="s">
        <v>23</v>
      </c>
      <c r="P1717">
        <f>VLOOKUP($A1717,[2]marketing!$A$1:$I$2221,2,FALSE)</f>
        <v>0</v>
      </c>
      <c r="Q1717">
        <f>VLOOKUP($A1717,[2]marketing!$A$1:$I$2221,3,FALSE)</f>
        <v>0</v>
      </c>
      <c r="R1717">
        <f>VLOOKUP($A1717,[2]marketing!$A$1:$I$2221,4,FALSE)</f>
        <v>0</v>
      </c>
      <c r="S1717">
        <f>VLOOKUP($A1717,[2]marketing!$A$1:$I$2221,5,FALSE)</f>
        <v>0</v>
      </c>
      <c r="T1717">
        <f>VLOOKUP($A1717,[2]marketing!$A$1:$I$2221,6,FALSE)</f>
        <v>0</v>
      </c>
      <c r="U1717">
        <f>VLOOKUP($A1717,[2]marketing!$A$1:$I$2221,7,FALSE)</f>
        <v>0</v>
      </c>
      <c r="V1717">
        <f>VLOOKUP($A1717,[2]marketing!$A$1:$I$2221,8,FALSE)</f>
        <v>0</v>
      </c>
      <c r="W1717" s="9">
        <f>VLOOKUP($A1717,[2]marketing!$A$1:$I$2221,9,FALSE)</f>
        <v>43877</v>
      </c>
    </row>
    <row r="1718" spans="1:23">
      <c r="A1718">
        <v>2266</v>
      </c>
      <c r="B1718">
        <v>133986</v>
      </c>
      <c r="C1718">
        <v>1</v>
      </c>
      <c r="D1718">
        <v>0</v>
      </c>
      <c r="E1718">
        <v>50</v>
      </c>
      <c r="F1718">
        <v>1</v>
      </c>
      <c r="G1718">
        <v>0</v>
      </c>
      <c r="H1718">
        <v>0</v>
      </c>
      <c r="I1718">
        <v>0</v>
      </c>
      <c r="J1718">
        <v>0</v>
      </c>
      <c r="K1718">
        <v>0</v>
      </c>
      <c r="L1718">
        <v>1</v>
      </c>
      <c r="M1718">
        <v>0</v>
      </c>
      <c r="N1718">
        <v>0</v>
      </c>
      <c r="O1718" t="s">
        <v>28</v>
      </c>
      <c r="P1718">
        <f>VLOOKUP($A1718,[2]marketing!$A$1:$I$2221,2,FALSE)</f>
        <v>0</v>
      </c>
      <c r="Q1718">
        <f>VLOOKUP($A1718,[2]marketing!$A$1:$I$2221,3,FALSE)</f>
        <v>0</v>
      </c>
      <c r="R1718">
        <f>VLOOKUP($A1718,[2]marketing!$A$1:$I$2221,4,FALSE)</f>
        <v>0</v>
      </c>
      <c r="S1718">
        <f>VLOOKUP($A1718,[2]marketing!$A$1:$I$2221,5,FALSE)</f>
        <v>0</v>
      </c>
      <c r="T1718">
        <f>VLOOKUP($A1718,[2]marketing!$A$1:$I$2221,6,FALSE)</f>
        <v>0</v>
      </c>
      <c r="U1718">
        <f>VLOOKUP($A1718,[2]marketing!$A$1:$I$2221,7,FALSE)</f>
        <v>0</v>
      </c>
      <c r="V1718">
        <f>VLOOKUP($A1718,[2]marketing!$A$1:$I$2221,8,FALSE)</f>
        <v>0</v>
      </c>
      <c r="W1718" s="9">
        <f>VLOOKUP($A1718,[2]marketing!$A$1:$I$2221,9,FALSE)</f>
        <v>43696</v>
      </c>
    </row>
    <row r="1719" spans="1:23">
      <c r="A1719">
        <v>2589</v>
      </c>
      <c r="B1719">
        <v>133955</v>
      </c>
      <c r="C1719">
        <v>1</v>
      </c>
      <c r="D1719">
        <v>0</v>
      </c>
      <c r="E1719">
        <v>45</v>
      </c>
      <c r="F1719">
        <v>0</v>
      </c>
      <c r="G1719">
        <v>0</v>
      </c>
      <c r="H1719">
        <v>1</v>
      </c>
      <c r="I1719">
        <v>0</v>
      </c>
      <c r="J1719">
        <v>0</v>
      </c>
      <c r="K1719">
        <v>0</v>
      </c>
      <c r="L1719">
        <v>1</v>
      </c>
      <c r="M1719">
        <v>0</v>
      </c>
      <c r="N1719">
        <v>0</v>
      </c>
      <c r="O1719" t="s">
        <v>24</v>
      </c>
      <c r="P1719">
        <f>VLOOKUP($A1719,[2]marketing!$A$1:$I$2221,2,FALSE)</f>
        <v>0</v>
      </c>
      <c r="Q1719">
        <f>VLOOKUP($A1719,[2]marketing!$A$1:$I$2221,3,FALSE)</f>
        <v>0</v>
      </c>
      <c r="R1719">
        <f>VLOOKUP($A1719,[2]marketing!$A$1:$I$2221,4,FALSE)</f>
        <v>0</v>
      </c>
      <c r="S1719">
        <f>VLOOKUP($A1719,[2]marketing!$A$1:$I$2221,5,FALSE)</f>
        <v>0</v>
      </c>
      <c r="T1719">
        <f>VLOOKUP($A1719,[2]marketing!$A$1:$I$2221,6,FALSE)</f>
        <v>0</v>
      </c>
      <c r="U1719">
        <f>VLOOKUP($A1719,[2]marketing!$A$1:$I$2221,7,FALSE)</f>
        <v>0</v>
      </c>
      <c r="V1719">
        <f>VLOOKUP($A1719,[2]marketing!$A$1:$I$2221,8,FALSE)</f>
        <v>0</v>
      </c>
      <c r="W1719" s="9">
        <f>VLOOKUP($A1719,[2]marketing!$A$1:$I$2221,9,FALSE)</f>
        <v>43844</v>
      </c>
    </row>
    <row r="1720" spans="1:23">
      <c r="A1720">
        <v>1019</v>
      </c>
      <c r="B1720">
        <v>133812</v>
      </c>
      <c r="C1720">
        <v>1</v>
      </c>
      <c r="D1720">
        <v>0</v>
      </c>
      <c r="E1720">
        <v>35</v>
      </c>
      <c r="F1720">
        <v>0</v>
      </c>
      <c r="G1720">
        <v>0</v>
      </c>
      <c r="H1720">
        <v>1</v>
      </c>
      <c r="I1720">
        <v>0</v>
      </c>
      <c r="J1720">
        <v>0</v>
      </c>
      <c r="K1720">
        <v>0</v>
      </c>
      <c r="L1720">
        <v>0</v>
      </c>
      <c r="M1720">
        <v>0</v>
      </c>
      <c r="N1720">
        <v>0</v>
      </c>
      <c r="O1720" t="s">
        <v>23</v>
      </c>
      <c r="P1720">
        <f>VLOOKUP($A1720,[2]marketing!$A$1:$I$2221,2,FALSE)</f>
        <v>0</v>
      </c>
      <c r="Q1720">
        <f>VLOOKUP($A1720,[2]marketing!$A$1:$I$2221,3,FALSE)</f>
        <v>0</v>
      </c>
      <c r="R1720">
        <f>VLOOKUP($A1720,[2]marketing!$A$1:$I$2221,4,FALSE)</f>
        <v>0</v>
      </c>
      <c r="S1720">
        <f>VLOOKUP($A1720,[2]marketing!$A$1:$I$2221,5,FALSE)</f>
        <v>0</v>
      </c>
      <c r="T1720">
        <f>VLOOKUP($A1720,[2]marketing!$A$1:$I$2221,6,FALSE)</f>
        <v>0</v>
      </c>
      <c r="U1720">
        <f>VLOOKUP($A1720,[2]marketing!$A$1:$I$2221,7,FALSE)</f>
        <v>0</v>
      </c>
      <c r="V1720">
        <f>VLOOKUP($A1720,[2]marketing!$A$1:$I$2221,8,FALSE)</f>
        <v>0</v>
      </c>
      <c r="W1720" s="9">
        <f>VLOOKUP($A1720,[2]marketing!$A$1:$I$2221,9,FALSE)</f>
        <v>43565</v>
      </c>
    </row>
    <row r="1721" spans="1:23">
      <c r="A1721">
        <v>1127</v>
      </c>
      <c r="B1721">
        <v>133762</v>
      </c>
      <c r="C1721">
        <v>2</v>
      </c>
      <c r="D1721">
        <v>1</v>
      </c>
      <c r="E1721">
        <v>61</v>
      </c>
      <c r="F1721">
        <v>0</v>
      </c>
      <c r="G1721">
        <v>1</v>
      </c>
      <c r="H1721">
        <v>0</v>
      </c>
      <c r="I1721">
        <v>0</v>
      </c>
      <c r="J1721">
        <v>0</v>
      </c>
      <c r="K1721">
        <v>0</v>
      </c>
      <c r="L1721">
        <v>0</v>
      </c>
      <c r="M1721">
        <v>0</v>
      </c>
      <c r="N1721">
        <v>1</v>
      </c>
      <c r="O1721" t="s">
        <v>23</v>
      </c>
      <c r="P1721">
        <f>VLOOKUP($A1721,[2]marketing!$A$1:$I$2221,2,FALSE)</f>
        <v>0</v>
      </c>
      <c r="Q1721">
        <f>VLOOKUP($A1721,[2]marketing!$A$1:$I$2221,3,FALSE)</f>
        <v>0</v>
      </c>
      <c r="R1721">
        <f>VLOOKUP($A1721,[2]marketing!$A$1:$I$2221,4,FALSE)</f>
        <v>0</v>
      </c>
      <c r="S1721">
        <f>VLOOKUP($A1721,[2]marketing!$A$1:$I$2221,5,FALSE)</f>
        <v>0</v>
      </c>
      <c r="T1721">
        <f>VLOOKUP($A1721,[2]marketing!$A$1:$I$2221,6,FALSE)</f>
        <v>0</v>
      </c>
      <c r="U1721">
        <f>VLOOKUP($A1721,[2]marketing!$A$1:$I$2221,7,FALSE)</f>
        <v>0</v>
      </c>
      <c r="V1721">
        <f>VLOOKUP($A1721,[2]marketing!$A$1:$I$2221,8,FALSE)</f>
        <v>0</v>
      </c>
      <c r="W1721" s="9">
        <f>VLOOKUP($A1721,[2]marketing!$A$1:$I$2221,9,FALSE)</f>
        <v>43811</v>
      </c>
    </row>
    <row r="1722" spans="1:23">
      <c r="A1722">
        <v>1729</v>
      </c>
      <c r="B1722">
        <v>133697</v>
      </c>
      <c r="C1722">
        <v>1</v>
      </c>
      <c r="D1722">
        <v>0</v>
      </c>
      <c r="E1722">
        <v>50</v>
      </c>
      <c r="F1722">
        <v>0</v>
      </c>
      <c r="G1722">
        <v>0</v>
      </c>
      <c r="H1722">
        <v>1</v>
      </c>
      <c r="I1722">
        <v>0</v>
      </c>
      <c r="J1722">
        <v>0</v>
      </c>
      <c r="K1722">
        <v>0</v>
      </c>
      <c r="L1722">
        <v>1</v>
      </c>
      <c r="M1722">
        <v>0</v>
      </c>
      <c r="N1722">
        <v>0</v>
      </c>
      <c r="O1722" t="s">
        <v>26</v>
      </c>
      <c r="P1722">
        <f>VLOOKUP($A1722,[2]marketing!$A$1:$I$2221,2,FALSE)</f>
        <v>1</v>
      </c>
      <c r="Q1722">
        <f>VLOOKUP($A1722,[2]marketing!$A$1:$I$2221,3,FALSE)</f>
        <v>0</v>
      </c>
      <c r="R1722">
        <f>VLOOKUP($A1722,[2]marketing!$A$1:$I$2221,4,FALSE)</f>
        <v>0</v>
      </c>
      <c r="S1722">
        <f>VLOOKUP($A1722,[2]marketing!$A$1:$I$2221,5,FALSE)</f>
        <v>0</v>
      </c>
      <c r="T1722">
        <f>VLOOKUP($A1722,[2]marketing!$A$1:$I$2221,6,FALSE)</f>
        <v>0</v>
      </c>
      <c r="U1722">
        <f>VLOOKUP($A1722,[2]marketing!$A$1:$I$2221,7,FALSE)</f>
        <v>0</v>
      </c>
      <c r="V1722">
        <f>VLOOKUP($A1722,[2]marketing!$A$1:$I$2221,8,FALSE)</f>
        <v>0</v>
      </c>
      <c r="W1722" s="9">
        <f>VLOOKUP($A1722,[2]marketing!$A$1:$I$2221,9,FALSE)</f>
        <v>43881</v>
      </c>
    </row>
    <row r="1723" spans="1:23">
      <c r="A1723">
        <v>2198</v>
      </c>
      <c r="B1723">
        <v>133629</v>
      </c>
      <c r="C1723">
        <v>1</v>
      </c>
      <c r="D1723">
        <v>1</v>
      </c>
      <c r="E1723">
        <v>57</v>
      </c>
      <c r="F1723">
        <v>0</v>
      </c>
      <c r="G1723">
        <v>0</v>
      </c>
      <c r="H1723">
        <v>0</v>
      </c>
      <c r="I1723">
        <v>1</v>
      </c>
      <c r="J1723">
        <v>0</v>
      </c>
      <c r="K1723">
        <v>0</v>
      </c>
      <c r="L1723">
        <v>0</v>
      </c>
      <c r="M1723">
        <v>0</v>
      </c>
      <c r="N1723">
        <v>1</v>
      </c>
      <c r="O1723" t="s">
        <v>27</v>
      </c>
      <c r="P1723">
        <f>VLOOKUP($A1723,[2]marketing!$A$1:$I$2221,2,FALSE)</f>
        <v>0</v>
      </c>
      <c r="Q1723">
        <f>VLOOKUP($A1723,[2]marketing!$A$1:$I$2221,3,FALSE)</f>
        <v>0</v>
      </c>
      <c r="R1723">
        <f>VLOOKUP($A1723,[2]marketing!$A$1:$I$2221,4,FALSE)</f>
        <v>0</v>
      </c>
      <c r="S1723">
        <f>VLOOKUP($A1723,[2]marketing!$A$1:$I$2221,5,FALSE)</f>
        <v>0</v>
      </c>
      <c r="T1723">
        <f>VLOOKUP($A1723,[2]marketing!$A$1:$I$2221,6,FALSE)</f>
        <v>0</v>
      </c>
      <c r="U1723">
        <f>VLOOKUP($A1723,[2]marketing!$A$1:$I$2221,7,FALSE)</f>
        <v>0</v>
      </c>
      <c r="V1723">
        <f>VLOOKUP($A1723,[2]marketing!$A$1:$I$2221,8,FALSE)</f>
        <v>0</v>
      </c>
      <c r="W1723" s="9">
        <f>VLOOKUP($A1723,[2]marketing!$A$1:$I$2221,9,FALSE)</f>
        <v>43478</v>
      </c>
    </row>
    <row r="1724" spans="1:23">
      <c r="A1724">
        <v>1754</v>
      </c>
      <c r="B1724">
        <v>133622</v>
      </c>
      <c r="C1724">
        <v>1</v>
      </c>
      <c r="D1724">
        <v>1</v>
      </c>
      <c r="E1724">
        <v>48</v>
      </c>
      <c r="F1724">
        <v>0</v>
      </c>
      <c r="G1724">
        <v>1</v>
      </c>
      <c r="H1724">
        <v>0</v>
      </c>
      <c r="I1724">
        <v>0</v>
      </c>
      <c r="J1724">
        <v>0</v>
      </c>
      <c r="K1724">
        <v>0</v>
      </c>
      <c r="L1724">
        <v>1</v>
      </c>
      <c r="M1724">
        <v>0</v>
      </c>
      <c r="N1724">
        <v>0</v>
      </c>
      <c r="O1724" t="s">
        <v>27</v>
      </c>
      <c r="P1724">
        <f>VLOOKUP($A1724,[2]marketing!$A$1:$I$2221,2,FALSE)</f>
        <v>0</v>
      </c>
      <c r="Q1724">
        <f>VLOOKUP($A1724,[2]marketing!$A$1:$I$2221,3,FALSE)</f>
        <v>0</v>
      </c>
      <c r="R1724">
        <f>VLOOKUP($A1724,[2]marketing!$A$1:$I$2221,4,FALSE)</f>
        <v>0</v>
      </c>
      <c r="S1724">
        <f>VLOOKUP($A1724,[2]marketing!$A$1:$I$2221,5,FALSE)</f>
        <v>0</v>
      </c>
      <c r="T1724">
        <f>VLOOKUP($A1724,[2]marketing!$A$1:$I$2221,6,FALSE)</f>
        <v>0</v>
      </c>
      <c r="U1724">
        <f>VLOOKUP($A1724,[2]marketing!$A$1:$I$2221,7,FALSE)</f>
        <v>0</v>
      </c>
      <c r="V1724">
        <f>VLOOKUP($A1724,[2]marketing!$A$1:$I$2221,8,FALSE)</f>
        <v>0</v>
      </c>
      <c r="W1724" s="9">
        <f>VLOOKUP($A1724,[2]marketing!$A$1:$I$2221,9,FALSE)</f>
        <v>43726</v>
      </c>
    </row>
    <row r="1725" spans="1:23">
      <c r="A1725">
        <v>3098</v>
      </c>
      <c r="B1725">
        <v>133590</v>
      </c>
      <c r="C1725">
        <v>2</v>
      </c>
      <c r="D1725">
        <v>1</v>
      </c>
      <c r="E1725">
        <v>46</v>
      </c>
      <c r="F1725">
        <v>0</v>
      </c>
      <c r="G1725">
        <v>0</v>
      </c>
      <c r="H1725">
        <v>0</v>
      </c>
      <c r="I1725">
        <v>1</v>
      </c>
      <c r="J1725">
        <v>0</v>
      </c>
      <c r="K1725">
        <v>0</v>
      </c>
      <c r="L1725">
        <v>1</v>
      </c>
      <c r="M1725">
        <v>0</v>
      </c>
      <c r="N1725">
        <v>0</v>
      </c>
      <c r="O1725" t="s">
        <v>27</v>
      </c>
      <c r="P1725">
        <f>VLOOKUP($A1725,[2]marketing!$A$1:$I$2221,2,FALSE)</f>
        <v>0</v>
      </c>
      <c r="Q1725">
        <f>VLOOKUP($A1725,[2]marketing!$A$1:$I$2221,3,FALSE)</f>
        <v>0</v>
      </c>
      <c r="R1725">
        <f>VLOOKUP($A1725,[2]marketing!$A$1:$I$2221,4,FALSE)</f>
        <v>0</v>
      </c>
      <c r="S1725">
        <f>VLOOKUP($A1725,[2]marketing!$A$1:$I$2221,5,FALSE)</f>
        <v>0</v>
      </c>
      <c r="T1725">
        <f>VLOOKUP($A1725,[2]marketing!$A$1:$I$2221,6,FALSE)</f>
        <v>0</v>
      </c>
      <c r="U1725">
        <f>VLOOKUP($A1725,[2]marketing!$A$1:$I$2221,7,FALSE)</f>
        <v>0</v>
      </c>
      <c r="V1725">
        <f>VLOOKUP($A1725,[2]marketing!$A$1:$I$2221,8,FALSE)</f>
        <v>0</v>
      </c>
      <c r="W1725" s="9">
        <f>VLOOKUP($A1725,[2]marketing!$A$1:$I$2221,9,FALSE)</f>
        <v>43930</v>
      </c>
    </row>
    <row r="1726" spans="1:23">
      <c r="A1726">
        <v>2027</v>
      </c>
      <c r="B1726">
        <v>133585</v>
      </c>
      <c r="C1726">
        <v>0</v>
      </c>
      <c r="D1726">
        <v>1</v>
      </c>
      <c r="E1726">
        <v>54</v>
      </c>
      <c r="F1726">
        <v>0</v>
      </c>
      <c r="G1726">
        <v>1</v>
      </c>
      <c r="H1726">
        <v>0</v>
      </c>
      <c r="I1726">
        <v>0</v>
      </c>
      <c r="J1726">
        <v>0</v>
      </c>
      <c r="K1726">
        <v>0</v>
      </c>
      <c r="L1726">
        <v>0</v>
      </c>
      <c r="M1726">
        <v>1</v>
      </c>
      <c r="N1726">
        <v>0</v>
      </c>
      <c r="O1726" t="s">
        <v>23</v>
      </c>
      <c r="P1726">
        <f>VLOOKUP($A1726,[2]marketing!$A$1:$I$2221,2,FALSE)</f>
        <v>0</v>
      </c>
      <c r="Q1726">
        <f>VLOOKUP($A1726,[2]marketing!$A$1:$I$2221,3,FALSE)</f>
        <v>0</v>
      </c>
      <c r="R1726">
        <f>VLOOKUP($A1726,[2]marketing!$A$1:$I$2221,4,FALSE)</f>
        <v>0</v>
      </c>
      <c r="S1726">
        <f>VLOOKUP($A1726,[2]marketing!$A$1:$I$2221,5,FALSE)</f>
        <v>0</v>
      </c>
      <c r="T1726">
        <f>VLOOKUP($A1726,[2]marketing!$A$1:$I$2221,6,FALSE)</f>
        <v>0</v>
      </c>
      <c r="U1726">
        <f>VLOOKUP($A1726,[2]marketing!$A$1:$I$2221,7,FALSE)</f>
        <v>0</v>
      </c>
      <c r="V1726">
        <f>VLOOKUP($A1726,[2]marketing!$A$1:$I$2221,8,FALSE)</f>
        <v>0</v>
      </c>
      <c r="W1726" s="9">
        <f>VLOOKUP($A1726,[2]marketing!$A$1:$I$2221,9,FALSE)</f>
        <v>43891</v>
      </c>
    </row>
    <row r="1727" spans="1:23">
      <c r="A1727">
        <v>1364</v>
      </c>
      <c r="B1727">
        <v>133581</v>
      </c>
      <c r="C1727">
        <v>2</v>
      </c>
      <c r="D1727">
        <v>0</v>
      </c>
      <c r="E1727">
        <v>51</v>
      </c>
      <c r="F1727">
        <v>0</v>
      </c>
      <c r="G1727">
        <v>1</v>
      </c>
      <c r="H1727">
        <v>0</v>
      </c>
      <c r="I1727">
        <v>0</v>
      </c>
      <c r="J1727">
        <v>0</v>
      </c>
      <c r="K1727">
        <v>0</v>
      </c>
      <c r="L1727">
        <v>0</v>
      </c>
      <c r="M1727">
        <v>0</v>
      </c>
      <c r="N1727">
        <v>1</v>
      </c>
      <c r="O1727" t="s">
        <v>27</v>
      </c>
      <c r="P1727">
        <f>VLOOKUP($A1727,[2]marketing!$A$1:$I$2221,2,FALSE)</f>
        <v>0</v>
      </c>
      <c r="Q1727">
        <f>VLOOKUP($A1727,[2]marketing!$A$1:$I$2221,3,FALSE)</f>
        <v>0</v>
      </c>
      <c r="R1727">
        <f>VLOOKUP($A1727,[2]marketing!$A$1:$I$2221,4,FALSE)</f>
        <v>0</v>
      </c>
      <c r="S1727">
        <f>VLOOKUP($A1727,[2]marketing!$A$1:$I$2221,5,FALSE)</f>
        <v>0</v>
      </c>
      <c r="T1727">
        <f>VLOOKUP($A1727,[2]marketing!$A$1:$I$2221,6,FALSE)</f>
        <v>0</v>
      </c>
      <c r="U1727">
        <f>VLOOKUP($A1727,[2]marketing!$A$1:$I$2221,7,FALSE)</f>
        <v>0</v>
      </c>
      <c r="V1727">
        <f>VLOOKUP($A1727,[2]marketing!$A$1:$I$2221,8,FALSE)</f>
        <v>0</v>
      </c>
      <c r="W1727" s="9">
        <f>VLOOKUP($A1727,[2]marketing!$A$1:$I$2221,9,FALSE)</f>
        <v>43631</v>
      </c>
    </row>
    <row r="1728" spans="1:23">
      <c r="A1728">
        <v>2097</v>
      </c>
      <c r="B1728">
        <v>133569</v>
      </c>
      <c r="C1728">
        <v>1</v>
      </c>
      <c r="D1728">
        <v>0</v>
      </c>
      <c r="E1728">
        <v>37</v>
      </c>
      <c r="F1728">
        <v>0</v>
      </c>
      <c r="G1728">
        <v>1</v>
      </c>
      <c r="H1728">
        <v>0</v>
      </c>
      <c r="I1728">
        <v>0</v>
      </c>
      <c r="J1728">
        <v>0</v>
      </c>
      <c r="K1728">
        <v>0</v>
      </c>
      <c r="L1728">
        <v>0</v>
      </c>
      <c r="M1728">
        <v>0</v>
      </c>
      <c r="N1728">
        <v>1</v>
      </c>
      <c r="O1728" t="s">
        <v>24</v>
      </c>
      <c r="P1728">
        <f>VLOOKUP($A1728,[2]marketing!$A$1:$I$2221,2,FALSE)</f>
        <v>1</v>
      </c>
      <c r="Q1728">
        <f>VLOOKUP($A1728,[2]marketing!$A$1:$I$2221,3,FALSE)</f>
        <v>0</v>
      </c>
      <c r="R1728">
        <f>VLOOKUP($A1728,[2]marketing!$A$1:$I$2221,4,FALSE)</f>
        <v>0</v>
      </c>
      <c r="S1728">
        <f>VLOOKUP($A1728,[2]marketing!$A$1:$I$2221,5,FALSE)</f>
        <v>0</v>
      </c>
      <c r="T1728">
        <f>VLOOKUP($A1728,[2]marketing!$A$1:$I$2221,6,FALSE)</f>
        <v>0</v>
      </c>
      <c r="U1728">
        <f>VLOOKUP($A1728,[2]marketing!$A$1:$I$2221,7,FALSE)</f>
        <v>0</v>
      </c>
      <c r="V1728">
        <f>VLOOKUP($A1728,[2]marketing!$A$1:$I$2221,8,FALSE)</f>
        <v>1</v>
      </c>
      <c r="W1728" s="9">
        <f>VLOOKUP($A1728,[2]marketing!$A$1:$I$2221,9,FALSE)</f>
        <v>43912</v>
      </c>
    </row>
    <row r="1729" spans="1:23">
      <c r="A1729">
        <v>2004</v>
      </c>
      <c r="B1729">
        <v>133564</v>
      </c>
      <c r="C1729">
        <v>0</v>
      </c>
      <c r="D1729">
        <v>1</v>
      </c>
      <c r="E1729">
        <v>54</v>
      </c>
      <c r="F1729">
        <v>0</v>
      </c>
      <c r="G1729">
        <v>0</v>
      </c>
      <c r="H1729">
        <v>0</v>
      </c>
      <c r="I1729">
        <v>1</v>
      </c>
      <c r="J1729">
        <v>0</v>
      </c>
      <c r="K1729">
        <v>0</v>
      </c>
      <c r="L1729">
        <v>0</v>
      </c>
      <c r="M1729">
        <v>1</v>
      </c>
      <c r="N1729">
        <v>0</v>
      </c>
      <c r="O1729" t="s">
        <v>25</v>
      </c>
      <c r="P1729">
        <f>VLOOKUP($A1729,[2]marketing!$A$1:$I$2221,2,FALSE)</f>
        <v>0</v>
      </c>
      <c r="Q1729">
        <f>VLOOKUP($A1729,[2]marketing!$A$1:$I$2221,3,FALSE)</f>
        <v>0</v>
      </c>
      <c r="R1729">
        <f>VLOOKUP($A1729,[2]marketing!$A$1:$I$2221,4,FALSE)</f>
        <v>0</v>
      </c>
      <c r="S1729">
        <f>VLOOKUP($A1729,[2]marketing!$A$1:$I$2221,5,FALSE)</f>
        <v>0</v>
      </c>
      <c r="T1729">
        <f>VLOOKUP($A1729,[2]marketing!$A$1:$I$2221,6,FALSE)</f>
        <v>0</v>
      </c>
      <c r="U1729">
        <f>VLOOKUP($A1729,[2]marketing!$A$1:$I$2221,7,FALSE)</f>
        <v>0</v>
      </c>
      <c r="V1729">
        <f>VLOOKUP($A1729,[2]marketing!$A$1:$I$2221,8,FALSE)</f>
        <v>0</v>
      </c>
      <c r="W1729" s="9">
        <f>VLOOKUP($A1729,[2]marketing!$A$1:$I$2221,9,FALSE)</f>
        <v>44163</v>
      </c>
    </row>
    <row r="1730" spans="1:23">
      <c r="A1730">
        <v>3191</v>
      </c>
      <c r="B1730">
        <v>133562</v>
      </c>
      <c r="C1730">
        <v>1</v>
      </c>
      <c r="D1730">
        <v>2</v>
      </c>
      <c r="E1730">
        <v>57</v>
      </c>
      <c r="F1730">
        <v>0</v>
      </c>
      <c r="G1730">
        <v>1</v>
      </c>
      <c r="H1730">
        <v>0</v>
      </c>
      <c r="I1730">
        <v>0</v>
      </c>
      <c r="J1730">
        <v>0</v>
      </c>
      <c r="K1730">
        <v>0</v>
      </c>
      <c r="L1730">
        <v>0</v>
      </c>
      <c r="M1730">
        <v>1</v>
      </c>
      <c r="N1730">
        <v>0</v>
      </c>
      <c r="O1730" t="s">
        <v>23</v>
      </c>
      <c r="P1730">
        <f>VLOOKUP($A1730,[2]marketing!$A$1:$I$2221,2,FALSE)</f>
        <v>0</v>
      </c>
      <c r="Q1730">
        <f>VLOOKUP($A1730,[2]marketing!$A$1:$I$2221,3,FALSE)</f>
        <v>0</v>
      </c>
      <c r="R1730">
        <f>VLOOKUP($A1730,[2]marketing!$A$1:$I$2221,4,FALSE)</f>
        <v>0</v>
      </c>
      <c r="S1730">
        <f>VLOOKUP($A1730,[2]marketing!$A$1:$I$2221,5,FALSE)</f>
        <v>0</v>
      </c>
      <c r="T1730">
        <f>VLOOKUP($A1730,[2]marketing!$A$1:$I$2221,6,FALSE)</f>
        <v>0</v>
      </c>
      <c r="U1730">
        <f>VLOOKUP($A1730,[2]marketing!$A$1:$I$2221,7,FALSE)</f>
        <v>0</v>
      </c>
      <c r="V1730">
        <f>VLOOKUP($A1730,[2]marketing!$A$1:$I$2221,8,FALSE)</f>
        <v>0</v>
      </c>
      <c r="W1730" s="9">
        <f>VLOOKUP($A1730,[2]marketing!$A$1:$I$2221,9,FALSE)</f>
        <v>44164</v>
      </c>
    </row>
    <row r="1731" spans="1:23">
      <c r="A1731">
        <v>1948</v>
      </c>
      <c r="B1731">
        <v>133471</v>
      </c>
      <c r="C1731">
        <v>1</v>
      </c>
      <c r="D1731">
        <v>0</v>
      </c>
      <c r="E1731">
        <v>47</v>
      </c>
      <c r="F1731">
        <v>0</v>
      </c>
      <c r="G1731">
        <v>1</v>
      </c>
      <c r="H1731">
        <v>0</v>
      </c>
      <c r="I1731">
        <v>0</v>
      </c>
      <c r="J1731">
        <v>0</v>
      </c>
      <c r="K1731">
        <v>0</v>
      </c>
      <c r="L1731">
        <v>1</v>
      </c>
      <c r="M1731">
        <v>0</v>
      </c>
      <c r="N1731">
        <v>0</v>
      </c>
      <c r="O1731" t="s">
        <v>28</v>
      </c>
      <c r="P1731">
        <f>VLOOKUP($A1731,[2]marketing!$A$1:$I$2221,2,FALSE)</f>
        <v>0</v>
      </c>
      <c r="Q1731">
        <f>VLOOKUP($A1731,[2]marketing!$A$1:$I$2221,3,FALSE)</f>
        <v>0</v>
      </c>
      <c r="R1731">
        <f>VLOOKUP($A1731,[2]marketing!$A$1:$I$2221,4,FALSE)</f>
        <v>0</v>
      </c>
      <c r="S1731">
        <f>VLOOKUP($A1731,[2]marketing!$A$1:$I$2221,5,FALSE)</f>
        <v>0</v>
      </c>
      <c r="T1731">
        <f>VLOOKUP($A1731,[2]marketing!$A$1:$I$2221,6,FALSE)</f>
        <v>0</v>
      </c>
      <c r="U1731">
        <f>VLOOKUP($A1731,[2]marketing!$A$1:$I$2221,7,FALSE)</f>
        <v>0</v>
      </c>
      <c r="V1731">
        <f>VLOOKUP($A1731,[2]marketing!$A$1:$I$2221,8,FALSE)</f>
        <v>0</v>
      </c>
      <c r="W1731" s="9">
        <f>VLOOKUP($A1731,[2]marketing!$A$1:$I$2221,9,FALSE)</f>
        <v>43543</v>
      </c>
    </row>
    <row r="1732" spans="1:23">
      <c r="A1732">
        <v>1963</v>
      </c>
      <c r="B1732">
        <v>133462</v>
      </c>
      <c r="C1732">
        <v>1</v>
      </c>
      <c r="D1732">
        <v>0</v>
      </c>
      <c r="E1732">
        <v>41</v>
      </c>
      <c r="F1732">
        <v>1</v>
      </c>
      <c r="G1732">
        <v>0</v>
      </c>
      <c r="H1732">
        <v>0</v>
      </c>
      <c r="I1732">
        <v>0</v>
      </c>
      <c r="J1732">
        <v>0</v>
      </c>
      <c r="K1732">
        <v>0</v>
      </c>
      <c r="L1732">
        <v>0</v>
      </c>
      <c r="M1732">
        <v>1</v>
      </c>
      <c r="N1732">
        <v>0</v>
      </c>
      <c r="O1732" t="s">
        <v>26</v>
      </c>
      <c r="P1732">
        <f>VLOOKUP($A1732,[2]marketing!$A$1:$I$2221,2,FALSE)</f>
        <v>0</v>
      </c>
      <c r="Q1732">
        <f>VLOOKUP($A1732,[2]marketing!$A$1:$I$2221,3,FALSE)</f>
        <v>0</v>
      </c>
      <c r="R1732">
        <f>VLOOKUP($A1732,[2]marketing!$A$1:$I$2221,4,FALSE)</f>
        <v>0</v>
      </c>
      <c r="S1732">
        <f>VLOOKUP($A1732,[2]marketing!$A$1:$I$2221,5,FALSE)</f>
        <v>0</v>
      </c>
      <c r="T1732">
        <f>VLOOKUP($A1732,[2]marketing!$A$1:$I$2221,6,FALSE)</f>
        <v>0</v>
      </c>
      <c r="U1732">
        <f>VLOOKUP($A1732,[2]marketing!$A$1:$I$2221,7,FALSE)</f>
        <v>0</v>
      </c>
      <c r="V1732">
        <f>VLOOKUP($A1732,[2]marketing!$A$1:$I$2221,8,FALSE)</f>
        <v>0</v>
      </c>
      <c r="W1732" s="9">
        <f>VLOOKUP($A1732,[2]marketing!$A$1:$I$2221,9,FALSE)</f>
        <v>43842</v>
      </c>
    </row>
    <row r="1733" spans="1:23">
      <c r="A1733">
        <v>1159</v>
      </c>
      <c r="B1733">
        <v>133456</v>
      </c>
      <c r="C1733">
        <v>1</v>
      </c>
      <c r="D1733">
        <v>1</v>
      </c>
      <c r="E1733">
        <v>55</v>
      </c>
      <c r="F1733">
        <v>0</v>
      </c>
      <c r="G1733">
        <v>0</v>
      </c>
      <c r="H1733">
        <v>0</v>
      </c>
      <c r="I1733">
        <v>1</v>
      </c>
      <c r="J1733">
        <v>0</v>
      </c>
      <c r="K1733">
        <v>0</v>
      </c>
      <c r="L1733">
        <v>1</v>
      </c>
      <c r="M1733">
        <v>0</v>
      </c>
      <c r="N1733">
        <v>0</v>
      </c>
      <c r="O1733" t="s">
        <v>26</v>
      </c>
      <c r="P1733">
        <f>VLOOKUP($A1733,[2]marketing!$A$1:$I$2221,2,FALSE)</f>
        <v>0</v>
      </c>
      <c r="Q1733">
        <f>VLOOKUP($A1733,[2]marketing!$A$1:$I$2221,3,FALSE)</f>
        <v>0</v>
      </c>
      <c r="R1733">
        <f>VLOOKUP($A1733,[2]marketing!$A$1:$I$2221,4,FALSE)</f>
        <v>0</v>
      </c>
      <c r="S1733">
        <f>VLOOKUP($A1733,[2]marketing!$A$1:$I$2221,5,FALSE)</f>
        <v>0</v>
      </c>
      <c r="T1733">
        <f>VLOOKUP($A1733,[2]marketing!$A$1:$I$2221,6,FALSE)</f>
        <v>0</v>
      </c>
      <c r="U1733">
        <f>VLOOKUP($A1733,[2]marketing!$A$1:$I$2221,7,FALSE)</f>
        <v>0</v>
      </c>
      <c r="V1733">
        <f>VLOOKUP($A1733,[2]marketing!$A$1:$I$2221,8,FALSE)</f>
        <v>0</v>
      </c>
      <c r="W1733" s="9">
        <f>VLOOKUP($A1733,[2]marketing!$A$1:$I$2221,9,FALSE)</f>
        <v>44099</v>
      </c>
    </row>
    <row r="1734" spans="1:23">
      <c r="A1734">
        <v>1008</v>
      </c>
      <c r="B1734">
        <v>133454</v>
      </c>
      <c r="C1734">
        <v>1</v>
      </c>
      <c r="D1734">
        <v>0</v>
      </c>
      <c r="E1734">
        <v>35</v>
      </c>
      <c r="F1734">
        <v>0</v>
      </c>
      <c r="G1734">
        <v>1</v>
      </c>
      <c r="H1734">
        <v>0</v>
      </c>
      <c r="I1734">
        <v>0</v>
      </c>
      <c r="J1734">
        <v>0</v>
      </c>
      <c r="K1734">
        <v>0</v>
      </c>
      <c r="L1734">
        <v>0</v>
      </c>
      <c r="M1734">
        <v>0</v>
      </c>
      <c r="N1734">
        <v>1</v>
      </c>
      <c r="O1734" t="s">
        <v>25</v>
      </c>
      <c r="P1734">
        <f>VLOOKUP($A1734,[2]marketing!$A$1:$I$2221,2,FALSE)</f>
        <v>0</v>
      </c>
      <c r="Q1734">
        <f>VLOOKUP($A1734,[2]marketing!$A$1:$I$2221,3,FALSE)</f>
        <v>0</v>
      </c>
      <c r="R1734">
        <f>VLOOKUP($A1734,[2]marketing!$A$1:$I$2221,4,FALSE)</f>
        <v>0</v>
      </c>
      <c r="S1734">
        <f>VLOOKUP($A1734,[2]marketing!$A$1:$I$2221,5,FALSE)</f>
        <v>0</v>
      </c>
      <c r="T1734">
        <f>VLOOKUP($A1734,[2]marketing!$A$1:$I$2221,6,FALSE)</f>
        <v>0</v>
      </c>
      <c r="U1734">
        <f>VLOOKUP($A1734,[2]marketing!$A$1:$I$2221,7,FALSE)</f>
        <v>0</v>
      </c>
      <c r="V1734">
        <f>VLOOKUP($A1734,[2]marketing!$A$1:$I$2221,8,FALSE)</f>
        <v>0</v>
      </c>
      <c r="W1734" s="9">
        <f>VLOOKUP($A1734,[2]marketing!$A$1:$I$2221,9,FALSE)</f>
        <v>43751</v>
      </c>
    </row>
    <row r="1735" spans="1:23">
      <c r="A1735">
        <v>2157</v>
      </c>
      <c r="B1735">
        <v>133444</v>
      </c>
      <c r="C1735">
        <v>1</v>
      </c>
      <c r="D1735">
        <v>1</v>
      </c>
      <c r="E1735">
        <v>68</v>
      </c>
      <c r="F1735">
        <v>0</v>
      </c>
      <c r="G1735">
        <v>1</v>
      </c>
      <c r="H1735">
        <v>0</v>
      </c>
      <c r="I1735">
        <v>0</v>
      </c>
      <c r="J1735">
        <v>0</v>
      </c>
      <c r="K1735">
        <v>0</v>
      </c>
      <c r="L1735">
        <v>0</v>
      </c>
      <c r="M1735">
        <v>1</v>
      </c>
      <c r="N1735">
        <v>0</v>
      </c>
      <c r="O1735" t="s">
        <v>24</v>
      </c>
      <c r="P1735">
        <f>VLOOKUP($A1735,[2]marketing!$A$1:$I$2221,2,FALSE)</f>
        <v>0</v>
      </c>
      <c r="Q1735">
        <f>VLOOKUP($A1735,[2]marketing!$A$1:$I$2221,3,FALSE)</f>
        <v>0</v>
      </c>
      <c r="R1735">
        <f>VLOOKUP($A1735,[2]marketing!$A$1:$I$2221,4,FALSE)</f>
        <v>0</v>
      </c>
      <c r="S1735">
        <f>VLOOKUP($A1735,[2]marketing!$A$1:$I$2221,5,FALSE)</f>
        <v>0</v>
      </c>
      <c r="T1735">
        <f>VLOOKUP($A1735,[2]marketing!$A$1:$I$2221,6,FALSE)</f>
        <v>0</v>
      </c>
      <c r="U1735">
        <f>VLOOKUP($A1735,[2]marketing!$A$1:$I$2221,7,FALSE)</f>
        <v>0</v>
      </c>
      <c r="V1735">
        <f>VLOOKUP($A1735,[2]marketing!$A$1:$I$2221,8,FALSE)</f>
        <v>0</v>
      </c>
      <c r="W1735" s="9">
        <f>VLOOKUP($A1735,[2]marketing!$A$1:$I$2221,9,FALSE)</f>
        <v>43565</v>
      </c>
    </row>
    <row r="1736" spans="1:23">
      <c r="A1736">
        <v>2205</v>
      </c>
      <c r="B1736">
        <v>133438</v>
      </c>
      <c r="C1736">
        <v>1</v>
      </c>
      <c r="D1736">
        <v>1</v>
      </c>
      <c r="E1736">
        <v>62</v>
      </c>
      <c r="F1736">
        <v>0</v>
      </c>
      <c r="G1736">
        <v>0</v>
      </c>
      <c r="H1736">
        <v>0</v>
      </c>
      <c r="I1736">
        <v>0</v>
      </c>
      <c r="J1736">
        <v>1</v>
      </c>
      <c r="K1736">
        <v>0</v>
      </c>
      <c r="L1736">
        <v>0</v>
      </c>
      <c r="M1736">
        <v>0</v>
      </c>
      <c r="N1736">
        <v>1</v>
      </c>
      <c r="O1736" t="s">
        <v>24</v>
      </c>
      <c r="P1736">
        <f>VLOOKUP($A1736,[2]marketing!$A$1:$I$2221,2,FALSE)</f>
        <v>0</v>
      </c>
      <c r="Q1736">
        <f>VLOOKUP($A1736,[2]marketing!$A$1:$I$2221,3,FALSE)</f>
        <v>0</v>
      </c>
      <c r="R1736">
        <f>VLOOKUP($A1736,[2]marketing!$A$1:$I$2221,4,FALSE)</f>
        <v>0</v>
      </c>
      <c r="S1736">
        <f>VLOOKUP($A1736,[2]marketing!$A$1:$I$2221,5,FALSE)</f>
        <v>0</v>
      </c>
      <c r="T1736">
        <f>VLOOKUP($A1736,[2]marketing!$A$1:$I$2221,6,FALSE)</f>
        <v>0</v>
      </c>
      <c r="U1736">
        <f>VLOOKUP($A1736,[2]marketing!$A$1:$I$2221,7,FALSE)</f>
        <v>0</v>
      </c>
      <c r="V1736">
        <f>VLOOKUP($A1736,[2]marketing!$A$1:$I$2221,8,FALSE)</f>
        <v>0</v>
      </c>
      <c r="W1736" s="9">
        <f>VLOOKUP($A1736,[2]marketing!$A$1:$I$2221,9,FALSE)</f>
        <v>43888</v>
      </c>
    </row>
    <row r="1737" spans="1:23">
      <c r="A1737">
        <v>2124</v>
      </c>
      <c r="B1737">
        <v>133419</v>
      </c>
      <c r="C1737">
        <v>0</v>
      </c>
      <c r="D1737">
        <v>1</v>
      </c>
      <c r="E1737">
        <v>58</v>
      </c>
      <c r="F1737">
        <v>0</v>
      </c>
      <c r="G1737">
        <v>0</v>
      </c>
      <c r="H1737">
        <v>1</v>
      </c>
      <c r="I1737">
        <v>0</v>
      </c>
      <c r="J1737">
        <v>0</v>
      </c>
      <c r="K1737">
        <v>0</v>
      </c>
      <c r="L1737">
        <v>0</v>
      </c>
      <c r="M1737">
        <v>0</v>
      </c>
      <c r="N1737">
        <v>1</v>
      </c>
      <c r="O1737" t="s">
        <v>25</v>
      </c>
      <c r="P1737">
        <f>VLOOKUP($A1737,[2]marketing!$A$1:$I$2221,2,FALSE)</f>
        <v>0</v>
      </c>
      <c r="Q1737">
        <f>VLOOKUP($A1737,[2]marketing!$A$1:$I$2221,3,FALSE)</f>
        <v>0</v>
      </c>
      <c r="R1737">
        <f>VLOOKUP($A1737,[2]marketing!$A$1:$I$2221,4,FALSE)</f>
        <v>0</v>
      </c>
      <c r="S1737">
        <f>VLOOKUP($A1737,[2]marketing!$A$1:$I$2221,5,FALSE)</f>
        <v>0</v>
      </c>
      <c r="T1737">
        <f>VLOOKUP($A1737,[2]marketing!$A$1:$I$2221,6,FALSE)</f>
        <v>0</v>
      </c>
      <c r="U1737">
        <f>VLOOKUP($A1737,[2]marketing!$A$1:$I$2221,7,FALSE)</f>
        <v>0</v>
      </c>
      <c r="V1737">
        <f>VLOOKUP($A1737,[2]marketing!$A$1:$I$2221,8,FALSE)</f>
        <v>0</v>
      </c>
      <c r="W1737" s="9">
        <f>VLOOKUP($A1737,[2]marketing!$A$1:$I$2221,9,FALSE)</f>
        <v>43852</v>
      </c>
    </row>
    <row r="1738" spans="1:23">
      <c r="A1738">
        <v>2416</v>
      </c>
      <c r="B1738">
        <v>133402</v>
      </c>
      <c r="C1738">
        <v>1</v>
      </c>
      <c r="D1738">
        <v>1</v>
      </c>
      <c r="E1738">
        <v>68</v>
      </c>
      <c r="F1738">
        <v>0</v>
      </c>
      <c r="G1738">
        <v>0</v>
      </c>
      <c r="H1738">
        <v>0</v>
      </c>
      <c r="I1738">
        <v>1</v>
      </c>
      <c r="J1738">
        <v>0</v>
      </c>
      <c r="K1738">
        <v>0</v>
      </c>
      <c r="L1738">
        <v>1</v>
      </c>
      <c r="M1738">
        <v>0</v>
      </c>
      <c r="N1738">
        <v>0</v>
      </c>
      <c r="O1738" t="s">
        <v>28</v>
      </c>
      <c r="P1738">
        <f>VLOOKUP($A1738,[2]marketing!$A$1:$I$2221,2,FALSE)</f>
        <v>0</v>
      </c>
      <c r="Q1738">
        <f>VLOOKUP($A1738,[2]marketing!$A$1:$I$2221,3,FALSE)</f>
        <v>0</v>
      </c>
      <c r="R1738">
        <f>VLOOKUP($A1738,[2]marketing!$A$1:$I$2221,4,FALSE)</f>
        <v>0</v>
      </c>
      <c r="S1738">
        <f>VLOOKUP($A1738,[2]marketing!$A$1:$I$2221,5,FALSE)</f>
        <v>0</v>
      </c>
      <c r="T1738">
        <f>VLOOKUP($A1738,[2]marketing!$A$1:$I$2221,6,FALSE)</f>
        <v>0</v>
      </c>
      <c r="U1738">
        <f>VLOOKUP($A1738,[2]marketing!$A$1:$I$2221,7,FALSE)</f>
        <v>0</v>
      </c>
      <c r="V1738">
        <f>VLOOKUP($A1738,[2]marketing!$A$1:$I$2221,8,FALSE)</f>
        <v>0</v>
      </c>
      <c r="W1738" s="9">
        <f>VLOOKUP($A1738,[2]marketing!$A$1:$I$2221,9,FALSE)</f>
        <v>43822</v>
      </c>
    </row>
    <row r="1739" spans="1:23">
      <c r="A1739">
        <v>1261</v>
      </c>
      <c r="B1739">
        <v>133378</v>
      </c>
      <c r="C1739">
        <v>1</v>
      </c>
      <c r="D1739">
        <v>1</v>
      </c>
      <c r="E1739">
        <v>57</v>
      </c>
      <c r="F1739">
        <v>1</v>
      </c>
      <c r="G1739">
        <v>0</v>
      </c>
      <c r="H1739">
        <v>0</v>
      </c>
      <c r="I1739">
        <v>0</v>
      </c>
      <c r="J1739">
        <v>0</v>
      </c>
      <c r="K1739">
        <v>0</v>
      </c>
      <c r="L1739">
        <v>1</v>
      </c>
      <c r="M1739">
        <v>0</v>
      </c>
      <c r="N1739">
        <v>0</v>
      </c>
      <c r="O1739" t="s">
        <v>26</v>
      </c>
      <c r="P1739">
        <f>VLOOKUP($A1739,[2]marketing!$A$1:$I$2221,2,FALSE)</f>
        <v>0</v>
      </c>
      <c r="Q1739">
        <f>VLOOKUP($A1739,[2]marketing!$A$1:$I$2221,3,FALSE)</f>
        <v>0</v>
      </c>
      <c r="R1739">
        <f>VLOOKUP($A1739,[2]marketing!$A$1:$I$2221,4,FALSE)</f>
        <v>0</v>
      </c>
      <c r="S1739">
        <f>VLOOKUP($A1739,[2]marketing!$A$1:$I$2221,5,FALSE)</f>
        <v>0</v>
      </c>
      <c r="T1739">
        <f>VLOOKUP($A1739,[2]marketing!$A$1:$I$2221,6,FALSE)</f>
        <v>0</v>
      </c>
      <c r="U1739">
        <f>VLOOKUP($A1739,[2]marketing!$A$1:$I$2221,7,FALSE)</f>
        <v>0</v>
      </c>
      <c r="V1739">
        <f>VLOOKUP($A1739,[2]marketing!$A$1:$I$2221,8,FALSE)</f>
        <v>0</v>
      </c>
      <c r="W1739" s="9">
        <f>VLOOKUP($A1739,[2]marketing!$A$1:$I$2221,9,FALSE)</f>
        <v>43660</v>
      </c>
    </row>
    <row r="1740" spans="1:23">
      <c r="A1740">
        <v>2339</v>
      </c>
      <c r="B1740">
        <v>133316</v>
      </c>
      <c r="C1740">
        <v>1</v>
      </c>
      <c r="D1740">
        <v>1</v>
      </c>
      <c r="E1740">
        <v>49</v>
      </c>
      <c r="F1740">
        <v>0</v>
      </c>
      <c r="G1740">
        <v>0</v>
      </c>
      <c r="H1740">
        <v>1</v>
      </c>
      <c r="I1740">
        <v>0</v>
      </c>
      <c r="J1740">
        <v>0</v>
      </c>
      <c r="K1740">
        <v>0</v>
      </c>
      <c r="L1740">
        <v>0</v>
      </c>
      <c r="M1740">
        <v>1</v>
      </c>
      <c r="N1740">
        <v>0</v>
      </c>
      <c r="O1740" t="s">
        <v>23</v>
      </c>
      <c r="P1740">
        <f>VLOOKUP($A1740,[2]marketing!$A$1:$I$2221,2,FALSE)</f>
        <v>0</v>
      </c>
      <c r="Q1740">
        <f>VLOOKUP($A1740,[2]marketing!$A$1:$I$2221,3,FALSE)</f>
        <v>0</v>
      </c>
      <c r="R1740">
        <f>VLOOKUP($A1740,[2]marketing!$A$1:$I$2221,4,FALSE)</f>
        <v>0</v>
      </c>
      <c r="S1740">
        <f>VLOOKUP($A1740,[2]marketing!$A$1:$I$2221,5,FALSE)</f>
        <v>0</v>
      </c>
      <c r="T1740">
        <f>VLOOKUP($A1740,[2]marketing!$A$1:$I$2221,6,FALSE)</f>
        <v>0</v>
      </c>
      <c r="U1740">
        <f>VLOOKUP($A1740,[2]marketing!$A$1:$I$2221,7,FALSE)</f>
        <v>0</v>
      </c>
      <c r="V1740">
        <f>VLOOKUP($A1740,[2]marketing!$A$1:$I$2221,8,FALSE)</f>
        <v>0</v>
      </c>
      <c r="W1740" s="9">
        <f>VLOOKUP($A1740,[2]marketing!$A$1:$I$2221,9,FALSE)</f>
        <v>43900</v>
      </c>
    </row>
    <row r="1741" spans="1:23">
      <c r="A1741">
        <v>2797</v>
      </c>
      <c r="B1741">
        <v>133316</v>
      </c>
      <c r="C1741">
        <v>1</v>
      </c>
      <c r="D1741">
        <v>1</v>
      </c>
      <c r="E1741">
        <v>49</v>
      </c>
      <c r="F1741">
        <v>0</v>
      </c>
      <c r="G1741">
        <v>0</v>
      </c>
      <c r="H1741">
        <v>1</v>
      </c>
      <c r="I1741">
        <v>0</v>
      </c>
      <c r="J1741">
        <v>0</v>
      </c>
      <c r="K1741">
        <v>0</v>
      </c>
      <c r="L1741">
        <v>0</v>
      </c>
      <c r="M1741">
        <v>1</v>
      </c>
      <c r="N1741">
        <v>0</v>
      </c>
      <c r="O1741" t="s">
        <v>26</v>
      </c>
      <c r="P1741">
        <f>VLOOKUP($A1741,[2]marketing!$A$1:$I$2221,2,FALSE)</f>
        <v>0</v>
      </c>
      <c r="Q1741">
        <f>VLOOKUP($A1741,[2]marketing!$A$1:$I$2221,3,FALSE)</f>
        <v>0</v>
      </c>
      <c r="R1741">
        <f>VLOOKUP($A1741,[2]marketing!$A$1:$I$2221,4,FALSE)</f>
        <v>0</v>
      </c>
      <c r="S1741">
        <f>VLOOKUP($A1741,[2]marketing!$A$1:$I$2221,5,FALSE)</f>
        <v>0</v>
      </c>
      <c r="T1741">
        <f>VLOOKUP($A1741,[2]marketing!$A$1:$I$2221,6,FALSE)</f>
        <v>0</v>
      </c>
      <c r="U1741">
        <f>VLOOKUP($A1741,[2]marketing!$A$1:$I$2221,7,FALSE)</f>
        <v>0</v>
      </c>
      <c r="V1741">
        <f>VLOOKUP($A1741,[2]marketing!$A$1:$I$2221,8,FALSE)</f>
        <v>0</v>
      </c>
      <c r="W1741" s="9">
        <f>VLOOKUP($A1741,[2]marketing!$A$1:$I$2221,9,FALSE)</f>
        <v>43900</v>
      </c>
    </row>
    <row r="1742" spans="1:23">
      <c r="A1742">
        <v>2978</v>
      </c>
      <c r="B1742">
        <v>133279</v>
      </c>
      <c r="C1742">
        <v>0</v>
      </c>
      <c r="D1742">
        <v>0</v>
      </c>
      <c r="E1742">
        <v>54</v>
      </c>
      <c r="F1742">
        <v>0</v>
      </c>
      <c r="G1742">
        <v>0</v>
      </c>
      <c r="H1742">
        <v>1</v>
      </c>
      <c r="I1742">
        <v>0</v>
      </c>
      <c r="J1742">
        <v>0</v>
      </c>
      <c r="K1742">
        <v>0</v>
      </c>
      <c r="L1742">
        <v>1</v>
      </c>
      <c r="M1742">
        <v>0</v>
      </c>
      <c r="N1742">
        <v>0</v>
      </c>
      <c r="O1742" t="s">
        <v>27</v>
      </c>
      <c r="P1742">
        <f>VLOOKUP($A1742,[2]marketing!$A$1:$I$2221,2,FALSE)</f>
        <v>0</v>
      </c>
      <c r="Q1742">
        <f>VLOOKUP($A1742,[2]marketing!$A$1:$I$2221,3,FALSE)</f>
        <v>0</v>
      </c>
      <c r="R1742">
        <f>VLOOKUP($A1742,[2]marketing!$A$1:$I$2221,4,FALSE)</f>
        <v>0</v>
      </c>
      <c r="S1742">
        <f>VLOOKUP($A1742,[2]marketing!$A$1:$I$2221,5,FALSE)</f>
        <v>0</v>
      </c>
      <c r="T1742">
        <f>VLOOKUP($A1742,[2]marketing!$A$1:$I$2221,6,FALSE)</f>
        <v>0</v>
      </c>
      <c r="U1742">
        <f>VLOOKUP($A1742,[2]marketing!$A$1:$I$2221,7,FALSE)</f>
        <v>0</v>
      </c>
      <c r="V1742">
        <f>VLOOKUP($A1742,[2]marketing!$A$1:$I$2221,8,FALSE)</f>
        <v>0</v>
      </c>
      <c r="W1742" s="9">
        <f>VLOOKUP($A1742,[2]marketing!$A$1:$I$2221,9,FALSE)</f>
        <v>44151</v>
      </c>
    </row>
    <row r="1743" spans="1:23">
      <c r="A1743">
        <v>1693</v>
      </c>
      <c r="B1743">
        <v>133249</v>
      </c>
      <c r="C1743">
        <v>1</v>
      </c>
      <c r="D1743">
        <v>0</v>
      </c>
      <c r="E1743">
        <v>45</v>
      </c>
      <c r="F1743">
        <v>0</v>
      </c>
      <c r="G1743">
        <v>0</v>
      </c>
      <c r="H1743">
        <v>1</v>
      </c>
      <c r="I1743">
        <v>0</v>
      </c>
      <c r="J1743">
        <v>0</v>
      </c>
      <c r="K1743">
        <v>0</v>
      </c>
      <c r="L1743">
        <v>1</v>
      </c>
      <c r="M1743">
        <v>0</v>
      </c>
      <c r="N1743">
        <v>0</v>
      </c>
      <c r="O1743" t="s">
        <v>26</v>
      </c>
      <c r="P1743">
        <f>VLOOKUP($A1743,[2]marketing!$A$1:$I$2221,2,FALSE)</f>
        <v>0</v>
      </c>
      <c r="Q1743">
        <f>VLOOKUP($A1743,[2]marketing!$A$1:$I$2221,3,FALSE)</f>
        <v>0</v>
      </c>
      <c r="R1743">
        <f>VLOOKUP($A1743,[2]marketing!$A$1:$I$2221,4,FALSE)</f>
        <v>0</v>
      </c>
      <c r="S1743">
        <f>VLOOKUP($A1743,[2]marketing!$A$1:$I$2221,5,FALSE)</f>
        <v>0</v>
      </c>
      <c r="T1743">
        <f>VLOOKUP($A1743,[2]marketing!$A$1:$I$2221,6,FALSE)</f>
        <v>0</v>
      </c>
      <c r="U1743">
        <f>VLOOKUP($A1743,[2]marketing!$A$1:$I$2221,7,FALSE)</f>
        <v>0</v>
      </c>
      <c r="V1743">
        <f>VLOOKUP($A1743,[2]marketing!$A$1:$I$2221,8,FALSE)</f>
        <v>0</v>
      </c>
      <c r="W1743" s="9">
        <f>VLOOKUP($A1743,[2]marketing!$A$1:$I$2221,9,FALSE)</f>
        <v>43674</v>
      </c>
    </row>
    <row r="1744" spans="1:23">
      <c r="A1744">
        <v>2325</v>
      </c>
      <c r="B1744">
        <v>133249</v>
      </c>
      <c r="C1744">
        <v>1</v>
      </c>
      <c r="D1744">
        <v>0</v>
      </c>
      <c r="E1744">
        <v>45</v>
      </c>
      <c r="F1744">
        <v>0</v>
      </c>
      <c r="G1744">
        <v>0</v>
      </c>
      <c r="H1744">
        <v>1</v>
      </c>
      <c r="I1744">
        <v>0</v>
      </c>
      <c r="J1744">
        <v>0</v>
      </c>
      <c r="K1744">
        <v>0</v>
      </c>
      <c r="L1744">
        <v>1</v>
      </c>
      <c r="M1744">
        <v>0</v>
      </c>
      <c r="N1744">
        <v>0</v>
      </c>
      <c r="O1744" t="s">
        <v>24</v>
      </c>
      <c r="P1744">
        <f>VLOOKUP($A1744,[2]marketing!$A$1:$I$2221,2,FALSE)</f>
        <v>0</v>
      </c>
      <c r="Q1744">
        <f>VLOOKUP($A1744,[2]marketing!$A$1:$I$2221,3,FALSE)</f>
        <v>0</v>
      </c>
      <c r="R1744">
        <f>VLOOKUP($A1744,[2]marketing!$A$1:$I$2221,4,FALSE)</f>
        <v>0</v>
      </c>
      <c r="S1744">
        <f>VLOOKUP($A1744,[2]marketing!$A$1:$I$2221,5,FALSE)</f>
        <v>0</v>
      </c>
      <c r="T1744">
        <f>VLOOKUP($A1744,[2]marketing!$A$1:$I$2221,6,FALSE)</f>
        <v>0</v>
      </c>
      <c r="U1744">
        <f>VLOOKUP($A1744,[2]marketing!$A$1:$I$2221,7,FALSE)</f>
        <v>0</v>
      </c>
      <c r="V1744">
        <f>VLOOKUP($A1744,[2]marketing!$A$1:$I$2221,8,FALSE)</f>
        <v>0</v>
      </c>
      <c r="W1744" s="9">
        <f>VLOOKUP($A1744,[2]marketing!$A$1:$I$2221,9,FALSE)</f>
        <v>43674</v>
      </c>
    </row>
    <row r="1745" spans="1:23">
      <c r="A1745">
        <v>2882</v>
      </c>
      <c r="B1745">
        <v>133235</v>
      </c>
      <c r="C1745">
        <v>1</v>
      </c>
      <c r="D1745">
        <v>0</v>
      </c>
      <c r="E1745">
        <v>34</v>
      </c>
      <c r="F1745">
        <v>0</v>
      </c>
      <c r="G1745">
        <v>0</v>
      </c>
      <c r="H1745">
        <v>0</v>
      </c>
      <c r="I1745">
        <v>1</v>
      </c>
      <c r="J1745">
        <v>0</v>
      </c>
      <c r="K1745">
        <v>0</v>
      </c>
      <c r="L1745">
        <v>1</v>
      </c>
      <c r="M1745">
        <v>0</v>
      </c>
      <c r="N1745">
        <v>0</v>
      </c>
      <c r="O1745" t="s">
        <v>27</v>
      </c>
      <c r="P1745">
        <f>VLOOKUP($A1745,[2]marketing!$A$1:$I$2221,2,FALSE)</f>
        <v>0</v>
      </c>
      <c r="Q1745">
        <f>VLOOKUP($A1745,[2]marketing!$A$1:$I$2221,3,FALSE)</f>
        <v>0</v>
      </c>
      <c r="R1745">
        <f>VLOOKUP($A1745,[2]marketing!$A$1:$I$2221,4,FALSE)</f>
        <v>0</v>
      </c>
      <c r="S1745">
        <f>VLOOKUP($A1745,[2]marketing!$A$1:$I$2221,5,FALSE)</f>
        <v>0</v>
      </c>
      <c r="T1745">
        <f>VLOOKUP($A1745,[2]marketing!$A$1:$I$2221,6,FALSE)</f>
        <v>0</v>
      </c>
      <c r="U1745">
        <f>VLOOKUP($A1745,[2]marketing!$A$1:$I$2221,7,FALSE)</f>
        <v>0</v>
      </c>
      <c r="V1745">
        <f>VLOOKUP($A1745,[2]marketing!$A$1:$I$2221,8,FALSE)</f>
        <v>0</v>
      </c>
      <c r="W1745" s="9">
        <f>VLOOKUP($A1745,[2]marketing!$A$1:$I$2221,9,FALSE)</f>
        <v>44024</v>
      </c>
    </row>
    <row r="1746" spans="1:23">
      <c r="A1746">
        <v>2654</v>
      </c>
      <c r="B1746">
        <v>133228</v>
      </c>
      <c r="C1746">
        <v>1</v>
      </c>
      <c r="D1746">
        <v>0</v>
      </c>
      <c r="E1746">
        <v>40</v>
      </c>
      <c r="F1746">
        <v>0</v>
      </c>
      <c r="G1746">
        <v>1</v>
      </c>
      <c r="H1746">
        <v>0</v>
      </c>
      <c r="I1746">
        <v>0</v>
      </c>
      <c r="J1746">
        <v>0</v>
      </c>
      <c r="K1746">
        <v>0</v>
      </c>
      <c r="L1746">
        <v>1</v>
      </c>
      <c r="M1746">
        <v>0</v>
      </c>
      <c r="N1746">
        <v>0</v>
      </c>
      <c r="O1746" t="s">
        <v>27</v>
      </c>
      <c r="P1746">
        <f>VLOOKUP($A1746,[2]marketing!$A$1:$I$2221,2,FALSE)</f>
        <v>0</v>
      </c>
      <c r="Q1746">
        <f>VLOOKUP($A1746,[2]marketing!$A$1:$I$2221,3,FALSE)</f>
        <v>0</v>
      </c>
      <c r="R1746">
        <f>VLOOKUP($A1746,[2]marketing!$A$1:$I$2221,4,FALSE)</f>
        <v>0</v>
      </c>
      <c r="S1746">
        <f>VLOOKUP($A1746,[2]marketing!$A$1:$I$2221,5,FALSE)</f>
        <v>0</v>
      </c>
      <c r="T1746">
        <f>VLOOKUP($A1746,[2]marketing!$A$1:$I$2221,6,FALSE)</f>
        <v>0</v>
      </c>
      <c r="U1746">
        <f>VLOOKUP($A1746,[2]marketing!$A$1:$I$2221,7,FALSE)</f>
        <v>0</v>
      </c>
      <c r="V1746">
        <f>VLOOKUP($A1746,[2]marketing!$A$1:$I$2221,8,FALSE)</f>
        <v>0</v>
      </c>
      <c r="W1746" s="9">
        <f>VLOOKUP($A1746,[2]marketing!$A$1:$I$2221,9,FALSE)</f>
        <v>44011</v>
      </c>
    </row>
    <row r="1747" spans="1:23">
      <c r="A1747">
        <v>1448</v>
      </c>
      <c r="B1747">
        <v>133183</v>
      </c>
      <c r="C1747">
        <v>1</v>
      </c>
      <c r="D1747">
        <v>0</v>
      </c>
      <c r="E1747">
        <v>45</v>
      </c>
      <c r="F1747">
        <v>0</v>
      </c>
      <c r="G1747">
        <v>1</v>
      </c>
      <c r="H1747">
        <v>0</v>
      </c>
      <c r="I1747">
        <v>0</v>
      </c>
      <c r="J1747">
        <v>0</v>
      </c>
      <c r="K1747">
        <v>0</v>
      </c>
      <c r="L1747">
        <v>1</v>
      </c>
      <c r="M1747">
        <v>0</v>
      </c>
      <c r="N1747">
        <v>0</v>
      </c>
      <c r="O1747" t="s">
        <v>27</v>
      </c>
      <c r="P1747">
        <f>VLOOKUP($A1747,[2]marketing!$A$1:$I$2221,2,FALSE)</f>
        <v>0</v>
      </c>
      <c r="Q1747">
        <f>VLOOKUP($A1747,[2]marketing!$A$1:$I$2221,3,FALSE)</f>
        <v>0</v>
      </c>
      <c r="R1747">
        <f>VLOOKUP($A1747,[2]marketing!$A$1:$I$2221,4,FALSE)</f>
        <v>0</v>
      </c>
      <c r="S1747">
        <f>VLOOKUP($A1747,[2]marketing!$A$1:$I$2221,5,FALSE)</f>
        <v>0</v>
      </c>
      <c r="T1747">
        <f>VLOOKUP($A1747,[2]marketing!$A$1:$I$2221,6,FALSE)</f>
        <v>0</v>
      </c>
      <c r="U1747">
        <f>VLOOKUP($A1747,[2]marketing!$A$1:$I$2221,7,FALSE)</f>
        <v>0</v>
      </c>
      <c r="V1747">
        <f>VLOOKUP($A1747,[2]marketing!$A$1:$I$2221,8,FALSE)</f>
        <v>0</v>
      </c>
      <c r="W1747" s="9">
        <f>VLOOKUP($A1747,[2]marketing!$A$1:$I$2221,9,FALSE)</f>
        <v>44043</v>
      </c>
    </row>
    <row r="1748" spans="1:23">
      <c r="A1748">
        <v>1333</v>
      </c>
      <c r="B1748">
        <v>133181</v>
      </c>
      <c r="C1748">
        <v>1</v>
      </c>
      <c r="D1748">
        <v>0</v>
      </c>
      <c r="E1748">
        <v>44</v>
      </c>
      <c r="F1748">
        <v>0</v>
      </c>
      <c r="G1748">
        <v>1</v>
      </c>
      <c r="H1748">
        <v>0</v>
      </c>
      <c r="I1748">
        <v>0</v>
      </c>
      <c r="J1748">
        <v>0</v>
      </c>
      <c r="K1748">
        <v>0</v>
      </c>
      <c r="L1748">
        <v>0</v>
      </c>
      <c r="M1748">
        <v>1</v>
      </c>
      <c r="N1748">
        <v>0</v>
      </c>
      <c r="O1748" t="s">
        <v>26</v>
      </c>
      <c r="P1748">
        <f>VLOOKUP($A1748,[2]marketing!$A$1:$I$2221,2,FALSE)</f>
        <v>1</v>
      </c>
      <c r="Q1748">
        <f>VLOOKUP($A1748,[2]marketing!$A$1:$I$2221,3,FALSE)</f>
        <v>0</v>
      </c>
      <c r="R1748">
        <f>VLOOKUP($A1748,[2]marketing!$A$1:$I$2221,4,FALSE)</f>
        <v>0</v>
      </c>
      <c r="S1748">
        <f>VLOOKUP($A1748,[2]marketing!$A$1:$I$2221,5,FALSE)</f>
        <v>0</v>
      </c>
      <c r="T1748">
        <f>VLOOKUP($A1748,[2]marketing!$A$1:$I$2221,6,FALSE)</f>
        <v>0</v>
      </c>
      <c r="U1748">
        <f>VLOOKUP($A1748,[2]marketing!$A$1:$I$2221,7,FALSE)</f>
        <v>0</v>
      </c>
      <c r="V1748">
        <f>VLOOKUP($A1748,[2]marketing!$A$1:$I$2221,8,FALSE)</f>
        <v>0</v>
      </c>
      <c r="W1748" s="9">
        <f>VLOOKUP($A1748,[2]marketing!$A$1:$I$2221,9,FALSE)</f>
        <v>43991</v>
      </c>
    </row>
    <row r="1749" spans="1:23">
      <c r="A1749">
        <v>1577</v>
      </c>
      <c r="B1749">
        <v>133178</v>
      </c>
      <c r="C1749">
        <v>1</v>
      </c>
      <c r="D1749">
        <v>0</v>
      </c>
      <c r="E1749">
        <v>43</v>
      </c>
      <c r="F1749">
        <v>0</v>
      </c>
      <c r="G1749">
        <v>0</v>
      </c>
      <c r="H1749">
        <v>0</v>
      </c>
      <c r="I1749">
        <v>1</v>
      </c>
      <c r="J1749">
        <v>0</v>
      </c>
      <c r="K1749">
        <v>0</v>
      </c>
      <c r="L1749">
        <v>1</v>
      </c>
      <c r="M1749">
        <v>0</v>
      </c>
      <c r="N1749">
        <v>0</v>
      </c>
      <c r="O1749" t="s">
        <v>23</v>
      </c>
      <c r="P1749">
        <f>VLOOKUP($A1749,[2]marketing!$A$1:$I$2221,2,FALSE)</f>
        <v>0</v>
      </c>
      <c r="Q1749">
        <f>VLOOKUP($A1749,[2]marketing!$A$1:$I$2221,3,FALSE)</f>
        <v>0</v>
      </c>
      <c r="R1749">
        <f>VLOOKUP($A1749,[2]marketing!$A$1:$I$2221,4,FALSE)</f>
        <v>0</v>
      </c>
      <c r="S1749">
        <f>VLOOKUP($A1749,[2]marketing!$A$1:$I$2221,5,FALSE)</f>
        <v>0</v>
      </c>
      <c r="T1749">
        <f>VLOOKUP($A1749,[2]marketing!$A$1:$I$2221,6,FALSE)</f>
        <v>0</v>
      </c>
      <c r="U1749">
        <f>VLOOKUP($A1749,[2]marketing!$A$1:$I$2221,7,FALSE)</f>
        <v>0</v>
      </c>
      <c r="V1749">
        <f>VLOOKUP($A1749,[2]marketing!$A$1:$I$2221,8,FALSE)</f>
        <v>0</v>
      </c>
      <c r="W1749" s="9">
        <f>VLOOKUP($A1749,[2]marketing!$A$1:$I$2221,9,FALSE)</f>
        <v>44018</v>
      </c>
    </row>
    <row r="1750" spans="1:23">
      <c r="A1750">
        <v>2026</v>
      </c>
      <c r="B1750">
        <v>133168</v>
      </c>
      <c r="C1750">
        <v>0</v>
      </c>
      <c r="D1750">
        <v>1</v>
      </c>
      <c r="E1750">
        <v>55</v>
      </c>
      <c r="F1750">
        <v>0</v>
      </c>
      <c r="G1750">
        <v>0</v>
      </c>
      <c r="H1750">
        <v>1</v>
      </c>
      <c r="I1750">
        <v>0</v>
      </c>
      <c r="J1750">
        <v>0</v>
      </c>
      <c r="K1750">
        <v>0</v>
      </c>
      <c r="L1750">
        <v>0</v>
      </c>
      <c r="M1750">
        <v>1</v>
      </c>
      <c r="N1750">
        <v>0</v>
      </c>
      <c r="O1750" t="s">
        <v>28</v>
      </c>
      <c r="P1750">
        <f>VLOOKUP($A1750,[2]marketing!$A$1:$I$2221,2,FALSE)</f>
        <v>0</v>
      </c>
      <c r="Q1750">
        <f>VLOOKUP($A1750,[2]marketing!$A$1:$I$2221,3,FALSE)</f>
        <v>0</v>
      </c>
      <c r="R1750">
        <f>VLOOKUP($A1750,[2]marketing!$A$1:$I$2221,4,FALSE)</f>
        <v>0</v>
      </c>
      <c r="S1750">
        <f>VLOOKUP($A1750,[2]marketing!$A$1:$I$2221,5,FALSE)</f>
        <v>0</v>
      </c>
      <c r="T1750">
        <f>VLOOKUP($A1750,[2]marketing!$A$1:$I$2221,6,FALSE)</f>
        <v>0</v>
      </c>
      <c r="U1750">
        <f>VLOOKUP($A1750,[2]marketing!$A$1:$I$2221,7,FALSE)</f>
        <v>0</v>
      </c>
      <c r="V1750">
        <f>VLOOKUP($A1750,[2]marketing!$A$1:$I$2221,8,FALSE)</f>
        <v>0</v>
      </c>
      <c r="W1750" s="9">
        <f>VLOOKUP($A1750,[2]marketing!$A$1:$I$2221,9,FALSE)</f>
        <v>43544</v>
      </c>
    </row>
    <row r="1751" spans="1:23">
      <c r="A1751">
        <v>2851</v>
      </c>
      <c r="B1751">
        <v>133051</v>
      </c>
      <c r="C1751">
        <v>0</v>
      </c>
      <c r="D1751">
        <v>0</v>
      </c>
      <c r="E1751">
        <v>61</v>
      </c>
      <c r="F1751">
        <v>0</v>
      </c>
      <c r="G1751">
        <v>0</v>
      </c>
      <c r="H1751">
        <v>0</v>
      </c>
      <c r="I1751">
        <v>0</v>
      </c>
      <c r="J1751">
        <v>1</v>
      </c>
      <c r="K1751">
        <v>0</v>
      </c>
      <c r="L1751">
        <v>0</v>
      </c>
      <c r="M1751">
        <v>1</v>
      </c>
      <c r="N1751">
        <v>0</v>
      </c>
      <c r="O1751" t="s">
        <v>26</v>
      </c>
      <c r="P1751">
        <f>VLOOKUP($A1751,[2]marketing!$A$1:$I$2221,2,FALSE)</f>
        <v>0</v>
      </c>
      <c r="Q1751">
        <f>VLOOKUP($A1751,[2]marketing!$A$1:$I$2221,3,FALSE)</f>
        <v>0</v>
      </c>
      <c r="R1751">
        <f>VLOOKUP($A1751,[2]marketing!$A$1:$I$2221,4,FALSE)</f>
        <v>0</v>
      </c>
      <c r="S1751">
        <f>VLOOKUP($A1751,[2]marketing!$A$1:$I$2221,5,FALSE)</f>
        <v>0</v>
      </c>
      <c r="T1751">
        <f>VLOOKUP($A1751,[2]marketing!$A$1:$I$2221,6,FALSE)</f>
        <v>0</v>
      </c>
      <c r="U1751">
        <f>VLOOKUP($A1751,[2]marketing!$A$1:$I$2221,7,FALSE)</f>
        <v>0</v>
      </c>
      <c r="V1751">
        <f>VLOOKUP($A1751,[2]marketing!$A$1:$I$2221,8,FALSE)</f>
        <v>1</v>
      </c>
      <c r="W1751" s="9">
        <f>VLOOKUP($A1751,[2]marketing!$A$1:$I$2221,9,FALSE)</f>
        <v>43486</v>
      </c>
    </row>
    <row r="1752" spans="1:23">
      <c r="A1752">
        <v>1544</v>
      </c>
      <c r="B1752">
        <v>133039</v>
      </c>
      <c r="C1752">
        <v>1</v>
      </c>
      <c r="D1752">
        <v>0</v>
      </c>
      <c r="E1752">
        <v>42</v>
      </c>
      <c r="F1752">
        <v>0</v>
      </c>
      <c r="G1752">
        <v>1</v>
      </c>
      <c r="H1752">
        <v>0</v>
      </c>
      <c r="I1752">
        <v>0</v>
      </c>
      <c r="J1752">
        <v>0</v>
      </c>
      <c r="K1752">
        <v>0</v>
      </c>
      <c r="L1752">
        <v>1</v>
      </c>
      <c r="M1752">
        <v>0</v>
      </c>
      <c r="N1752">
        <v>0</v>
      </c>
      <c r="O1752" t="s">
        <v>27</v>
      </c>
      <c r="P1752">
        <f>VLOOKUP($A1752,[2]marketing!$A$1:$I$2221,2,FALSE)</f>
        <v>0</v>
      </c>
      <c r="Q1752">
        <f>VLOOKUP($A1752,[2]marketing!$A$1:$I$2221,3,FALSE)</f>
        <v>0</v>
      </c>
      <c r="R1752">
        <f>VLOOKUP($A1752,[2]marketing!$A$1:$I$2221,4,FALSE)</f>
        <v>0</v>
      </c>
      <c r="S1752">
        <f>VLOOKUP($A1752,[2]marketing!$A$1:$I$2221,5,FALSE)</f>
        <v>0</v>
      </c>
      <c r="T1752">
        <f>VLOOKUP($A1752,[2]marketing!$A$1:$I$2221,6,FALSE)</f>
        <v>0</v>
      </c>
      <c r="U1752">
        <f>VLOOKUP($A1752,[2]marketing!$A$1:$I$2221,7,FALSE)</f>
        <v>0</v>
      </c>
      <c r="V1752">
        <f>VLOOKUP($A1752,[2]marketing!$A$1:$I$2221,8,FALSE)</f>
        <v>0</v>
      </c>
      <c r="W1752" s="9">
        <f>VLOOKUP($A1752,[2]marketing!$A$1:$I$2221,9,FALSE)</f>
        <v>43875</v>
      </c>
    </row>
    <row r="1753" spans="1:23">
      <c r="A1753">
        <v>2493</v>
      </c>
      <c r="B1753">
        <v>133039</v>
      </c>
      <c r="C1753">
        <v>1</v>
      </c>
      <c r="D1753">
        <v>0</v>
      </c>
      <c r="E1753">
        <v>42</v>
      </c>
      <c r="F1753">
        <v>0</v>
      </c>
      <c r="G1753">
        <v>1</v>
      </c>
      <c r="H1753">
        <v>0</v>
      </c>
      <c r="I1753">
        <v>0</v>
      </c>
      <c r="J1753">
        <v>0</v>
      </c>
      <c r="K1753">
        <v>0</v>
      </c>
      <c r="L1753">
        <v>1</v>
      </c>
      <c r="M1753">
        <v>0</v>
      </c>
      <c r="N1753">
        <v>0</v>
      </c>
      <c r="O1753" t="s">
        <v>24</v>
      </c>
      <c r="P1753">
        <f>VLOOKUP($A1753,[2]marketing!$A$1:$I$2221,2,FALSE)</f>
        <v>0</v>
      </c>
      <c r="Q1753">
        <f>VLOOKUP($A1753,[2]marketing!$A$1:$I$2221,3,FALSE)</f>
        <v>0</v>
      </c>
      <c r="R1753">
        <f>VLOOKUP($A1753,[2]marketing!$A$1:$I$2221,4,FALSE)</f>
        <v>0</v>
      </c>
      <c r="S1753">
        <f>VLOOKUP($A1753,[2]marketing!$A$1:$I$2221,5,FALSE)</f>
        <v>0</v>
      </c>
      <c r="T1753">
        <f>VLOOKUP($A1753,[2]marketing!$A$1:$I$2221,6,FALSE)</f>
        <v>0</v>
      </c>
      <c r="U1753">
        <f>VLOOKUP($A1753,[2]marketing!$A$1:$I$2221,7,FALSE)</f>
        <v>0</v>
      </c>
      <c r="V1753">
        <f>VLOOKUP($A1753,[2]marketing!$A$1:$I$2221,8,FALSE)</f>
        <v>0</v>
      </c>
      <c r="W1753" s="9">
        <f>VLOOKUP($A1753,[2]marketing!$A$1:$I$2221,9,FALSE)</f>
        <v>43875</v>
      </c>
    </row>
    <row r="1754" spans="1:23">
      <c r="A1754">
        <v>2472</v>
      </c>
      <c r="B1754">
        <v>132952</v>
      </c>
      <c r="C1754">
        <v>1</v>
      </c>
      <c r="D1754">
        <v>0</v>
      </c>
      <c r="E1754">
        <v>43</v>
      </c>
      <c r="F1754">
        <v>1</v>
      </c>
      <c r="G1754">
        <v>0</v>
      </c>
      <c r="H1754">
        <v>0</v>
      </c>
      <c r="I1754">
        <v>0</v>
      </c>
      <c r="J1754">
        <v>0</v>
      </c>
      <c r="K1754">
        <v>0</v>
      </c>
      <c r="L1754">
        <v>1</v>
      </c>
      <c r="M1754">
        <v>0</v>
      </c>
      <c r="N1754">
        <v>0</v>
      </c>
      <c r="O1754" t="s">
        <v>25</v>
      </c>
      <c r="P1754">
        <f>VLOOKUP($A1754,[2]marketing!$A$1:$I$2221,2,FALSE)</f>
        <v>0</v>
      </c>
      <c r="Q1754">
        <f>VLOOKUP($A1754,[2]marketing!$A$1:$I$2221,3,FALSE)</f>
        <v>0</v>
      </c>
      <c r="R1754">
        <f>VLOOKUP($A1754,[2]marketing!$A$1:$I$2221,4,FALSE)</f>
        <v>0</v>
      </c>
      <c r="S1754">
        <f>VLOOKUP($A1754,[2]marketing!$A$1:$I$2221,5,FALSE)</f>
        <v>0</v>
      </c>
      <c r="T1754">
        <f>VLOOKUP($A1754,[2]marketing!$A$1:$I$2221,6,FALSE)</f>
        <v>0</v>
      </c>
      <c r="U1754">
        <f>VLOOKUP($A1754,[2]marketing!$A$1:$I$2221,7,FALSE)</f>
        <v>0</v>
      </c>
      <c r="V1754">
        <f>VLOOKUP($A1754,[2]marketing!$A$1:$I$2221,8,FALSE)</f>
        <v>0</v>
      </c>
      <c r="W1754" s="9">
        <f>VLOOKUP($A1754,[2]marketing!$A$1:$I$2221,9,FALSE)</f>
        <v>43958</v>
      </c>
    </row>
    <row r="1755" spans="1:23">
      <c r="A1755">
        <v>1916</v>
      </c>
      <c r="B1755">
        <v>132892</v>
      </c>
      <c r="C1755">
        <v>1</v>
      </c>
      <c r="D1755">
        <v>0</v>
      </c>
      <c r="E1755">
        <v>49</v>
      </c>
      <c r="F1755">
        <v>0</v>
      </c>
      <c r="G1755">
        <v>0</v>
      </c>
      <c r="H1755">
        <v>0</v>
      </c>
      <c r="I1755">
        <v>1</v>
      </c>
      <c r="J1755">
        <v>0</v>
      </c>
      <c r="K1755">
        <v>0</v>
      </c>
      <c r="L1755">
        <v>0</v>
      </c>
      <c r="M1755">
        <v>0</v>
      </c>
      <c r="N1755">
        <v>1</v>
      </c>
      <c r="O1755" t="s">
        <v>27</v>
      </c>
      <c r="P1755">
        <f>VLOOKUP($A1755,[2]marketing!$A$1:$I$2221,2,FALSE)</f>
        <v>0</v>
      </c>
      <c r="Q1755">
        <f>VLOOKUP($A1755,[2]marketing!$A$1:$I$2221,3,FALSE)</f>
        <v>0</v>
      </c>
      <c r="R1755">
        <f>VLOOKUP($A1755,[2]marketing!$A$1:$I$2221,4,FALSE)</f>
        <v>0</v>
      </c>
      <c r="S1755">
        <f>VLOOKUP($A1755,[2]marketing!$A$1:$I$2221,5,FALSE)</f>
        <v>0</v>
      </c>
      <c r="T1755">
        <f>VLOOKUP($A1755,[2]marketing!$A$1:$I$2221,6,FALSE)</f>
        <v>0</v>
      </c>
      <c r="U1755">
        <f>VLOOKUP($A1755,[2]marketing!$A$1:$I$2221,7,FALSE)</f>
        <v>0</v>
      </c>
      <c r="V1755">
        <f>VLOOKUP($A1755,[2]marketing!$A$1:$I$2221,8,FALSE)</f>
        <v>0</v>
      </c>
      <c r="W1755" s="9">
        <f>VLOOKUP($A1755,[2]marketing!$A$1:$I$2221,9,FALSE)</f>
        <v>44133</v>
      </c>
    </row>
    <row r="1756" spans="1:23">
      <c r="A1756">
        <v>2051</v>
      </c>
      <c r="B1756">
        <v>132892</v>
      </c>
      <c r="C1756">
        <v>1</v>
      </c>
      <c r="D1756">
        <v>0</v>
      </c>
      <c r="E1756">
        <v>49</v>
      </c>
      <c r="F1756">
        <v>0</v>
      </c>
      <c r="G1756">
        <v>0</v>
      </c>
      <c r="H1756">
        <v>0</v>
      </c>
      <c r="I1756">
        <v>1</v>
      </c>
      <c r="J1756">
        <v>0</v>
      </c>
      <c r="K1756">
        <v>0</v>
      </c>
      <c r="L1756">
        <v>0</v>
      </c>
      <c r="M1756">
        <v>0</v>
      </c>
      <c r="N1756">
        <v>1</v>
      </c>
      <c r="O1756" t="s">
        <v>23</v>
      </c>
      <c r="P1756">
        <f>VLOOKUP($A1756,[2]marketing!$A$1:$I$2221,2,FALSE)</f>
        <v>0</v>
      </c>
      <c r="Q1756">
        <f>VLOOKUP($A1756,[2]marketing!$A$1:$I$2221,3,FALSE)</f>
        <v>0</v>
      </c>
      <c r="R1756">
        <f>VLOOKUP($A1756,[2]marketing!$A$1:$I$2221,4,FALSE)</f>
        <v>0</v>
      </c>
      <c r="S1756">
        <f>VLOOKUP($A1756,[2]marketing!$A$1:$I$2221,5,FALSE)</f>
        <v>0</v>
      </c>
      <c r="T1756">
        <f>VLOOKUP($A1756,[2]marketing!$A$1:$I$2221,6,FALSE)</f>
        <v>0</v>
      </c>
      <c r="U1756">
        <f>VLOOKUP($A1756,[2]marketing!$A$1:$I$2221,7,FALSE)</f>
        <v>0</v>
      </c>
      <c r="V1756">
        <f>VLOOKUP($A1756,[2]marketing!$A$1:$I$2221,8,FALSE)</f>
        <v>0</v>
      </c>
      <c r="W1756" s="9">
        <f>VLOOKUP($A1756,[2]marketing!$A$1:$I$2221,9,FALSE)</f>
        <v>44133</v>
      </c>
    </row>
    <row r="1757" spans="1:23">
      <c r="A1757">
        <v>2841</v>
      </c>
      <c r="B1757">
        <v>132889</v>
      </c>
      <c r="C1757">
        <v>1</v>
      </c>
      <c r="D1757">
        <v>1</v>
      </c>
      <c r="E1757">
        <v>52</v>
      </c>
      <c r="F1757">
        <v>0</v>
      </c>
      <c r="G1757">
        <v>0</v>
      </c>
      <c r="H1757">
        <v>0</v>
      </c>
      <c r="I1757">
        <v>1</v>
      </c>
      <c r="J1757">
        <v>0</v>
      </c>
      <c r="K1757">
        <v>0</v>
      </c>
      <c r="L1757">
        <v>0</v>
      </c>
      <c r="M1757">
        <v>1</v>
      </c>
      <c r="N1757">
        <v>0</v>
      </c>
      <c r="O1757" t="s">
        <v>24</v>
      </c>
      <c r="P1757">
        <f>VLOOKUP($A1757,[2]marketing!$A$1:$I$2221,2,FALSE)</f>
        <v>0</v>
      </c>
      <c r="Q1757">
        <f>VLOOKUP($A1757,[2]marketing!$A$1:$I$2221,3,FALSE)</f>
        <v>0</v>
      </c>
      <c r="R1757">
        <f>VLOOKUP($A1757,[2]marketing!$A$1:$I$2221,4,FALSE)</f>
        <v>0</v>
      </c>
      <c r="S1757">
        <f>VLOOKUP($A1757,[2]marketing!$A$1:$I$2221,5,FALSE)</f>
        <v>0</v>
      </c>
      <c r="T1757">
        <f>VLOOKUP($A1757,[2]marketing!$A$1:$I$2221,6,FALSE)</f>
        <v>0</v>
      </c>
      <c r="U1757">
        <f>VLOOKUP($A1757,[2]marketing!$A$1:$I$2221,7,FALSE)</f>
        <v>0</v>
      </c>
      <c r="V1757">
        <f>VLOOKUP($A1757,[2]marketing!$A$1:$I$2221,8,FALSE)</f>
        <v>0</v>
      </c>
      <c r="W1757" s="9">
        <f>VLOOKUP($A1757,[2]marketing!$A$1:$I$2221,9,FALSE)</f>
        <v>43872</v>
      </c>
    </row>
    <row r="1758" spans="1:23">
      <c r="A1758">
        <v>1509</v>
      </c>
      <c r="B1758">
        <v>132880</v>
      </c>
      <c r="C1758">
        <v>1</v>
      </c>
      <c r="D1758">
        <v>0</v>
      </c>
      <c r="E1758">
        <v>34</v>
      </c>
      <c r="F1758">
        <v>0</v>
      </c>
      <c r="G1758">
        <v>1</v>
      </c>
      <c r="H1758">
        <v>0</v>
      </c>
      <c r="I1758">
        <v>0</v>
      </c>
      <c r="J1758">
        <v>0</v>
      </c>
      <c r="K1758">
        <v>0</v>
      </c>
      <c r="L1758">
        <v>1</v>
      </c>
      <c r="M1758">
        <v>0</v>
      </c>
      <c r="N1758">
        <v>0</v>
      </c>
      <c r="O1758" t="s">
        <v>24</v>
      </c>
      <c r="P1758">
        <f>VLOOKUP($A1758,[2]marketing!$A$1:$I$2221,2,FALSE)</f>
        <v>0</v>
      </c>
      <c r="Q1758">
        <f>VLOOKUP($A1758,[2]marketing!$A$1:$I$2221,3,FALSE)</f>
        <v>0</v>
      </c>
      <c r="R1758">
        <f>VLOOKUP($A1758,[2]marketing!$A$1:$I$2221,4,FALSE)</f>
        <v>0</v>
      </c>
      <c r="S1758">
        <f>VLOOKUP($A1758,[2]marketing!$A$1:$I$2221,5,FALSE)</f>
        <v>0</v>
      </c>
      <c r="T1758">
        <f>VLOOKUP($A1758,[2]marketing!$A$1:$I$2221,6,FALSE)</f>
        <v>0</v>
      </c>
      <c r="U1758">
        <f>VLOOKUP($A1758,[2]marketing!$A$1:$I$2221,7,FALSE)</f>
        <v>0</v>
      </c>
      <c r="V1758">
        <f>VLOOKUP($A1758,[2]marketing!$A$1:$I$2221,8,FALSE)</f>
        <v>0</v>
      </c>
      <c r="W1758" s="9">
        <f>VLOOKUP($A1758,[2]marketing!$A$1:$I$2221,9,FALSE)</f>
        <v>43596</v>
      </c>
    </row>
    <row r="1759" spans="1:23">
      <c r="A1759">
        <v>3025</v>
      </c>
      <c r="B1759">
        <v>132871</v>
      </c>
      <c r="C1759">
        <v>1</v>
      </c>
      <c r="D1759">
        <v>1</v>
      </c>
      <c r="E1759">
        <v>69</v>
      </c>
      <c r="F1759">
        <v>0</v>
      </c>
      <c r="G1759">
        <v>1</v>
      </c>
      <c r="H1759">
        <v>0</v>
      </c>
      <c r="I1759">
        <v>0</v>
      </c>
      <c r="J1759">
        <v>0</v>
      </c>
      <c r="K1759">
        <v>0</v>
      </c>
      <c r="L1759">
        <v>1</v>
      </c>
      <c r="M1759">
        <v>0</v>
      </c>
      <c r="N1759">
        <v>0</v>
      </c>
      <c r="O1759" t="s">
        <v>26</v>
      </c>
      <c r="P1759">
        <f>VLOOKUP($A1759,[2]marketing!$A$1:$I$2221,2,FALSE)</f>
        <v>0</v>
      </c>
      <c r="Q1759">
        <f>VLOOKUP($A1759,[2]marketing!$A$1:$I$2221,3,FALSE)</f>
        <v>0</v>
      </c>
      <c r="R1759">
        <f>VLOOKUP($A1759,[2]marketing!$A$1:$I$2221,4,FALSE)</f>
        <v>0</v>
      </c>
      <c r="S1759">
        <f>VLOOKUP($A1759,[2]marketing!$A$1:$I$2221,5,FALSE)</f>
        <v>0</v>
      </c>
      <c r="T1759">
        <f>VLOOKUP($A1759,[2]marketing!$A$1:$I$2221,6,FALSE)</f>
        <v>0</v>
      </c>
      <c r="U1759">
        <f>VLOOKUP($A1759,[2]marketing!$A$1:$I$2221,7,FALSE)</f>
        <v>0</v>
      </c>
      <c r="V1759">
        <f>VLOOKUP($A1759,[2]marketing!$A$1:$I$2221,8,FALSE)</f>
        <v>0</v>
      </c>
      <c r="W1759" s="9">
        <f>VLOOKUP($A1759,[2]marketing!$A$1:$I$2221,9,FALSE)</f>
        <v>43691</v>
      </c>
    </row>
    <row r="1760" spans="1:23">
      <c r="A1760">
        <v>3000</v>
      </c>
      <c r="B1760">
        <v>132765</v>
      </c>
      <c r="C1760">
        <v>1</v>
      </c>
      <c r="D1760">
        <v>0</v>
      </c>
      <c r="E1760">
        <v>41</v>
      </c>
      <c r="F1760">
        <v>0</v>
      </c>
      <c r="G1760">
        <v>1</v>
      </c>
      <c r="H1760">
        <v>0</v>
      </c>
      <c r="I1760">
        <v>0</v>
      </c>
      <c r="J1760">
        <v>0</v>
      </c>
      <c r="K1760">
        <v>0</v>
      </c>
      <c r="L1760">
        <v>0</v>
      </c>
      <c r="M1760">
        <v>1</v>
      </c>
      <c r="N1760">
        <v>0</v>
      </c>
      <c r="O1760" t="s">
        <v>25</v>
      </c>
      <c r="P1760">
        <f>VLOOKUP($A1760,[2]marketing!$A$1:$I$2221,2,FALSE)</f>
        <v>0</v>
      </c>
      <c r="Q1760">
        <f>VLOOKUP($A1760,[2]marketing!$A$1:$I$2221,3,FALSE)</f>
        <v>0</v>
      </c>
      <c r="R1760">
        <f>VLOOKUP($A1760,[2]marketing!$A$1:$I$2221,4,FALSE)</f>
        <v>0</v>
      </c>
      <c r="S1760">
        <f>VLOOKUP($A1760,[2]marketing!$A$1:$I$2221,5,FALSE)</f>
        <v>0</v>
      </c>
      <c r="T1760">
        <f>VLOOKUP($A1760,[2]marketing!$A$1:$I$2221,6,FALSE)</f>
        <v>0</v>
      </c>
      <c r="U1760">
        <f>VLOOKUP($A1760,[2]marketing!$A$1:$I$2221,7,FALSE)</f>
        <v>0</v>
      </c>
      <c r="V1760">
        <f>VLOOKUP($A1760,[2]marketing!$A$1:$I$2221,8,FALSE)</f>
        <v>0</v>
      </c>
      <c r="W1760" s="9">
        <f>VLOOKUP($A1760,[2]marketing!$A$1:$I$2221,9,FALSE)</f>
        <v>44042</v>
      </c>
    </row>
    <row r="1761" spans="1:23">
      <c r="A1761">
        <v>2430</v>
      </c>
      <c r="B1761">
        <v>132727</v>
      </c>
      <c r="C1761">
        <v>0</v>
      </c>
      <c r="D1761">
        <v>0</v>
      </c>
      <c r="E1761">
        <v>55</v>
      </c>
      <c r="F1761">
        <v>0</v>
      </c>
      <c r="G1761">
        <v>0</v>
      </c>
      <c r="H1761">
        <v>0</v>
      </c>
      <c r="I1761">
        <v>1</v>
      </c>
      <c r="J1761">
        <v>0</v>
      </c>
      <c r="K1761">
        <v>0</v>
      </c>
      <c r="L1761">
        <v>0</v>
      </c>
      <c r="M1761">
        <v>0</v>
      </c>
      <c r="N1761">
        <v>1</v>
      </c>
      <c r="O1761" t="s">
        <v>25</v>
      </c>
      <c r="P1761">
        <f>VLOOKUP($A1761,[2]marketing!$A$1:$I$2221,2,FALSE)</f>
        <v>0</v>
      </c>
      <c r="Q1761">
        <f>VLOOKUP($A1761,[2]marketing!$A$1:$I$2221,3,FALSE)</f>
        <v>0</v>
      </c>
      <c r="R1761">
        <f>VLOOKUP($A1761,[2]marketing!$A$1:$I$2221,4,FALSE)</f>
        <v>0</v>
      </c>
      <c r="S1761">
        <f>VLOOKUP($A1761,[2]marketing!$A$1:$I$2221,5,FALSE)</f>
        <v>0</v>
      </c>
      <c r="T1761">
        <f>VLOOKUP($A1761,[2]marketing!$A$1:$I$2221,6,FALSE)</f>
        <v>0</v>
      </c>
      <c r="U1761">
        <f>VLOOKUP($A1761,[2]marketing!$A$1:$I$2221,7,FALSE)</f>
        <v>0</v>
      </c>
      <c r="V1761">
        <f>VLOOKUP($A1761,[2]marketing!$A$1:$I$2221,8,FALSE)</f>
        <v>0</v>
      </c>
      <c r="W1761" s="9">
        <f>VLOOKUP($A1761,[2]marketing!$A$1:$I$2221,9,FALSE)</f>
        <v>43498</v>
      </c>
    </row>
    <row r="1762" spans="1:23">
      <c r="A1762">
        <v>2973</v>
      </c>
      <c r="B1762">
        <v>132644</v>
      </c>
      <c r="C1762">
        <v>1</v>
      </c>
      <c r="D1762">
        <v>0</v>
      </c>
      <c r="E1762">
        <v>47</v>
      </c>
      <c r="F1762">
        <v>0</v>
      </c>
      <c r="G1762">
        <v>1</v>
      </c>
      <c r="H1762">
        <v>0</v>
      </c>
      <c r="I1762">
        <v>0</v>
      </c>
      <c r="J1762">
        <v>0</v>
      </c>
      <c r="K1762">
        <v>0</v>
      </c>
      <c r="L1762">
        <v>0</v>
      </c>
      <c r="M1762">
        <v>0</v>
      </c>
      <c r="N1762">
        <v>1</v>
      </c>
      <c r="O1762" t="s">
        <v>24</v>
      </c>
      <c r="P1762">
        <f>VLOOKUP($A1762,[2]marketing!$A$1:$I$2221,2,FALSE)</f>
        <v>1</v>
      </c>
      <c r="Q1762">
        <f>VLOOKUP($A1762,[2]marketing!$A$1:$I$2221,3,FALSE)</f>
        <v>0</v>
      </c>
      <c r="R1762">
        <f>VLOOKUP($A1762,[2]marketing!$A$1:$I$2221,4,FALSE)</f>
        <v>0</v>
      </c>
      <c r="S1762">
        <f>VLOOKUP($A1762,[2]marketing!$A$1:$I$2221,5,FALSE)</f>
        <v>0</v>
      </c>
      <c r="T1762">
        <f>VLOOKUP($A1762,[2]marketing!$A$1:$I$2221,6,FALSE)</f>
        <v>0</v>
      </c>
      <c r="U1762">
        <f>VLOOKUP($A1762,[2]marketing!$A$1:$I$2221,7,FALSE)</f>
        <v>0</v>
      </c>
      <c r="V1762">
        <f>VLOOKUP($A1762,[2]marketing!$A$1:$I$2221,8,FALSE)</f>
        <v>0</v>
      </c>
      <c r="W1762" s="9">
        <f>VLOOKUP($A1762,[2]marketing!$A$1:$I$2221,9,FALSE)</f>
        <v>43639</v>
      </c>
    </row>
    <row r="1763" spans="1:23">
      <c r="A1763">
        <v>2951</v>
      </c>
      <c r="B1763">
        <v>132632</v>
      </c>
      <c r="C1763">
        <v>0</v>
      </c>
      <c r="D1763">
        <v>0</v>
      </c>
      <c r="E1763">
        <v>57</v>
      </c>
      <c r="F1763">
        <v>0</v>
      </c>
      <c r="G1763">
        <v>1</v>
      </c>
      <c r="H1763">
        <v>0</v>
      </c>
      <c r="I1763">
        <v>0</v>
      </c>
      <c r="J1763">
        <v>0</v>
      </c>
      <c r="K1763">
        <v>0</v>
      </c>
      <c r="L1763">
        <v>0</v>
      </c>
      <c r="M1763">
        <v>0</v>
      </c>
      <c r="N1763">
        <v>0</v>
      </c>
      <c r="O1763" t="s">
        <v>23</v>
      </c>
      <c r="P1763">
        <f>VLOOKUP($A1763,[2]marketing!$A$1:$I$2221,2,FALSE)</f>
        <v>0</v>
      </c>
      <c r="Q1763">
        <f>VLOOKUP($A1763,[2]marketing!$A$1:$I$2221,3,FALSE)</f>
        <v>0</v>
      </c>
      <c r="R1763">
        <f>VLOOKUP($A1763,[2]marketing!$A$1:$I$2221,4,FALSE)</f>
        <v>0</v>
      </c>
      <c r="S1763">
        <f>VLOOKUP($A1763,[2]marketing!$A$1:$I$2221,5,FALSE)</f>
        <v>0</v>
      </c>
      <c r="T1763">
        <f>VLOOKUP($A1763,[2]marketing!$A$1:$I$2221,6,FALSE)</f>
        <v>0</v>
      </c>
      <c r="U1763">
        <f>VLOOKUP($A1763,[2]marketing!$A$1:$I$2221,7,FALSE)</f>
        <v>0</v>
      </c>
      <c r="V1763">
        <f>VLOOKUP($A1763,[2]marketing!$A$1:$I$2221,8,FALSE)</f>
        <v>0</v>
      </c>
      <c r="W1763" s="9">
        <f>VLOOKUP($A1763,[2]marketing!$A$1:$I$2221,9,FALSE)</f>
        <v>43472</v>
      </c>
    </row>
    <row r="1764" spans="1:23">
      <c r="A1764">
        <v>2794</v>
      </c>
      <c r="B1764">
        <v>132583</v>
      </c>
      <c r="C1764">
        <v>1</v>
      </c>
      <c r="D1764">
        <v>1</v>
      </c>
      <c r="E1764">
        <v>59</v>
      </c>
      <c r="F1764">
        <v>0</v>
      </c>
      <c r="G1764">
        <v>0</v>
      </c>
      <c r="H1764">
        <v>0</v>
      </c>
      <c r="I1764">
        <v>1</v>
      </c>
      <c r="J1764">
        <v>0</v>
      </c>
      <c r="K1764">
        <v>0</v>
      </c>
      <c r="L1764">
        <v>0</v>
      </c>
      <c r="M1764">
        <v>0</v>
      </c>
      <c r="N1764">
        <v>1</v>
      </c>
      <c r="O1764" t="s">
        <v>28</v>
      </c>
      <c r="P1764">
        <f>VLOOKUP($A1764,[2]marketing!$A$1:$I$2221,2,FALSE)</f>
        <v>0</v>
      </c>
      <c r="Q1764">
        <f>VLOOKUP($A1764,[2]marketing!$A$1:$I$2221,3,FALSE)</f>
        <v>0</v>
      </c>
      <c r="R1764">
        <f>VLOOKUP($A1764,[2]marketing!$A$1:$I$2221,4,FALSE)</f>
        <v>0</v>
      </c>
      <c r="S1764">
        <f>VLOOKUP($A1764,[2]marketing!$A$1:$I$2221,5,FALSE)</f>
        <v>0</v>
      </c>
      <c r="T1764">
        <f>VLOOKUP($A1764,[2]marketing!$A$1:$I$2221,6,FALSE)</f>
        <v>0</v>
      </c>
      <c r="U1764">
        <f>VLOOKUP($A1764,[2]marketing!$A$1:$I$2221,7,FALSE)</f>
        <v>0</v>
      </c>
      <c r="V1764">
        <f>VLOOKUP($A1764,[2]marketing!$A$1:$I$2221,8,FALSE)</f>
        <v>0</v>
      </c>
      <c r="W1764" s="9">
        <f>VLOOKUP($A1764,[2]marketing!$A$1:$I$2221,9,FALSE)</f>
        <v>44154</v>
      </c>
    </row>
    <row r="1765" spans="1:23">
      <c r="A1765">
        <v>1113</v>
      </c>
      <c r="B1765">
        <v>132557</v>
      </c>
      <c r="C1765">
        <v>1</v>
      </c>
      <c r="D1765">
        <v>0</v>
      </c>
      <c r="E1765">
        <v>53</v>
      </c>
      <c r="F1765">
        <v>0</v>
      </c>
      <c r="G1765">
        <v>0</v>
      </c>
      <c r="H1765">
        <v>1</v>
      </c>
      <c r="I1765">
        <v>0</v>
      </c>
      <c r="J1765">
        <v>0</v>
      </c>
      <c r="K1765">
        <v>0</v>
      </c>
      <c r="L1765">
        <v>0</v>
      </c>
      <c r="M1765">
        <v>1</v>
      </c>
      <c r="N1765">
        <v>0</v>
      </c>
      <c r="O1765" t="s">
        <v>24</v>
      </c>
      <c r="P1765">
        <f>VLOOKUP($A1765,[2]marketing!$A$1:$I$2221,2,FALSE)</f>
        <v>0</v>
      </c>
      <c r="Q1765">
        <f>VLOOKUP($A1765,[2]marketing!$A$1:$I$2221,3,FALSE)</f>
        <v>0</v>
      </c>
      <c r="R1765">
        <f>VLOOKUP($A1765,[2]marketing!$A$1:$I$2221,4,FALSE)</f>
        <v>0</v>
      </c>
      <c r="S1765">
        <f>VLOOKUP($A1765,[2]marketing!$A$1:$I$2221,5,FALSE)</f>
        <v>0</v>
      </c>
      <c r="T1765">
        <f>VLOOKUP($A1765,[2]marketing!$A$1:$I$2221,6,FALSE)</f>
        <v>0</v>
      </c>
      <c r="U1765">
        <f>VLOOKUP($A1765,[2]marketing!$A$1:$I$2221,7,FALSE)</f>
        <v>0</v>
      </c>
      <c r="V1765">
        <f>VLOOKUP($A1765,[2]marketing!$A$1:$I$2221,8,FALSE)</f>
        <v>1</v>
      </c>
      <c r="W1765" s="9">
        <f>VLOOKUP($A1765,[2]marketing!$A$1:$I$2221,9,FALSE)</f>
        <v>44043</v>
      </c>
    </row>
    <row r="1766" spans="1:23">
      <c r="A1766">
        <v>1062</v>
      </c>
      <c r="B1766">
        <v>132474</v>
      </c>
      <c r="C1766">
        <v>1</v>
      </c>
      <c r="D1766">
        <v>1</v>
      </c>
      <c r="E1766">
        <v>53</v>
      </c>
      <c r="F1766">
        <v>0</v>
      </c>
      <c r="G1766">
        <v>0</v>
      </c>
      <c r="H1766">
        <v>0</v>
      </c>
      <c r="I1766">
        <v>1</v>
      </c>
      <c r="J1766">
        <v>0</v>
      </c>
      <c r="K1766">
        <v>0</v>
      </c>
      <c r="L1766">
        <v>1</v>
      </c>
      <c r="M1766">
        <v>0</v>
      </c>
      <c r="N1766">
        <v>0</v>
      </c>
      <c r="O1766" t="s">
        <v>25</v>
      </c>
      <c r="P1766">
        <f>VLOOKUP($A1766,[2]marketing!$A$1:$I$2221,2,FALSE)</f>
        <v>0</v>
      </c>
      <c r="Q1766">
        <f>VLOOKUP($A1766,[2]marketing!$A$1:$I$2221,3,FALSE)</f>
        <v>0</v>
      </c>
      <c r="R1766">
        <f>VLOOKUP($A1766,[2]marketing!$A$1:$I$2221,4,FALSE)</f>
        <v>0</v>
      </c>
      <c r="S1766">
        <f>VLOOKUP($A1766,[2]marketing!$A$1:$I$2221,5,FALSE)</f>
        <v>0</v>
      </c>
      <c r="T1766">
        <f>VLOOKUP($A1766,[2]marketing!$A$1:$I$2221,6,FALSE)</f>
        <v>0</v>
      </c>
      <c r="U1766">
        <f>VLOOKUP($A1766,[2]marketing!$A$1:$I$2221,7,FALSE)</f>
        <v>0</v>
      </c>
      <c r="V1766">
        <f>VLOOKUP($A1766,[2]marketing!$A$1:$I$2221,8,FALSE)</f>
        <v>0</v>
      </c>
      <c r="W1766" s="9">
        <f>VLOOKUP($A1766,[2]marketing!$A$1:$I$2221,9,FALSE)</f>
        <v>44119</v>
      </c>
    </row>
    <row r="1767" spans="1:23">
      <c r="A1767">
        <v>1277</v>
      </c>
      <c r="B1767">
        <v>132414</v>
      </c>
      <c r="C1767">
        <v>0</v>
      </c>
      <c r="D1767">
        <v>0</v>
      </c>
      <c r="E1767">
        <v>36</v>
      </c>
      <c r="F1767">
        <v>0</v>
      </c>
      <c r="G1767">
        <v>0</v>
      </c>
      <c r="H1767">
        <v>0</v>
      </c>
      <c r="I1767">
        <v>1</v>
      </c>
      <c r="J1767">
        <v>0</v>
      </c>
      <c r="K1767">
        <v>0</v>
      </c>
      <c r="L1767">
        <v>0</v>
      </c>
      <c r="M1767">
        <v>0</v>
      </c>
      <c r="N1767">
        <v>0</v>
      </c>
      <c r="O1767" t="s">
        <v>23</v>
      </c>
      <c r="P1767">
        <f>VLOOKUP($A1767,[2]marketing!$A$1:$I$2221,2,FALSE)</f>
        <v>1</v>
      </c>
      <c r="Q1767">
        <f>VLOOKUP($A1767,[2]marketing!$A$1:$I$2221,3,FALSE)</f>
        <v>0</v>
      </c>
      <c r="R1767">
        <f>VLOOKUP($A1767,[2]marketing!$A$1:$I$2221,4,FALSE)</f>
        <v>0</v>
      </c>
      <c r="S1767">
        <f>VLOOKUP($A1767,[2]marketing!$A$1:$I$2221,5,FALSE)</f>
        <v>0</v>
      </c>
      <c r="T1767">
        <f>VLOOKUP($A1767,[2]marketing!$A$1:$I$2221,6,FALSE)</f>
        <v>0</v>
      </c>
      <c r="U1767">
        <f>VLOOKUP($A1767,[2]marketing!$A$1:$I$2221,7,FALSE)</f>
        <v>0</v>
      </c>
      <c r="V1767">
        <f>VLOOKUP($A1767,[2]marketing!$A$1:$I$2221,8,FALSE)</f>
        <v>0</v>
      </c>
      <c r="W1767" s="9">
        <f>VLOOKUP($A1767,[2]marketing!$A$1:$I$2221,9,FALSE)</f>
        <v>43808</v>
      </c>
    </row>
    <row r="1768" spans="1:23">
      <c r="A1768">
        <v>2815</v>
      </c>
      <c r="B1768">
        <v>132313</v>
      </c>
      <c r="C1768">
        <v>1</v>
      </c>
      <c r="D1768">
        <v>0</v>
      </c>
      <c r="E1768">
        <v>38</v>
      </c>
      <c r="F1768">
        <v>0</v>
      </c>
      <c r="G1768">
        <v>0</v>
      </c>
      <c r="H1768">
        <v>0</v>
      </c>
      <c r="I1768">
        <v>1</v>
      </c>
      <c r="J1768">
        <v>0</v>
      </c>
      <c r="K1768">
        <v>0</v>
      </c>
      <c r="L1768">
        <v>0</v>
      </c>
      <c r="M1768">
        <v>0</v>
      </c>
      <c r="N1768">
        <v>1</v>
      </c>
      <c r="O1768" t="s">
        <v>26</v>
      </c>
      <c r="P1768">
        <f>VLOOKUP($A1768,[2]marketing!$A$1:$I$2221,2,FALSE)</f>
        <v>0</v>
      </c>
      <c r="Q1768">
        <f>VLOOKUP($A1768,[2]marketing!$A$1:$I$2221,3,FALSE)</f>
        <v>0</v>
      </c>
      <c r="R1768">
        <f>VLOOKUP($A1768,[2]marketing!$A$1:$I$2221,4,FALSE)</f>
        <v>0</v>
      </c>
      <c r="S1768">
        <f>VLOOKUP($A1768,[2]marketing!$A$1:$I$2221,5,FALSE)</f>
        <v>0</v>
      </c>
      <c r="T1768">
        <f>VLOOKUP($A1768,[2]marketing!$A$1:$I$2221,6,FALSE)</f>
        <v>0</v>
      </c>
      <c r="U1768">
        <f>VLOOKUP($A1768,[2]marketing!$A$1:$I$2221,7,FALSE)</f>
        <v>0</v>
      </c>
      <c r="V1768">
        <f>VLOOKUP($A1768,[2]marketing!$A$1:$I$2221,8,FALSE)</f>
        <v>0</v>
      </c>
      <c r="W1768" s="9">
        <f>VLOOKUP($A1768,[2]marketing!$A$1:$I$2221,9,FALSE)</f>
        <v>43665</v>
      </c>
    </row>
    <row r="1769" spans="1:23">
      <c r="A1769">
        <v>1175</v>
      </c>
      <c r="B1769">
        <v>132303</v>
      </c>
      <c r="C1769">
        <v>0</v>
      </c>
      <c r="D1769">
        <v>1</v>
      </c>
      <c r="E1769">
        <v>50</v>
      </c>
      <c r="F1769">
        <v>0</v>
      </c>
      <c r="G1769">
        <v>0</v>
      </c>
      <c r="H1769">
        <v>1</v>
      </c>
      <c r="I1769">
        <v>0</v>
      </c>
      <c r="J1769">
        <v>0</v>
      </c>
      <c r="K1769">
        <v>0</v>
      </c>
      <c r="L1769">
        <v>0</v>
      </c>
      <c r="M1769">
        <v>0</v>
      </c>
      <c r="N1769">
        <v>1</v>
      </c>
      <c r="O1769" t="s">
        <v>23</v>
      </c>
      <c r="P1769">
        <f>VLOOKUP($A1769,[2]marketing!$A$1:$I$2221,2,FALSE)</f>
        <v>0</v>
      </c>
      <c r="Q1769">
        <f>VLOOKUP($A1769,[2]marketing!$A$1:$I$2221,3,FALSE)</f>
        <v>0</v>
      </c>
      <c r="R1769">
        <f>VLOOKUP($A1769,[2]marketing!$A$1:$I$2221,4,FALSE)</f>
        <v>0</v>
      </c>
      <c r="S1769">
        <f>VLOOKUP($A1769,[2]marketing!$A$1:$I$2221,5,FALSE)</f>
        <v>0</v>
      </c>
      <c r="T1769">
        <f>VLOOKUP($A1769,[2]marketing!$A$1:$I$2221,6,FALSE)</f>
        <v>0</v>
      </c>
      <c r="U1769">
        <f>VLOOKUP($A1769,[2]marketing!$A$1:$I$2221,7,FALSE)</f>
        <v>0</v>
      </c>
      <c r="V1769">
        <f>VLOOKUP($A1769,[2]marketing!$A$1:$I$2221,8,FALSE)</f>
        <v>0</v>
      </c>
      <c r="W1769" s="9">
        <f>VLOOKUP($A1769,[2]marketing!$A$1:$I$2221,9,FALSE)</f>
        <v>44055</v>
      </c>
    </row>
    <row r="1770" spans="1:23">
      <c r="A1770">
        <v>1999</v>
      </c>
      <c r="B1770">
        <v>132300</v>
      </c>
      <c r="C1770">
        <v>1</v>
      </c>
      <c r="D1770">
        <v>0</v>
      </c>
      <c r="E1770">
        <v>47</v>
      </c>
      <c r="F1770">
        <v>0</v>
      </c>
      <c r="G1770">
        <v>1</v>
      </c>
      <c r="H1770">
        <v>0</v>
      </c>
      <c r="I1770">
        <v>0</v>
      </c>
      <c r="J1770">
        <v>0</v>
      </c>
      <c r="K1770">
        <v>0</v>
      </c>
      <c r="L1770">
        <v>1</v>
      </c>
      <c r="M1770">
        <v>0</v>
      </c>
      <c r="N1770">
        <v>0</v>
      </c>
      <c r="O1770" t="s">
        <v>26</v>
      </c>
      <c r="P1770">
        <f>VLOOKUP($A1770,[2]marketing!$A$1:$I$2221,2,FALSE)</f>
        <v>0</v>
      </c>
      <c r="Q1770">
        <f>VLOOKUP($A1770,[2]marketing!$A$1:$I$2221,3,FALSE)</f>
        <v>0</v>
      </c>
      <c r="R1770">
        <f>VLOOKUP($A1770,[2]marketing!$A$1:$I$2221,4,FALSE)</f>
        <v>0</v>
      </c>
      <c r="S1770">
        <f>VLOOKUP($A1770,[2]marketing!$A$1:$I$2221,5,FALSE)</f>
        <v>0</v>
      </c>
      <c r="T1770">
        <f>VLOOKUP($A1770,[2]marketing!$A$1:$I$2221,6,FALSE)</f>
        <v>0</v>
      </c>
      <c r="U1770">
        <f>VLOOKUP($A1770,[2]marketing!$A$1:$I$2221,7,FALSE)</f>
        <v>0</v>
      </c>
      <c r="V1770">
        <f>VLOOKUP($A1770,[2]marketing!$A$1:$I$2221,8,FALSE)</f>
        <v>0</v>
      </c>
      <c r="W1770" s="9">
        <f>VLOOKUP($A1770,[2]marketing!$A$1:$I$2221,9,FALSE)</f>
        <v>43626</v>
      </c>
    </row>
    <row r="1771" spans="1:23">
      <c r="A1771">
        <v>1466</v>
      </c>
      <c r="B1771">
        <v>132233</v>
      </c>
      <c r="C1771">
        <v>1</v>
      </c>
      <c r="D1771">
        <v>0</v>
      </c>
      <c r="E1771">
        <v>46</v>
      </c>
      <c r="F1771">
        <v>0</v>
      </c>
      <c r="G1771">
        <v>0</v>
      </c>
      <c r="H1771">
        <v>1</v>
      </c>
      <c r="I1771">
        <v>0</v>
      </c>
      <c r="J1771">
        <v>0</v>
      </c>
      <c r="K1771">
        <v>0</v>
      </c>
      <c r="L1771">
        <v>1</v>
      </c>
      <c r="M1771">
        <v>0</v>
      </c>
      <c r="N1771">
        <v>0</v>
      </c>
      <c r="O1771" t="s">
        <v>27</v>
      </c>
      <c r="P1771">
        <f>VLOOKUP($A1771,[2]marketing!$A$1:$I$2221,2,FALSE)</f>
        <v>1</v>
      </c>
      <c r="Q1771">
        <f>VLOOKUP($A1771,[2]marketing!$A$1:$I$2221,3,FALSE)</f>
        <v>0</v>
      </c>
      <c r="R1771">
        <f>VLOOKUP($A1771,[2]marketing!$A$1:$I$2221,4,FALSE)</f>
        <v>0</v>
      </c>
      <c r="S1771">
        <f>VLOOKUP($A1771,[2]marketing!$A$1:$I$2221,5,FALSE)</f>
        <v>0</v>
      </c>
      <c r="T1771">
        <f>VLOOKUP($A1771,[2]marketing!$A$1:$I$2221,6,FALSE)</f>
        <v>0</v>
      </c>
      <c r="U1771">
        <f>VLOOKUP($A1771,[2]marketing!$A$1:$I$2221,7,FALSE)</f>
        <v>0</v>
      </c>
      <c r="V1771">
        <f>VLOOKUP($A1771,[2]marketing!$A$1:$I$2221,8,FALSE)</f>
        <v>1</v>
      </c>
      <c r="W1771" s="9">
        <f>VLOOKUP($A1771,[2]marketing!$A$1:$I$2221,9,FALSE)</f>
        <v>43489</v>
      </c>
    </row>
    <row r="1772" spans="1:23">
      <c r="A1772">
        <v>1616</v>
      </c>
      <c r="B1772">
        <v>132218</v>
      </c>
      <c r="C1772">
        <v>0</v>
      </c>
      <c r="D1772">
        <v>0</v>
      </c>
      <c r="E1772">
        <v>60</v>
      </c>
      <c r="F1772">
        <v>0</v>
      </c>
      <c r="G1772">
        <v>0</v>
      </c>
      <c r="H1772">
        <v>1</v>
      </c>
      <c r="I1772">
        <v>0</v>
      </c>
      <c r="J1772">
        <v>0</v>
      </c>
      <c r="K1772">
        <v>0</v>
      </c>
      <c r="L1772">
        <v>0</v>
      </c>
      <c r="M1772">
        <v>0</v>
      </c>
      <c r="N1772">
        <v>0</v>
      </c>
      <c r="O1772" t="s">
        <v>27</v>
      </c>
      <c r="P1772">
        <f>VLOOKUP($A1772,[2]marketing!$A$1:$I$2221,2,FALSE)</f>
        <v>1</v>
      </c>
      <c r="Q1772">
        <f>VLOOKUP($A1772,[2]marketing!$A$1:$I$2221,3,FALSE)</f>
        <v>0</v>
      </c>
      <c r="R1772">
        <f>VLOOKUP($A1772,[2]marketing!$A$1:$I$2221,4,FALSE)</f>
        <v>0</v>
      </c>
      <c r="S1772">
        <f>VLOOKUP($A1772,[2]marketing!$A$1:$I$2221,5,FALSE)</f>
        <v>0</v>
      </c>
      <c r="T1772">
        <f>VLOOKUP($A1772,[2]marketing!$A$1:$I$2221,6,FALSE)</f>
        <v>0</v>
      </c>
      <c r="U1772">
        <f>VLOOKUP($A1772,[2]marketing!$A$1:$I$2221,7,FALSE)</f>
        <v>0</v>
      </c>
      <c r="V1772">
        <f>VLOOKUP($A1772,[2]marketing!$A$1:$I$2221,8,FALSE)</f>
        <v>1</v>
      </c>
      <c r="W1772" s="9">
        <f>VLOOKUP($A1772,[2]marketing!$A$1:$I$2221,9,FALSE)</f>
        <v>44034</v>
      </c>
    </row>
    <row r="1773" spans="1:23">
      <c r="A1773">
        <v>2009</v>
      </c>
      <c r="B1773">
        <v>132173</v>
      </c>
      <c r="C1773">
        <v>0</v>
      </c>
      <c r="D1773">
        <v>1</v>
      </c>
      <c r="E1773">
        <v>62</v>
      </c>
      <c r="F1773">
        <v>1</v>
      </c>
      <c r="G1773">
        <v>0</v>
      </c>
      <c r="H1773">
        <v>0</v>
      </c>
      <c r="I1773">
        <v>0</v>
      </c>
      <c r="J1773">
        <v>0</v>
      </c>
      <c r="K1773">
        <v>0</v>
      </c>
      <c r="L1773">
        <v>0</v>
      </c>
      <c r="M1773">
        <v>0</v>
      </c>
      <c r="N1773">
        <v>1</v>
      </c>
      <c r="O1773" t="s">
        <v>23</v>
      </c>
      <c r="P1773">
        <f>VLOOKUP($A1773,[2]marketing!$A$1:$I$2221,2,FALSE)</f>
        <v>0</v>
      </c>
      <c r="Q1773">
        <f>VLOOKUP($A1773,[2]marketing!$A$1:$I$2221,3,FALSE)</f>
        <v>0</v>
      </c>
      <c r="R1773">
        <f>VLOOKUP($A1773,[2]marketing!$A$1:$I$2221,4,FALSE)</f>
        <v>0</v>
      </c>
      <c r="S1773">
        <f>VLOOKUP($A1773,[2]marketing!$A$1:$I$2221,5,FALSE)</f>
        <v>0</v>
      </c>
      <c r="T1773">
        <f>VLOOKUP($A1773,[2]marketing!$A$1:$I$2221,6,FALSE)</f>
        <v>0</v>
      </c>
      <c r="U1773">
        <f>VLOOKUP($A1773,[2]marketing!$A$1:$I$2221,7,FALSE)</f>
        <v>0</v>
      </c>
      <c r="V1773">
        <f>VLOOKUP($A1773,[2]marketing!$A$1:$I$2221,8,FALSE)</f>
        <v>0</v>
      </c>
      <c r="W1773" s="9">
        <f>VLOOKUP($A1773,[2]marketing!$A$1:$I$2221,9,FALSE)</f>
        <v>43836</v>
      </c>
    </row>
    <row r="1774" spans="1:23">
      <c r="A1774">
        <v>3123</v>
      </c>
      <c r="B1774">
        <v>132146</v>
      </c>
      <c r="C1774">
        <v>1</v>
      </c>
      <c r="D1774">
        <v>0</v>
      </c>
      <c r="E1774">
        <v>37</v>
      </c>
      <c r="F1774">
        <v>0</v>
      </c>
      <c r="G1774">
        <v>1</v>
      </c>
      <c r="H1774">
        <v>0</v>
      </c>
      <c r="I1774">
        <v>0</v>
      </c>
      <c r="J1774">
        <v>0</v>
      </c>
      <c r="K1774">
        <v>0</v>
      </c>
      <c r="L1774">
        <v>0</v>
      </c>
      <c r="M1774">
        <v>0</v>
      </c>
      <c r="N1774">
        <v>0</v>
      </c>
      <c r="O1774" t="s">
        <v>24</v>
      </c>
      <c r="P1774">
        <f>VLOOKUP($A1774,[2]marketing!$A$1:$I$2221,2,FALSE)</f>
        <v>0</v>
      </c>
      <c r="Q1774">
        <f>VLOOKUP($A1774,[2]marketing!$A$1:$I$2221,3,FALSE)</f>
        <v>0</v>
      </c>
      <c r="R1774">
        <f>VLOOKUP($A1774,[2]marketing!$A$1:$I$2221,4,FALSE)</f>
        <v>0</v>
      </c>
      <c r="S1774">
        <f>VLOOKUP($A1774,[2]marketing!$A$1:$I$2221,5,FALSE)</f>
        <v>0</v>
      </c>
      <c r="T1774">
        <f>VLOOKUP($A1774,[2]marketing!$A$1:$I$2221,6,FALSE)</f>
        <v>0</v>
      </c>
      <c r="U1774">
        <f>VLOOKUP($A1774,[2]marketing!$A$1:$I$2221,7,FALSE)</f>
        <v>0</v>
      </c>
      <c r="V1774">
        <f>VLOOKUP($A1774,[2]marketing!$A$1:$I$2221,8,FALSE)</f>
        <v>0</v>
      </c>
      <c r="W1774" s="9">
        <f>VLOOKUP($A1774,[2]marketing!$A$1:$I$2221,9,FALSE)</f>
        <v>44120</v>
      </c>
    </row>
    <row r="1775" spans="1:23">
      <c r="A1775">
        <v>3175</v>
      </c>
      <c r="B1775">
        <v>132144</v>
      </c>
      <c r="C1775">
        <v>1</v>
      </c>
      <c r="D1775">
        <v>1</v>
      </c>
      <c r="E1775">
        <v>66</v>
      </c>
      <c r="F1775">
        <v>0</v>
      </c>
      <c r="G1775">
        <v>0</v>
      </c>
      <c r="H1775">
        <v>0</v>
      </c>
      <c r="I1775">
        <v>1</v>
      </c>
      <c r="J1775">
        <v>0</v>
      </c>
      <c r="K1775">
        <v>0</v>
      </c>
      <c r="L1775">
        <v>1</v>
      </c>
      <c r="M1775">
        <v>0</v>
      </c>
      <c r="N1775">
        <v>0</v>
      </c>
      <c r="O1775" t="s">
        <v>26</v>
      </c>
      <c r="P1775">
        <f>VLOOKUP($A1775,[2]marketing!$A$1:$I$2221,2,FALSE)</f>
        <v>0</v>
      </c>
      <c r="Q1775">
        <f>VLOOKUP($A1775,[2]marketing!$A$1:$I$2221,3,FALSE)</f>
        <v>1</v>
      </c>
      <c r="R1775">
        <f>VLOOKUP($A1775,[2]marketing!$A$1:$I$2221,4,FALSE)</f>
        <v>0</v>
      </c>
      <c r="S1775">
        <f>VLOOKUP($A1775,[2]marketing!$A$1:$I$2221,5,FALSE)</f>
        <v>0</v>
      </c>
      <c r="T1775">
        <f>VLOOKUP($A1775,[2]marketing!$A$1:$I$2221,6,FALSE)</f>
        <v>0</v>
      </c>
      <c r="U1775">
        <f>VLOOKUP($A1775,[2]marketing!$A$1:$I$2221,7,FALSE)</f>
        <v>0</v>
      </c>
      <c r="V1775">
        <f>VLOOKUP($A1775,[2]marketing!$A$1:$I$2221,8,FALSE)</f>
        <v>0</v>
      </c>
      <c r="W1775" s="9">
        <f>VLOOKUP($A1775,[2]marketing!$A$1:$I$2221,9,FALSE)</f>
        <v>44070</v>
      </c>
    </row>
    <row r="1776" spans="1:23">
      <c r="A1776">
        <v>1422</v>
      </c>
      <c r="B1776">
        <v>132011</v>
      </c>
      <c r="C1776">
        <v>1</v>
      </c>
      <c r="D1776">
        <v>0</v>
      </c>
      <c r="E1776">
        <v>49</v>
      </c>
      <c r="F1776">
        <v>0</v>
      </c>
      <c r="G1776">
        <v>1</v>
      </c>
      <c r="H1776">
        <v>0</v>
      </c>
      <c r="I1776">
        <v>0</v>
      </c>
      <c r="J1776">
        <v>0</v>
      </c>
      <c r="K1776">
        <v>0</v>
      </c>
      <c r="L1776">
        <v>0</v>
      </c>
      <c r="M1776">
        <v>0</v>
      </c>
      <c r="N1776">
        <v>1</v>
      </c>
      <c r="O1776" t="s">
        <v>25</v>
      </c>
      <c r="P1776">
        <f>VLOOKUP($A1776,[2]marketing!$A$1:$I$2221,2,FALSE)</f>
        <v>0</v>
      </c>
      <c r="Q1776">
        <f>VLOOKUP($A1776,[2]marketing!$A$1:$I$2221,3,FALSE)</f>
        <v>0</v>
      </c>
      <c r="R1776">
        <f>VLOOKUP($A1776,[2]marketing!$A$1:$I$2221,4,FALSE)</f>
        <v>0</v>
      </c>
      <c r="S1776">
        <f>VLOOKUP($A1776,[2]marketing!$A$1:$I$2221,5,FALSE)</f>
        <v>0</v>
      </c>
      <c r="T1776">
        <f>VLOOKUP($A1776,[2]marketing!$A$1:$I$2221,6,FALSE)</f>
        <v>0</v>
      </c>
      <c r="U1776">
        <f>VLOOKUP($A1776,[2]marketing!$A$1:$I$2221,7,FALSE)</f>
        <v>0</v>
      </c>
      <c r="V1776">
        <f>VLOOKUP($A1776,[2]marketing!$A$1:$I$2221,8,FALSE)</f>
        <v>0</v>
      </c>
      <c r="W1776" s="9">
        <f>VLOOKUP($A1776,[2]marketing!$A$1:$I$2221,9,FALSE)</f>
        <v>43857</v>
      </c>
    </row>
    <row r="1777" spans="1:23">
      <c r="A1777">
        <v>2516</v>
      </c>
      <c r="B1777">
        <v>131928</v>
      </c>
      <c r="C1777">
        <v>1</v>
      </c>
      <c r="D1777">
        <v>0</v>
      </c>
      <c r="E1777">
        <v>31</v>
      </c>
      <c r="F1777">
        <v>0</v>
      </c>
      <c r="G1777">
        <v>0</v>
      </c>
      <c r="H1777">
        <v>0</v>
      </c>
      <c r="I1777">
        <v>1</v>
      </c>
      <c r="J1777">
        <v>0</v>
      </c>
      <c r="K1777">
        <v>0</v>
      </c>
      <c r="L1777">
        <v>1</v>
      </c>
      <c r="M1777">
        <v>0</v>
      </c>
      <c r="N1777">
        <v>0</v>
      </c>
      <c r="O1777" t="s">
        <v>27</v>
      </c>
      <c r="P1777">
        <f>VLOOKUP($A1777,[2]marketing!$A$1:$I$2221,2,FALSE)</f>
        <v>0</v>
      </c>
      <c r="Q1777">
        <f>VLOOKUP($A1777,[2]marketing!$A$1:$I$2221,3,FALSE)</f>
        <v>0</v>
      </c>
      <c r="R1777">
        <f>VLOOKUP($A1777,[2]marketing!$A$1:$I$2221,4,FALSE)</f>
        <v>0</v>
      </c>
      <c r="S1777">
        <f>VLOOKUP($A1777,[2]marketing!$A$1:$I$2221,5,FALSE)</f>
        <v>0</v>
      </c>
      <c r="T1777">
        <f>VLOOKUP($A1777,[2]marketing!$A$1:$I$2221,6,FALSE)</f>
        <v>0</v>
      </c>
      <c r="U1777">
        <f>VLOOKUP($A1777,[2]marketing!$A$1:$I$2221,7,FALSE)</f>
        <v>0</v>
      </c>
      <c r="V1777">
        <f>VLOOKUP($A1777,[2]marketing!$A$1:$I$2221,8,FALSE)</f>
        <v>0</v>
      </c>
      <c r="W1777" s="9">
        <f>VLOOKUP($A1777,[2]marketing!$A$1:$I$2221,9,FALSE)</f>
        <v>44075</v>
      </c>
    </row>
    <row r="1778" spans="1:23">
      <c r="A1778">
        <v>2405</v>
      </c>
      <c r="B1778">
        <v>131907</v>
      </c>
      <c r="C1778">
        <v>0</v>
      </c>
      <c r="D1778">
        <v>0</v>
      </c>
      <c r="E1778">
        <v>48</v>
      </c>
      <c r="F1778">
        <v>0</v>
      </c>
      <c r="G1778">
        <v>0</v>
      </c>
      <c r="H1778">
        <v>1</v>
      </c>
      <c r="I1778">
        <v>0</v>
      </c>
      <c r="J1778">
        <v>0</v>
      </c>
      <c r="K1778">
        <v>0</v>
      </c>
      <c r="L1778">
        <v>1</v>
      </c>
      <c r="M1778">
        <v>0</v>
      </c>
      <c r="N1778">
        <v>0</v>
      </c>
      <c r="O1778" t="s">
        <v>23</v>
      </c>
      <c r="P1778">
        <f>VLOOKUP($A1778,[2]marketing!$A$1:$I$2221,2,FALSE)</f>
        <v>0</v>
      </c>
      <c r="Q1778">
        <f>VLOOKUP($A1778,[2]marketing!$A$1:$I$2221,3,FALSE)</f>
        <v>0</v>
      </c>
      <c r="R1778">
        <f>VLOOKUP($A1778,[2]marketing!$A$1:$I$2221,4,FALSE)</f>
        <v>0</v>
      </c>
      <c r="S1778">
        <f>VLOOKUP($A1778,[2]marketing!$A$1:$I$2221,5,FALSE)</f>
        <v>0</v>
      </c>
      <c r="T1778">
        <f>VLOOKUP($A1778,[2]marketing!$A$1:$I$2221,6,FALSE)</f>
        <v>0</v>
      </c>
      <c r="U1778">
        <f>VLOOKUP($A1778,[2]marketing!$A$1:$I$2221,7,FALSE)</f>
        <v>0</v>
      </c>
      <c r="V1778">
        <f>VLOOKUP($A1778,[2]marketing!$A$1:$I$2221,8,FALSE)</f>
        <v>0</v>
      </c>
      <c r="W1778" s="9">
        <f>VLOOKUP($A1778,[2]marketing!$A$1:$I$2221,9,FALSE)</f>
        <v>43686</v>
      </c>
    </row>
    <row r="1779" spans="1:23">
      <c r="A1779">
        <v>1451</v>
      </c>
      <c r="B1779">
        <v>131880</v>
      </c>
      <c r="C1779">
        <v>1</v>
      </c>
      <c r="D1779">
        <v>0</v>
      </c>
      <c r="E1779">
        <v>50</v>
      </c>
      <c r="F1779">
        <v>0</v>
      </c>
      <c r="G1779">
        <v>0</v>
      </c>
      <c r="H1779">
        <v>0</v>
      </c>
      <c r="I1779">
        <v>0</v>
      </c>
      <c r="J1779">
        <v>1</v>
      </c>
      <c r="K1779">
        <v>0</v>
      </c>
      <c r="L1779">
        <v>1</v>
      </c>
      <c r="M1779">
        <v>0</v>
      </c>
      <c r="N1779">
        <v>0</v>
      </c>
      <c r="O1779" t="s">
        <v>23</v>
      </c>
      <c r="P1779">
        <f>VLOOKUP($A1779,[2]marketing!$A$1:$I$2221,2,FALSE)</f>
        <v>0</v>
      </c>
      <c r="Q1779">
        <f>VLOOKUP($A1779,[2]marketing!$A$1:$I$2221,3,FALSE)</f>
        <v>0</v>
      </c>
      <c r="R1779">
        <f>VLOOKUP($A1779,[2]marketing!$A$1:$I$2221,4,FALSE)</f>
        <v>0</v>
      </c>
      <c r="S1779">
        <f>VLOOKUP($A1779,[2]marketing!$A$1:$I$2221,5,FALSE)</f>
        <v>0</v>
      </c>
      <c r="T1779">
        <f>VLOOKUP($A1779,[2]marketing!$A$1:$I$2221,6,FALSE)</f>
        <v>0</v>
      </c>
      <c r="U1779">
        <f>VLOOKUP($A1779,[2]marketing!$A$1:$I$2221,7,FALSE)</f>
        <v>0</v>
      </c>
      <c r="V1779">
        <f>VLOOKUP($A1779,[2]marketing!$A$1:$I$2221,8,FALSE)</f>
        <v>0</v>
      </c>
      <c r="W1779" s="9">
        <f>VLOOKUP($A1779,[2]marketing!$A$1:$I$2221,9,FALSE)</f>
        <v>43562</v>
      </c>
    </row>
    <row r="1780" spans="1:23">
      <c r="A1780">
        <v>2895</v>
      </c>
      <c r="B1780">
        <v>131878</v>
      </c>
      <c r="C1780">
        <v>0</v>
      </c>
      <c r="D1780">
        <v>1</v>
      </c>
      <c r="E1780">
        <v>43</v>
      </c>
      <c r="F1780">
        <v>0</v>
      </c>
      <c r="G1780">
        <v>0</v>
      </c>
      <c r="H1780">
        <v>1</v>
      </c>
      <c r="I1780">
        <v>0</v>
      </c>
      <c r="J1780">
        <v>0</v>
      </c>
      <c r="K1780">
        <v>0</v>
      </c>
      <c r="L1780">
        <v>0</v>
      </c>
      <c r="M1780">
        <v>0</v>
      </c>
      <c r="N1780">
        <v>0</v>
      </c>
      <c r="O1780" t="s">
        <v>24</v>
      </c>
      <c r="P1780">
        <f>VLOOKUP($A1780,[2]marketing!$A$1:$I$2221,2,FALSE)</f>
        <v>0</v>
      </c>
      <c r="Q1780">
        <f>VLOOKUP($A1780,[2]marketing!$A$1:$I$2221,3,FALSE)</f>
        <v>0</v>
      </c>
      <c r="R1780">
        <f>VLOOKUP($A1780,[2]marketing!$A$1:$I$2221,4,FALSE)</f>
        <v>0</v>
      </c>
      <c r="S1780">
        <f>VLOOKUP($A1780,[2]marketing!$A$1:$I$2221,5,FALSE)</f>
        <v>0</v>
      </c>
      <c r="T1780">
        <f>VLOOKUP($A1780,[2]marketing!$A$1:$I$2221,6,FALSE)</f>
        <v>0</v>
      </c>
      <c r="U1780">
        <f>VLOOKUP($A1780,[2]marketing!$A$1:$I$2221,7,FALSE)</f>
        <v>0</v>
      </c>
      <c r="V1780">
        <f>VLOOKUP($A1780,[2]marketing!$A$1:$I$2221,8,FALSE)</f>
        <v>0</v>
      </c>
      <c r="W1780" s="9">
        <f>VLOOKUP($A1780,[2]marketing!$A$1:$I$2221,9,FALSE)</f>
        <v>44161</v>
      </c>
    </row>
    <row r="1781" spans="1:23">
      <c r="A1781">
        <v>2533</v>
      </c>
      <c r="B1781">
        <v>131859</v>
      </c>
      <c r="C1781">
        <v>1</v>
      </c>
      <c r="D1781">
        <v>0</v>
      </c>
      <c r="E1781">
        <v>44</v>
      </c>
      <c r="F1781">
        <v>1</v>
      </c>
      <c r="G1781">
        <v>0</v>
      </c>
      <c r="H1781">
        <v>0</v>
      </c>
      <c r="I1781">
        <v>0</v>
      </c>
      <c r="J1781">
        <v>0</v>
      </c>
      <c r="K1781">
        <v>0</v>
      </c>
      <c r="L1781">
        <v>1</v>
      </c>
      <c r="M1781">
        <v>0</v>
      </c>
      <c r="N1781">
        <v>0</v>
      </c>
      <c r="O1781" t="s">
        <v>26</v>
      </c>
      <c r="P1781">
        <f>VLOOKUP($A1781,[2]marketing!$A$1:$I$2221,2,FALSE)</f>
        <v>0</v>
      </c>
      <c r="Q1781">
        <f>VLOOKUP($A1781,[2]marketing!$A$1:$I$2221,3,FALSE)</f>
        <v>0</v>
      </c>
      <c r="R1781">
        <f>VLOOKUP($A1781,[2]marketing!$A$1:$I$2221,4,FALSE)</f>
        <v>0</v>
      </c>
      <c r="S1781">
        <f>VLOOKUP($A1781,[2]marketing!$A$1:$I$2221,5,FALSE)</f>
        <v>0</v>
      </c>
      <c r="T1781">
        <f>VLOOKUP($A1781,[2]marketing!$A$1:$I$2221,6,FALSE)</f>
        <v>0</v>
      </c>
      <c r="U1781">
        <f>VLOOKUP($A1781,[2]marketing!$A$1:$I$2221,7,FALSE)</f>
        <v>0</v>
      </c>
      <c r="V1781">
        <f>VLOOKUP($A1781,[2]marketing!$A$1:$I$2221,8,FALSE)</f>
        <v>0</v>
      </c>
      <c r="W1781" s="9">
        <f>VLOOKUP($A1781,[2]marketing!$A$1:$I$2221,9,FALSE)</f>
        <v>43788</v>
      </c>
    </row>
    <row r="1782" spans="1:23">
      <c r="A1782">
        <v>2727</v>
      </c>
      <c r="B1782">
        <v>131859</v>
      </c>
      <c r="C1782">
        <v>1</v>
      </c>
      <c r="D1782">
        <v>0</v>
      </c>
      <c r="E1782">
        <v>40</v>
      </c>
      <c r="F1782">
        <v>0</v>
      </c>
      <c r="G1782">
        <v>0</v>
      </c>
      <c r="H1782">
        <v>1</v>
      </c>
      <c r="I1782">
        <v>0</v>
      </c>
      <c r="J1782">
        <v>0</v>
      </c>
      <c r="K1782">
        <v>0</v>
      </c>
      <c r="L1782">
        <v>0</v>
      </c>
      <c r="M1782">
        <v>0</v>
      </c>
      <c r="N1782">
        <v>0</v>
      </c>
      <c r="O1782" t="s">
        <v>24</v>
      </c>
      <c r="P1782">
        <f>VLOOKUP($A1782,[2]marketing!$A$1:$I$2221,2,FALSE)</f>
        <v>0</v>
      </c>
      <c r="Q1782">
        <f>VLOOKUP($A1782,[2]marketing!$A$1:$I$2221,3,FALSE)</f>
        <v>0</v>
      </c>
      <c r="R1782">
        <f>VLOOKUP($A1782,[2]marketing!$A$1:$I$2221,4,FALSE)</f>
        <v>0</v>
      </c>
      <c r="S1782">
        <f>VLOOKUP($A1782,[2]marketing!$A$1:$I$2221,5,FALSE)</f>
        <v>0</v>
      </c>
      <c r="T1782">
        <f>VLOOKUP($A1782,[2]marketing!$A$1:$I$2221,6,FALSE)</f>
        <v>0</v>
      </c>
      <c r="U1782">
        <f>VLOOKUP($A1782,[2]marketing!$A$1:$I$2221,7,FALSE)</f>
        <v>0</v>
      </c>
      <c r="V1782">
        <f>VLOOKUP($A1782,[2]marketing!$A$1:$I$2221,8,FALSE)</f>
        <v>0</v>
      </c>
      <c r="W1782" s="9">
        <f>VLOOKUP($A1782,[2]marketing!$A$1:$I$2221,9,FALSE)</f>
        <v>44046</v>
      </c>
    </row>
    <row r="1783" spans="1:23">
      <c r="A1783">
        <v>1871</v>
      </c>
      <c r="B1783">
        <v>131814</v>
      </c>
      <c r="C1783">
        <v>1</v>
      </c>
      <c r="D1783">
        <v>0</v>
      </c>
      <c r="E1783">
        <v>47</v>
      </c>
      <c r="F1783">
        <v>0</v>
      </c>
      <c r="G1783">
        <v>1</v>
      </c>
      <c r="H1783">
        <v>0</v>
      </c>
      <c r="I1783">
        <v>0</v>
      </c>
      <c r="J1783">
        <v>0</v>
      </c>
      <c r="K1783">
        <v>0</v>
      </c>
      <c r="L1783">
        <v>1</v>
      </c>
      <c r="M1783">
        <v>0</v>
      </c>
      <c r="N1783">
        <v>0</v>
      </c>
      <c r="O1783" t="s">
        <v>23</v>
      </c>
      <c r="P1783">
        <f>VLOOKUP($A1783,[2]marketing!$A$1:$I$2221,2,FALSE)</f>
        <v>1</v>
      </c>
      <c r="Q1783">
        <f>VLOOKUP($A1783,[2]marketing!$A$1:$I$2221,3,FALSE)</f>
        <v>0</v>
      </c>
      <c r="R1783">
        <f>VLOOKUP($A1783,[2]marketing!$A$1:$I$2221,4,FALSE)</f>
        <v>0</v>
      </c>
      <c r="S1783">
        <f>VLOOKUP($A1783,[2]marketing!$A$1:$I$2221,5,FALSE)</f>
        <v>0</v>
      </c>
      <c r="T1783">
        <f>VLOOKUP($A1783,[2]marketing!$A$1:$I$2221,6,FALSE)</f>
        <v>0</v>
      </c>
      <c r="U1783">
        <f>VLOOKUP($A1783,[2]marketing!$A$1:$I$2221,7,FALSE)</f>
        <v>0</v>
      </c>
      <c r="V1783">
        <f>VLOOKUP($A1783,[2]marketing!$A$1:$I$2221,8,FALSE)</f>
        <v>0</v>
      </c>
      <c r="W1783" s="9">
        <f>VLOOKUP($A1783,[2]marketing!$A$1:$I$2221,9,FALSE)</f>
        <v>43663</v>
      </c>
    </row>
    <row r="1784" spans="1:23">
      <c r="A1784">
        <v>1258</v>
      </c>
      <c r="B1784">
        <v>131788</v>
      </c>
      <c r="C1784">
        <v>1</v>
      </c>
      <c r="D1784">
        <v>0</v>
      </c>
      <c r="E1784">
        <v>37</v>
      </c>
      <c r="F1784">
        <v>0</v>
      </c>
      <c r="G1784">
        <v>0</v>
      </c>
      <c r="H1784">
        <v>1</v>
      </c>
      <c r="I1784">
        <v>0</v>
      </c>
      <c r="J1784">
        <v>0</v>
      </c>
      <c r="K1784">
        <v>0</v>
      </c>
      <c r="L1784">
        <v>0</v>
      </c>
      <c r="M1784">
        <v>1</v>
      </c>
      <c r="N1784">
        <v>0</v>
      </c>
      <c r="O1784" t="s">
        <v>28</v>
      </c>
      <c r="P1784">
        <f>VLOOKUP($A1784,[2]marketing!$A$1:$I$2221,2,FALSE)</f>
        <v>0</v>
      </c>
      <c r="Q1784">
        <f>VLOOKUP($A1784,[2]marketing!$A$1:$I$2221,3,FALSE)</f>
        <v>0</v>
      </c>
      <c r="R1784">
        <f>VLOOKUP($A1784,[2]marketing!$A$1:$I$2221,4,FALSE)</f>
        <v>0</v>
      </c>
      <c r="S1784">
        <f>VLOOKUP($A1784,[2]marketing!$A$1:$I$2221,5,FALSE)</f>
        <v>0</v>
      </c>
      <c r="T1784">
        <f>VLOOKUP($A1784,[2]marketing!$A$1:$I$2221,6,FALSE)</f>
        <v>0</v>
      </c>
      <c r="U1784">
        <f>VLOOKUP($A1784,[2]marketing!$A$1:$I$2221,7,FALSE)</f>
        <v>1</v>
      </c>
      <c r="V1784">
        <f>VLOOKUP($A1784,[2]marketing!$A$1:$I$2221,8,FALSE)</f>
        <v>0</v>
      </c>
      <c r="W1784" s="9">
        <f>VLOOKUP($A1784,[2]marketing!$A$1:$I$2221,9,FALSE)</f>
        <v>44067</v>
      </c>
    </row>
    <row r="1785" spans="1:23">
      <c r="A1785">
        <v>3041</v>
      </c>
      <c r="B1785">
        <v>131761</v>
      </c>
      <c r="C1785">
        <v>1</v>
      </c>
      <c r="D1785">
        <v>0</v>
      </c>
      <c r="E1785">
        <v>36</v>
      </c>
      <c r="F1785">
        <v>0</v>
      </c>
      <c r="G1785">
        <v>1</v>
      </c>
      <c r="H1785">
        <v>0</v>
      </c>
      <c r="I1785">
        <v>0</v>
      </c>
      <c r="J1785">
        <v>0</v>
      </c>
      <c r="K1785">
        <v>0</v>
      </c>
      <c r="L1785">
        <v>1</v>
      </c>
      <c r="M1785">
        <v>0</v>
      </c>
      <c r="N1785">
        <v>0</v>
      </c>
      <c r="O1785" t="s">
        <v>23</v>
      </c>
      <c r="P1785">
        <f>VLOOKUP($A1785,[2]marketing!$A$1:$I$2221,2,FALSE)</f>
        <v>0</v>
      </c>
      <c r="Q1785">
        <f>VLOOKUP($A1785,[2]marketing!$A$1:$I$2221,3,FALSE)</f>
        <v>0</v>
      </c>
      <c r="R1785">
        <f>VLOOKUP($A1785,[2]marketing!$A$1:$I$2221,4,FALSE)</f>
        <v>0</v>
      </c>
      <c r="S1785">
        <f>VLOOKUP($A1785,[2]marketing!$A$1:$I$2221,5,FALSE)</f>
        <v>0</v>
      </c>
      <c r="T1785">
        <f>VLOOKUP($A1785,[2]marketing!$A$1:$I$2221,6,FALSE)</f>
        <v>0</v>
      </c>
      <c r="U1785">
        <f>VLOOKUP($A1785,[2]marketing!$A$1:$I$2221,7,FALSE)</f>
        <v>0</v>
      </c>
      <c r="V1785">
        <f>VLOOKUP($A1785,[2]marketing!$A$1:$I$2221,8,FALSE)</f>
        <v>0</v>
      </c>
      <c r="W1785" s="9">
        <f>VLOOKUP($A1785,[2]marketing!$A$1:$I$2221,9,FALSE)</f>
        <v>44083</v>
      </c>
    </row>
    <row r="1786" spans="1:23">
      <c r="A1786">
        <v>1232</v>
      </c>
      <c r="B1786">
        <v>131686</v>
      </c>
      <c r="C1786">
        <v>1</v>
      </c>
      <c r="D1786">
        <v>1</v>
      </c>
      <c r="E1786">
        <v>56</v>
      </c>
      <c r="F1786">
        <v>0</v>
      </c>
      <c r="G1786">
        <v>1</v>
      </c>
      <c r="H1786">
        <v>0</v>
      </c>
      <c r="I1786">
        <v>0</v>
      </c>
      <c r="J1786">
        <v>0</v>
      </c>
      <c r="K1786">
        <v>0</v>
      </c>
      <c r="L1786">
        <v>0</v>
      </c>
      <c r="M1786">
        <v>0</v>
      </c>
      <c r="N1786">
        <v>1</v>
      </c>
      <c r="O1786" t="s">
        <v>27</v>
      </c>
      <c r="P1786">
        <f>VLOOKUP($A1786,[2]marketing!$A$1:$I$2221,2,FALSE)</f>
        <v>0</v>
      </c>
      <c r="Q1786">
        <f>VLOOKUP($A1786,[2]marketing!$A$1:$I$2221,3,FALSE)</f>
        <v>0</v>
      </c>
      <c r="R1786">
        <f>VLOOKUP($A1786,[2]marketing!$A$1:$I$2221,4,FALSE)</f>
        <v>0</v>
      </c>
      <c r="S1786">
        <f>VLOOKUP($A1786,[2]marketing!$A$1:$I$2221,5,FALSE)</f>
        <v>0</v>
      </c>
      <c r="T1786">
        <f>VLOOKUP($A1786,[2]marketing!$A$1:$I$2221,6,FALSE)</f>
        <v>0</v>
      </c>
      <c r="U1786">
        <f>VLOOKUP($A1786,[2]marketing!$A$1:$I$2221,7,FALSE)</f>
        <v>0</v>
      </c>
      <c r="V1786">
        <f>VLOOKUP($A1786,[2]marketing!$A$1:$I$2221,8,FALSE)</f>
        <v>0</v>
      </c>
      <c r="W1786" s="9">
        <f>VLOOKUP($A1786,[2]marketing!$A$1:$I$2221,9,FALSE)</f>
        <v>44144</v>
      </c>
    </row>
    <row r="1787" spans="1:23">
      <c r="A1787">
        <v>1604</v>
      </c>
      <c r="B1787">
        <v>131632</v>
      </c>
      <c r="C1787">
        <v>0</v>
      </c>
      <c r="D1787">
        <v>0</v>
      </c>
      <c r="E1787">
        <v>49</v>
      </c>
      <c r="F1787">
        <v>0</v>
      </c>
      <c r="G1787">
        <v>0</v>
      </c>
      <c r="H1787">
        <v>1</v>
      </c>
      <c r="I1787">
        <v>0</v>
      </c>
      <c r="J1787">
        <v>0</v>
      </c>
      <c r="K1787">
        <v>0</v>
      </c>
      <c r="L1787">
        <v>1</v>
      </c>
      <c r="M1787">
        <v>0</v>
      </c>
      <c r="N1787">
        <v>0</v>
      </c>
      <c r="O1787" t="s">
        <v>27</v>
      </c>
      <c r="P1787">
        <f>VLOOKUP($A1787,[2]marketing!$A$1:$I$2221,2,FALSE)</f>
        <v>0</v>
      </c>
      <c r="Q1787">
        <f>VLOOKUP($A1787,[2]marketing!$A$1:$I$2221,3,FALSE)</f>
        <v>0</v>
      </c>
      <c r="R1787">
        <f>VLOOKUP($A1787,[2]marketing!$A$1:$I$2221,4,FALSE)</f>
        <v>0</v>
      </c>
      <c r="S1787">
        <f>VLOOKUP($A1787,[2]marketing!$A$1:$I$2221,5,FALSE)</f>
        <v>0</v>
      </c>
      <c r="T1787">
        <f>VLOOKUP($A1787,[2]marketing!$A$1:$I$2221,6,FALSE)</f>
        <v>0</v>
      </c>
      <c r="U1787">
        <f>VLOOKUP($A1787,[2]marketing!$A$1:$I$2221,7,FALSE)</f>
        <v>0</v>
      </c>
      <c r="V1787">
        <f>VLOOKUP($A1787,[2]marketing!$A$1:$I$2221,8,FALSE)</f>
        <v>0</v>
      </c>
      <c r="W1787" s="9">
        <f>VLOOKUP($A1787,[2]marketing!$A$1:$I$2221,9,FALSE)</f>
        <v>43818</v>
      </c>
    </row>
    <row r="1788" spans="1:23">
      <c r="A1788">
        <v>1744</v>
      </c>
      <c r="B1788">
        <v>131626</v>
      </c>
      <c r="C1788">
        <v>1</v>
      </c>
      <c r="D1788">
        <v>0</v>
      </c>
      <c r="E1788">
        <v>42</v>
      </c>
      <c r="F1788">
        <v>0</v>
      </c>
      <c r="G1788">
        <v>0</v>
      </c>
      <c r="H1788">
        <v>1</v>
      </c>
      <c r="I1788">
        <v>0</v>
      </c>
      <c r="J1788">
        <v>0</v>
      </c>
      <c r="K1788">
        <v>0</v>
      </c>
      <c r="L1788">
        <v>0</v>
      </c>
      <c r="M1788">
        <v>0</v>
      </c>
      <c r="N1788">
        <v>1</v>
      </c>
      <c r="O1788" t="s">
        <v>28</v>
      </c>
      <c r="P1788">
        <f>VLOOKUP($A1788,[2]marketing!$A$1:$I$2221,2,FALSE)</f>
        <v>1</v>
      </c>
      <c r="Q1788">
        <f>VLOOKUP($A1788,[2]marketing!$A$1:$I$2221,3,FALSE)</f>
        <v>0</v>
      </c>
      <c r="R1788">
        <f>VLOOKUP($A1788,[2]marketing!$A$1:$I$2221,4,FALSE)</f>
        <v>0</v>
      </c>
      <c r="S1788">
        <f>VLOOKUP($A1788,[2]marketing!$A$1:$I$2221,5,FALSE)</f>
        <v>0</v>
      </c>
      <c r="T1788">
        <f>VLOOKUP($A1788,[2]marketing!$A$1:$I$2221,6,FALSE)</f>
        <v>0</v>
      </c>
      <c r="U1788">
        <f>VLOOKUP($A1788,[2]marketing!$A$1:$I$2221,7,FALSE)</f>
        <v>0</v>
      </c>
      <c r="V1788">
        <f>VLOOKUP($A1788,[2]marketing!$A$1:$I$2221,8,FALSE)</f>
        <v>1</v>
      </c>
      <c r="W1788" s="9">
        <f>VLOOKUP($A1788,[2]marketing!$A$1:$I$2221,9,FALSE)</f>
        <v>43753</v>
      </c>
    </row>
    <row r="1789" spans="1:23">
      <c r="A1789">
        <v>1351</v>
      </c>
      <c r="B1789">
        <v>131615</v>
      </c>
      <c r="C1789">
        <v>1</v>
      </c>
      <c r="D1789">
        <v>0</v>
      </c>
      <c r="E1789">
        <v>44</v>
      </c>
      <c r="F1789">
        <v>1</v>
      </c>
      <c r="G1789">
        <v>0</v>
      </c>
      <c r="H1789">
        <v>0</v>
      </c>
      <c r="I1789">
        <v>0</v>
      </c>
      <c r="J1789">
        <v>0</v>
      </c>
      <c r="K1789">
        <v>0</v>
      </c>
      <c r="L1789">
        <v>1</v>
      </c>
      <c r="M1789">
        <v>0</v>
      </c>
      <c r="N1789">
        <v>0</v>
      </c>
      <c r="O1789" t="s">
        <v>26</v>
      </c>
      <c r="P1789">
        <f>VLOOKUP($A1789,[2]marketing!$A$1:$I$2221,2,FALSE)</f>
        <v>0</v>
      </c>
      <c r="Q1789">
        <f>VLOOKUP($A1789,[2]marketing!$A$1:$I$2221,3,FALSE)</f>
        <v>0</v>
      </c>
      <c r="R1789">
        <f>VLOOKUP($A1789,[2]marketing!$A$1:$I$2221,4,FALSE)</f>
        <v>0</v>
      </c>
      <c r="S1789">
        <f>VLOOKUP($A1789,[2]marketing!$A$1:$I$2221,5,FALSE)</f>
        <v>0</v>
      </c>
      <c r="T1789">
        <f>VLOOKUP($A1789,[2]marketing!$A$1:$I$2221,6,FALSE)</f>
        <v>0</v>
      </c>
      <c r="U1789">
        <f>VLOOKUP($A1789,[2]marketing!$A$1:$I$2221,7,FALSE)</f>
        <v>0</v>
      </c>
      <c r="V1789">
        <f>VLOOKUP($A1789,[2]marketing!$A$1:$I$2221,8,FALSE)</f>
        <v>0</v>
      </c>
      <c r="W1789" s="9">
        <f>VLOOKUP($A1789,[2]marketing!$A$1:$I$2221,9,FALSE)</f>
        <v>43698</v>
      </c>
    </row>
    <row r="1790" spans="1:23">
      <c r="A1790">
        <v>2102</v>
      </c>
      <c r="B1790">
        <v>131605</v>
      </c>
      <c r="C1790">
        <v>1</v>
      </c>
      <c r="D1790">
        <v>0</v>
      </c>
      <c r="E1790">
        <v>41</v>
      </c>
      <c r="F1790">
        <v>0</v>
      </c>
      <c r="G1790">
        <v>1</v>
      </c>
      <c r="H1790">
        <v>0</v>
      </c>
      <c r="I1790">
        <v>0</v>
      </c>
      <c r="J1790">
        <v>0</v>
      </c>
      <c r="K1790">
        <v>0</v>
      </c>
      <c r="L1790">
        <v>0</v>
      </c>
      <c r="M1790">
        <v>0</v>
      </c>
      <c r="N1790">
        <v>1</v>
      </c>
      <c r="O1790" t="s">
        <v>27</v>
      </c>
      <c r="P1790">
        <f>VLOOKUP($A1790,[2]marketing!$A$1:$I$2221,2,FALSE)</f>
        <v>0</v>
      </c>
      <c r="Q1790">
        <f>VLOOKUP($A1790,[2]marketing!$A$1:$I$2221,3,FALSE)</f>
        <v>0</v>
      </c>
      <c r="R1790">
        <f>VLOOKUP($A1790,[2]marketing!$A$1:$I$2221,4,FALSE)</f>
        <v>0</v>
      </c>
      <c r="S1790">
        <f>VLOOKUP($A1790,[2]marketing!$A$1:$I$2221,5,FALSE)</f>
        <v>0</v>
      </c>
      <c r="T1790">
        <f>VLOOKUP($A1790,[2]marketing!$A$1:$I$2221,6,FALSE)</f>
        <v>0</v>
      </c>
      <c r="U1790">
        <f>VLOOKUP($A1790,[2]marketing!$A$1:$I$2221,7,FALSE)</f>
        <v>0</v>
      </c>
      <c r="V1790">
        <f>VLOOKUP($A1790,[2]marketing!$A$1:$I$2221,8,FALSE)</f>
        <v>0</v>
      </c>
      <c r="W1790" s="9">
        <f>VLOOKUP($A1790,[2]marketing!$A$1:$I$2221,9,FALSE)</f>
        <v>43584</v>
      </c>
    </row>
    <row r="1791" spans="1:23">
      <c r="A1791">
        <v>1765</v>
      </c>
      <c r="B1791">
        <v>131590</v>
      </c>
      <c r="C1791">
        <v>1</v>
      </c>
      <c r="D1791">
        <v>0</v>
      </c>
      <c r="E1791">
        <v>48</v>
      </c>
      <c r="F1791">
        <v>0</v>
      </c>
      <c r="G1791">
        <v>0</v>
      </c>
      <c r="H1791">
        <v>0</v>
      </c>
      <c r="I1791">
        <v>1</v>
      </c>
      <c r="J1791">
        <v>0</v>
      </c>
      <c r="K1791">
        <v>0</v>
      </c>
      <c r="L1791">
        <v>1</v>
      </c>
      <c r="M1791">
        <v>0</v>
      </c>
      <c r="N1791">
        <v>0</v>
      </c>
      <c r="O1791" t="s">
        <v>26</v>
      </c>
      <c r="P1791">
        <f>VLOOKUP($A1791,[2]marketing!$A$1:$I$2221,2,FALSE)</f>
        <v>0</v>
      </c>
      <c r="Q1791">
        <f>VLOOKUP($A1791,[2]marketing!$A$1:$I$2221,3,FALSE)</f>
        <v>0</v>
      </c>
      <c r="R1791">
        <f>VLOOKUP($A1791,[2]marketing!$A$1:$I$2221,4,FALSE)</f>
        <v>0</v>
      </c>
      <c r="S1791">
        <f>VLOOKUP($A1791,[2]marketing!$A$1:$I$2221,5,FALSE)</f>
        <v>0</v>
      </c>
      <c r="T1791">
        <f>VLOOKUP($A1791,[2]marketing!$A$1:$I$2221,6,FALSE)</f>
        <v>0</v>
      </c>
      <c r="U1791">
        <f>VLOOKUP($A1791,[2]marketing!$A$1:$I$2221,7,FALSE)</f>
        <v>0</v>
      </c>
      <c r="V1791">
        <f>VLOOKUP($A1791,[2]marketing!$A$1:$I$2221,8,FALSE)</f>
        <v>0</v>
      </c>
      <c r="W1791" s="9">
        <f>VLOOKUP($A1791,[2]marketing!$A$1:$I$2221,9,FALSE)</f>
        <v>43792</v>
      </c>
    </row>
    <row r="1792" spans="1:23">
      <c r="A1792">
        <v>3133</v>
      </c>
      <c r="B1792">
        <v>131560</v>
      </c>
      <c r="C1792">
        <v>1</v>
      </c>
      <c r="D1792">
        <v>0</v>
      </c>
      <c r="E1792">
        <v>46</v>
      </c>
      <c r="F1792">
        <v>0</v>
      </c>
      <c r="G1792">
        <v>0</v>
      </c>
      <c r="H1792">
        <v>1</v>
      </c>
      <c r="I1792">
        <v>0</v>
      </c>
      <c r="J1792">
        <v>0</v>
      </c>
      <c r="K1792">
        <v>0</v>
      </c>
      <c r="L1792">
        <v>0</v>
      </c>
      <c r="M1792">
        <v>0</v>
      </c>
      <c r="N1792">
        <v>1</v>
      </c>
      <c r="O1792" t="s">
        <v>26</v>
      </c>
      <c r="P1792">
        <f>VLOOKUP($A1792,[2]marketing!$A$1:$I$2221,2,FALSE)</f>
        <v>0</v>
      </c>
      <c r="Q1792">
        <f>VLOOKUP($A1792,[2]marketing!$A$1:$I$2221,3,FALSE)</f>
        <v>0</v>
      </c>
      <c r="R1792">
        <f>VLOOKUP($A1792,[2]marketing!$A$1:$I$2221,4,FALSE)</f>
        <v>0</v>
      </c>
      <c r="S1792">
        <f>VLOOKUP($A1792,[2]marketing!$A$1:$I$2221,5,FALSE)</f>
        <v>0</v>
      </c>
      <c r="T1792">
        <f>VLOOKUP($A1792,[2]marketing!$A$1:$I$2221,6,FALSE)</f>
        <v>0</v>
      </c>
      <c r="U1792">
        <f>VLOOKUP($A1792,[2]marketing!$A$1:$I$2221,7,FALSE)</f>
        <v>0</v>
      </c>
      <c r="V1792">
        <f>VLOOKUP($A1792,[2]marketing!$A$1:$I$2221,8,FALSE)</f>
        <v>0</v>
      </c>
      <c r="W1792" s="9">
        <f>VLOOKUP($A1792,[2]marketing!$A$1:$I$2221,9,FALSE)</f>
        <v>43798</v>
      </c>
    </row>
    <row r="1793" spans="1:23">
      <c r="A1793">
        <v>2884</v>
      </c>
      <c r="B1793">
        <v>131535</v>
      </c>
      <c r="C1793">
        <v>1</v>
      </c>
      <c r="D1793">
        <v>0</v>
      </c>
      <c r="E1793">
        <v>40</v>
      </c>
      <c r="F1793">
        <v>0</v>
      </c>
      <c r="G1793">
        <v>1</v>
      </c>
      <c r="H1793">
        <v>0</v>
      </c>
      <c r="I1793">
        <v>0</v>
      </c>
      <c r="J1793">
        <v>0</v>
      </c>
      <c r="K1793">
        <v>0</v>
      </c>
      <c r="L1793">
        <v>0</v>
      </c>
      <c r="M1793">
        <v>1</v>
      </c>
      <c r="N1793">
        <v>0</v>
      </c>
      <c r="O1793" t="s">
        <v>28</v>
      </c>
      <c r="P1793">
        <f>VLOOKUP($A1793,[2]marketing!$A$1:$I$2221,2,FALSE)</f>
        <v>1</v>
      </c>
      <c r="Q1793">
        <f>VLOOKUP($A1793,[2]marketing!$A$1:$I$2221,3,FALSE)</f>
        <v>0</v>
      </c>
      <c r="R1793">
        <f>VLOOKUP($A1793,[2]marketing!$A$1:$I$2221,4,FALSE)</f>
        <v>0</v>
      </c>
      <c r="S1793">
        <f>VLOOKUP($A1793,[2]marketing!$A$1:$I$2221,5,FALSE)</f>
        <v>0</v>
      </c>
      <c r="T1793">
        <f>VLOOKUP($A1793,[2]marketing!$A$1:$I$2221,6,FALSE)</f>
        <v>0</v>
      </c>
      <c r="U1793">
        <f>VLOOKUP($A1793,[2]marketing!$A$1:$I$2221,7,FALSE)</f>
        <v>0</v>
      </c>
      <c r="V1793">
        <f>VLOOKUP($A1793,[2]marketing!$A$1:$I$2221,8,FALSE)</f>
        <v>0</v>
      </c>
      <c r="W1793" s="9">
        <f>VLOOKUP($A1793,[2]marketing!$A$1:$I$2221,9,FALSE)</f>
        <v>43892</v>
      </c>
    </row>
    <row r="1794" spans="1:23">
      <c r="A1794">
        <v>2169</v>
      </c>
      <c r="B1794">
        <v>131497</v>
      </c>
      <c r="C1794">
        <v>0</v>
      </c>
      <c r="D1794">
        <v>1</v>
      </c>
      <c r="E1794">
        <v>58</v>
      </c>
      <c r="F1794">
        <v>0</v>
      </c>
      <c r="G1794">
        <v>0</v>
      </c>
      <c r="H1794">
        <v>0</v>
      </c>
      <c r="I1794">
        <v>1</v>
      </c>
      <c r="J1794">
        <v>0</v>
      </c>
      <c r="K1794">
        <v>0</v>
      </c>
      <c r="L1794">
        <v>0</v>
      </c>
      <c r="M1794">
        <v>0</v>
      </c>
      <c r="N1794">
        <v>1</v>
      </c>
      <c r="O1794" t="s">
        <v>24</v>
      </c>
      <c r="P1794">
        <f>VLOOKUP($A1794,[2]marketing!$A$1:$I$2221,2,FALSE)</f>
        <v>0</v>
      </c>
      <c r="Q1794">
        <f>VLOOKUP($A1794,[2]marketing!$A$1:$I$2221,3,FALSE)</f>
        <v>0</v>
      </c>
      <c r="R1794">
        <f>VLOOKUP($A1794,[2]marketing!$A$1:$I$2221,4,FALSE)</f>
        <v>0</v>
      </c>
      <c r="S1794">
        <f>VLOOKUP($A1794,[2]marketing!$A$1:$I$2221,5,FALSE)</f>
        <v>0</v>
      </c>
      <c r="T1794">
        <f>VLOOKUP($A1794,[2]marketing!$A$1:$I$2221,6,FALSE)</f>
        <v>0</v>
      </c>
      <c r="U1794">
        <f>VLOOKUP($A1794,[2]marketing!$A$1:$I$2221,7,FALSE)</f>
        <v>0</v>
      </c>
      <c r="V1794">
        <f>VLOOKUP($A1794,[2]marketing!$A$1:$I$2221,8,FALSE)</f>
        <v>0</v>
      </c>
      <c r="W1794" s="9">
        <f>VLOOKUP($A1794,[2]marketing!$A$1:$I$2221,9,FALSE)</f>
        <v>43598</v>
      </c>
    </row>
    <row r="1795" spans="1:23">
      <c r="A1795">
        <v>2566</v>
      </c>
      <c r="B1795">
        <v>131497</v>
      </c>
      <c r="C1795">
        <v>0</v>
      </c>
      <c r="D1795">
        <v>1</v>
      </c>
      <c r="E1795">
        <v>58</v>
      </c>
      <c r="F1795">
        <v>0</v>
      </c>
      <c r="G1795">
        <v>0</v>
      </c>
      <c r="H1795">
        <v>0</v>
      </c>
      <c r="I1795">
        <v>1</v>
      </c>
      <c r="J1795">
        <v>0</v>
      </c>
      <c r="K1795">
        <v>0</v>
      </c>
      <c r="L1795">
        <v>0</v>
      </c>
      <c r="M1795">
        <v>0</v>
      </c>
      <c r="N1795">
        <v>1</v>
      </c>
      <c r="O1795" t="s">
        <v>28</v>
      </c>
      <c r="P1795">
        <f>VLOOKUP($A1795,[2]marketing!$A$1:$I$2221,2,FALSE)</f>
        <v>0</v>
      </c>
      <c r="Q1795">
        <f>VLOOKUP($A1795,[2]marketing!$A$1:$I$2221,3,FALSE)</f>
        <v>0</v>
      </c>
      <c r="R1795">
        <f>VLOOKUP($A1795,[2]marketing!$A$1:$I$2221,4,FALSE)</f>
        <v>0</v>
      </c>
      <c r="S1795">
        <f>VLOOKUP($A1795,[2]marketing!$A$1:$I$2221,5,FALSE)</f>
        <v>0</v>
      </c>
      <c r="T1795">
        <f>VLOOKUP($A1795,[2]marketing!$A$1:$I$2221,6,FALSE)</f>
        <v>0</v>
      </c>
      <c r="U1795">
        <f>VLOOKUP($A1795,[2]marketing!$A$1:$I$2221,7,FALSE)</f>
        <v>0</v>
      </c>
      <c r="V1795">
        <f>VLOOKUP($A1795,[2]marketing!$A$1:$I$2221,8,FALSE)</f>
        <v>0</v>
      </c>
      <c r="W1795" s="9">
        <f>VLOOKUP($A1795,[2]marketing!$A$1:$I$2221,9,FALSE)</f>
        <v>43598</v>
      </c>
    </row>
    <row r="1796" spans="1:23">
      <c r="A1796">
        <v>2244</v>
      </c>
      <c r="B1796">
        <v>131454</v>
      </c>
      <c r="C1796">
        <v>1</v>
      </c>
      <c r="D1796">
        <v>1</v>
      </c>
      <c r="E1796">
        <v>60</v>
      </c>
      <c r="F1796">
        <v>0</v>
      </c>
      <c r="G1796">
        <v>1</v>
      </c>
      <c r="H1796">
        <v>0</v>
      </c>
      <c r="I1796">
        <v>0</v>
      </c>
      <c r="J1796">
        <v>0</v>
      </c>
      <c r="K1796">
        <v>0</v>
      </c>
      <c r="L1796">
        <v>1</v>
      </c>
      <c r="M1796">
        <v>0</v>
      </c>
      <c r="N1796">
        <v>0</v>
      </c>
      <c r="O1796" t="s">
        <v>25</v>
      </c>
      <c r="P1796">
        <f>VLOOKUP($A1796,[2]marketing!$A$1:$I$2221,2,FALSE)</f>
        <v>0</v>
      </c>
      <c r="Q1796">
        <f>VLOOKUP($A1796,[2]marketing!$A$1:$I$2221,3,FALSE)</f>
        <v>0</v>
      </c>
      <c r="R1796">
        <f>VLOOKUP($A1796,[2]marketing!$A$1:$I$2221,4,FALSE)</f>
        <v>0</v>
      </c>
      <c r="S1796">
        <f>VLOOKUP($A1796,[2]marketing!$A$1:$I$2221,5,FALSE)</f>
        <v>0</v>
      </c>
      <c r="T1796">
        <f>VLOOKUP($A1796,[2]marketing!$A$1:$I$2221,6,FALSE)</f>
        <v>0</v>
      </c>
      <c r="U1796">
        <f>VLOOKUP($A1796,[2]marketing!$A$1:$I$2221,7,FALSE)</f>
        <v>0</v>
      </c>
      <c r="V1796">
        <f>VLOOKUP($A1796,[2]marketing!$A$1:$I$2221,8,FALSE)</f>
        <v>0</v>
      </c>
      <c r="W1796" s="9">
        <f>VLOOKUP($A1796,[2]marketing!$A$1:$I$2221,9,FALSE)</f>
        <v>43810</v>
      </c>
    </row>
    <row r="1797" spans="1:23">
      <c r="A1797">
        <v>1384</v>
      </c>
      <c r="B1797">
        <v>131395</v>
      </c>
      <c r="C1797">
        <v>1</v>
      </c>
      <c r="D1797">
        <v>1</v>
      </c>
      <c r="E1797">
        <v>64</v>
      </c>
      <c r="F1797">
        <v>1</v>
      </c>
      <c r="G1797">
        <v>0</v>
      </c>
      <c r="H1797">
        <v>0</v>
      </c>
      <c r="I1797">
        <v>0</v>
      </c>
      <c r="J1797">
        <v>0</v>
      </c>
      <c r="K1797">
        <v>0</v>
      </c>
      <c r="L1797">
        <v>0</v>
      </c>
      <c r="M1797">
        <v>0</v>
      </c>
      <c r="N1797">
        <v>0</v>
      </c>
      <c r="O1797" t="s">
        <v>28</v>
      </c>
      <c r="P1797">
        <f>VLOOKUP($A1797,[2]marketing!$A$1:$I$2221,2,FALSE)</f>
        <v>0</v>
      </c>
      <c r="Q1797">
        <f>VLOOKUP($A1797,[2]marketing!$A$1:$I$2221,3,FALSE)</f>
        <v>0</v>
      </c>
      <c r="R1797">
        <f>VLOOKUP($A1797,[2]marketing!$A$1:$I$2221,4,FALSE)</f>
        <v>0</v>
      </c>
      <c r="S1797">
        <f>VLOOKUP($A1797,[2]marketing!$A$1:$I$2221,5,FALSE)</f>
        <v>0</v>
      </c>
      <c r="T1797">
        <f>VLOOKUP($A1797,[2]marketing!$A$1:$I$2221,6,FALSE)</f>
        <v>0</v>
      </c>
      <c r="U1797">
        <f>VLOOKUP($A1797,[2]marketing!$A$1:$I$2221,7,FALSE)</f>
        <v>0</v>
      </c>
      <c r="V1797">
        <f>VLOOKUP($A1797,[2]marketing!$A$1:$I$2221,8,FALSE)</f>
        <v>0</v>
      </c>
      <c r="W1797" s="9">
        <f>VLOOKUP($A1797,[2]marketing!$A$1:$I$2221,9,FALSE)</f>
        <v>43705</v>
      </c>
    </row>
    <row r="1798" spans="1:23">
      <c r="A1798">
        <v>2954</v>
      </c>
      <c r="B1798">
        <v>131385</v>
      </c>
      <c r="C1798">
        <v>1</v>
      </c>
      <c r="D1798">
        <v>0</v>
      </c>
      <c r="E1798">
        <v>36</v>
      </c>
      <c r="F1798">
        <v>0</v>
      </c>
      <c r="G1798">
        <v>0</v>
      </c>
      <c r="H1798">
        <v>1</v>
      </c>
      <c r="I1798">
        <v>0</v>
      </c>
      <c r="J1798">
        <v>0</v>
      </c>
      <c r="K1798">
        <v>0</v>
      </c>
      <c r="L1798">
        <v>0</v>
      </c>
      <c r="M1798">
        <v>1</v>
      </c>
      <c r="N1798">
        <v>0</v>
      </c>
      <c r="O1798" t="s">
        <v>27</v>
      </c>
      <c r="P1798">
        <f>VLOOKUP($A1798,[2]marketing!$A$1:$I$2221,2,FALSE)</f>
        <v>1</v>
      </c>
      <c r="Q1798">
        <f>VLOOKUP($A1798,[2]marketing!$A$1:$I$2221,3,FALSE)</f>
        <v>0</v>
      </c>
      <c r="R1798">
        <f>VLOOKUP($A1798,[2]marketing!$A$1:$I$2221,4,FALSE)</f>
        <v>0</v>
      </c>
      <c r="S1798">
        <f>VLOOKUP($A1798,[2]marketing!$A$1:$I$2221,5,FALSE)</f>
        <v>0</v>
      </c>
      <c r="T1798">
        <f>VLOOKUP($A1798,[2]marketing!$A$1:$I$2221,6,FALSE)</f>
        <v>0</v>
      </c>
      <c r="U1798">
        <f>VLOOKUP($A1798,[2]marketing!$A$1:$I$2221,7,FALSE)</f>
        <v>0</v>
      </c>
      <c r="V1798">
        <f>VLOOKUP($A1798,[2]marketing!$A$1:$I$2221,8,FALSE)</f>
        <v>1</v>
      </c>
      <c r="W1798" s="9">
        <f>VLOOKUP($A1798,[2]marketing!$A$1:$I$2221,9,FALSE)</f>
        <v>43597</v>
      </c>
    </row>
    <row r="1799" spans="1:23">
      <c r="A1799">
        <v>1183</v>
      </c>
      <c r="B1799">
        <v>131353</v>
      </c>
      <c r="C1799">
        <v>1</v>
      </c>
      <c r="D1799">
        <v>1</v>
      </c>
      <c r="E1799">
        <v>43</v>
      </c>
      <c r="F1799">
        <v>0</v>
      </c>
      <c r="G1799">
        <v>1</v>
      </c>
      <c r="H1799">
        <v>0</v>
      </c>
      <c r="I1799">
        <v>0</v>
      </c>
      <c r="J1799">
        <v>0</v>
      </c>
      <c r="K1799">
        <v>0</v>
      </c>
      <c r="L1799">
        <v>1</v>
      </c>
      <c r="M1799">
        <v>0</v>
      </c>
      <c r="N1799">
        <v>0</v>
      </c>
      <c r="O1799" t="s">
        <v>26</v>
      </c>
      <c r="P1799">
        <f>VLOOKUP($A1799,[2]marketing!$A$1:$I$2221,2,FALSE)</f>
        <v>0</v>
      </c>
      <c r="Q1799">
        <f>VLOOKUP($A1799,[2]marketing!$A$1:$I$2221,3,FALSE)</f>
        <v>0</v>
      </c>
      <c r="R1799">
        <f>VLOOKUP($A1799,[2]marketing!$A$1:$I$2221,4,FALSE)</f>
        <v>0</v>
      </c>
      <c r="S1799">
        <f>VLOOKUP($A1799,[2]marketing!$A$1:$I$2221,5,FALSE)</f>
        <v>0</v>
      </c>
      <c r="T1799">
        <f>VLOOKUP($A1799,[2]marketing!$A$1:$I$2221,6,FALSE)</f>
        <v>0</v>
      </c>
      <c r="U1799">
        <f>VLOOKUP($A1799,[2]marketing!$A$1:$I$2221,7,FALSE)</f>
        <v>0</v>
      </c>
      <c r="V1799">
        <f>VLOOKUP($A1799,[2]marketing!$A$1:$I$2221,8,FALSE)</f>
        <v>0</v>
      </c>
      <c r="W1799" s="9">
        <f>VLOOKUP($A1799,[2]marketing!$A$1:$I$2221,9,FALSE)</f>
        <v>43986</v>
      </c>
    </row>
    <row r="1800" spans="1:23">
      <c r="A1800">
        <v>2590</v>
      </c>
      <c r="B1800">
        <v>131353</v>
      </c>
      <c r="C1800">
        <v>1</v>
      </c>
      <c r="D1800">
        <v>1</v>
      </c>
      <c r="E1800">
        <v>43</v>
      </c>
      <c r="F1800">
        <v>0</v>
      </c>
      <c r="G1800">
        <v>1</v>
      </c>
      <c r="H1800">
        <v>0</v>
      </c>
      <c r="I1800">
        <v>0</v>
      </c>
      <c r="J1800">
        <v>0</v>
      </c>
      <c r="K1800">
        <v>0</v>
      </c>
      <c r="L1800">
        <v>1</v>
      </c>
      <c r="M1800">
        <v>0</v>
      </c>
      <c r="N1800">
        <v>0</v>
      </c>
      <c r="O1800" t="s">
        <v>28</v>
      </c>
      <c r="P1800">
        <f>VLOOKUP($A1800,[2]marketing!$A$1:$I$2221,2,FALSE)</f>
        <v>0</v>
      </c>
      <c r="Q1800">
        <f>VLOOKUP($A1800,[2]marketing!$A$1:$I$2221,3,FALSE)</f>
        <v>0</v>
      </c>
      <c r="R1800">
        <f>VLOOKUP($A1800,[2]marketing!$A$1:$I$2221,4,FALSE)</f>
        <v>0</v>
      </c>
      <c r="S1800">
        <f>VLOOKUP($A1800,[2]marketing!$A$1:$I$2221,5,FALSE)</f>
        <v>0</v>
      </c>
      <c r="T1800">
        <f>VLOOKUP($A1800,[2]marketing!$A$1:$I$2221,6,FALSE)</f>
        <v>0</v>
      </c>
      <c r="U1800">
        <f>VLOOKUP($A1800,[2]marketing!$A$1:$I$2221,7,FALSE)</f>
        <v>0</v>
      </c>
      <c r="V1800">
        <f>VLOOKUP($A1800,[2]marketing!$A$1:$I$2221,8,FALSE)</f>
        <v>1</v>
      </c>
      <c r="W1800" s="9">
        <f>VLOOKUP($A1800,[2]marketing!$A$1:$I$2221,9,FALSE)</f>
        <v>43986</v>
      </c>
    </row>
    <row r="1801" spans="1:23">
      <c r="A1801">
        <v>2407</v>
      </c>
      <c r="B1801">
        <v>131163</v>
      </c>
      <c r="C1801">
        <v>1</v>
      </c>
      <c r="D1801">
        <v>0</v>
      </c>
      <c r="E1801">
        <v>47</v>
      </c>
      <c r="F1801">
        <v>1</v>
      </c>
      <c r="G1801">
        <v>0</v>
      </c>
      <c r="H1801">
        <v>0</v>
      </c>
      <c r="I1801">
        <v>0</v>
      </c>
      <c r="J1801">
        <v>0</v>
      </c>
      <c r="K1801">
        <v>0</v>
      </c>
      <c r="L1801">
        <v>0</v>
      </c>
      <c r="M1801">
        <v>0</v>
      </c>
      <c r="N1801">
        <v>0</v>
      </c>
      <c r="O1801" t="s">
        <v>26</v>
      </c>
      <c r="P1801">
        <f>VLOOKUP($A1801,[2]marketing!$A$1:$I$2221,2,FALSE)</f>
        <v>0</v>
      </c>
      <c r="Q1801">
        <f>VLOOKUP($A1801,[2]marketing!$A$1:$I$2221,3,FALSE)</f>
        <v>0</v>
      </c>
      <c r="R1801">
        <f>VLOOKUP($A1801,[2]marketing!$A$1:$I$2221,4,FALSE)</f>
        <v>0</v>
      </c>
      <c r="S1801">
        <f>VLOOKUP($A1801,[2]marketing!$A$1:$I$2221,5,FALSE)</f>
        <v>0</v>
      </c>
      <c r="T1801">
        <f>VLOOKUP($A1801,[2]marketing!$A$1:$I$2221,6,FALSE)</f>
        <v>0</v>
      </c>
      <c r="U1801">
        <f>VLOOKUP($A1801,[2]marketing!$A$1:$I$2221,7,FALSE)</f>
        <v>0</v>
      </c>
      <c r="V1801">
        <f>VLOOKUP($A1801,[2]marketing!$A$1:$I$2221,8,FALSE)</f>
        <v>0</v>
      </c>
      <c r="W1801" s="9">
        <f>VLOOKUP($A1801,[2]marketing!$A$1:$I$2221,9,FALSE)</f>
        <v>44032</v>
      </c>
    </row>
    <row r="1802" spans="1:23">
      <c r="A1802">
        <v>2477</v>
      </c>
      <c r="B1802">
        <v>131163</v>
      </c>
      <c r="C1802">
        <v>1</v>
      </c>
      <c r="D1802">
        <v>0</v>
      </c>
      <c r="E1802">
        <v>47</v>
      </c>
      <c r="F1802">
        <v>1</v>
      </c>
      <c r="G1802">
        <v>0</v>
      </c>
      <c r="H1802">
        <v>0</v>
      </c>
      <c r="I1802">
        <v>0</v>
      </c>
      <c r="J1802">
        <v>0</v>
      </c>
      <c r="K1802">
        <v>0</v>
      </c>
      <c r="L1802">
        <v>0</v>
      </c>
      <c r="M1802">
        <v>0</v>
      </c>
      <c r="N1802">
        <v>0</v>
      </c>
      <c r="O1802" t="s">
        <v>23</v>
      </c>
      <c r="P1802">
        <f>VLOOKUP($A1802,[2]marketing!$A$1:$I$2221,2,FALSE)</f>
        <v>0</v>
      </c>
      <c r="Q1802">
        <f>VLOOKUP($A1802,[2]marketing!$A$1:$I$2221,3,FALSE)</f>
        <v>0</v>
      </c>
      <c r="R1802">
        <f>VLOOKUP($A1802,[2]marketing!$A$1:$I$2221,4,FALSE)</f>
        <v>0</v>
      </c>
      <c r="S1802">
        <f>VLOOKUP($A1802,[2]marketing!$A$1:$I$2221,5,FALSE)</f>
        <v>0</v>
      </c>
      <c r="T1802">
        <f>VLOOKUP($A1802,[2]marketing!$A$1:$I$2221,6,FALSE)</f>
        <v>0</v>
      </c>
      <c r="U1802">
        <f>VLOOKUP($A1802,[2]marketing!$A$1:$I$2221,7,FALSE)</f>
        <v>0</v>
      </c>
      <c r="V1802">
        <f>VLOOKUP($A1802,[2]marketing!$A$1:$I$2221,8,FALSE)</f>
        <v>0</v>
      </c>
      <c r="W1802" s="9">
        <f>VLOOKUP($A1802,[2]marketing!$A$1:$I$2221,9,FALSE)</f>
        <v>44032</v>
      </c>
    </row>
    <row r="1803" spans="1:23">
      <c r="A1803">
        <v>1237</v>
      </c>
      <c r="B1803">
        <v>131160</v>
      </c>
      <c r="C1803">
        <v>1</v>
      </c>
      <c r="D1803">
        <v>0</v>
      </c>
      <c r="E1803">
        <v>45</v>
      </c>
      <c r="F1803">
        <v>0</v>
      </c>
      <c r="G1803">
        <v>0</v>
      </c>
      <c r="H1803">
        <v>1</v>
      </c>
      <c r="I1803">
        <v>0</v>
      </c>
      <c r="J1803">
        <v>0</v>
      </c>
      <c r="K1803">
        <v>0</v>
      </c>
      <c r="L1803">
        <v>0</v>
      </c>
      <c r="M1803">
        <v>1</v>
      </c>
      <c r="N1803">
        <v>0</v>
      </c>
      <c r="O1803" t="s">
        <v>26</v>
      </c>
      <c r="P1803">
        <f>VLOOKUP($A1803,[2]marketing!$A$1:$I$2221,2,FALSE)</f>
        <v>0</v>
      </c>
      <c r="Q1803">
        <f>VLOOKUP($A1803,[2]marketing!$A$1:$I$2221,3,FALSE)</f>
        <v>0</v>
      </c>
      <c r="R1803">
        <f>VLOOKUP($A1803,[2]marketing!$A$1:$I$2221,4,FALSE)</f>
        <v>0</v>
      </c>
      <c r="S1803">
        <f>VLOOKUP($A1803,[2]marketing!$A$1:$I$2221,5,FALSE)</f>
        <v>0</v>
      </c>
      <c r="T1803">
        <f>VLOOKUP($A1803,[2]marketing!$A$1:$I$2221,6,FALSE)</f>
        <v>0</v>
      </c>
      <c r="U1803">
        <f>VLOOKUP($A1803,[2]marketing!$A$1:$I$2221,7,FALSE)</f>
        <v>0</v>
      </c>
      <c r="V1803">
        <f>VLOOKUP($A1803,[2]marketing!$A$1:$I$2221,8,FALSE)</f>
        <v>0</v>
      </c>
      <c r="W1803" s="9">
        <f>VLOOKUP($A1803,[2]marketing!$A$1:$I$2221,9,FALSE)</f>
        <v>43882</v>
      </c>
    </row>
    <row r="1804" spans="1:23">
      <c r="A1804">
        <v>2867</v>
      </c>
      <c r="B1804">
        <v>131158</v>
      </c>
      <c r="C1804">
        <v>1</v>
      </c>
      <c r="D1804">
        <v>0</v>
      </c>
      <c r="E1804">
        <v>35</v>
      </c>
      <c r="F1804">
        <v>0</v>
      </c>
      <c r="G1804">
        <v>1</v>
      </c>
      <c r="H1804">
        <v>0</v>
      </c>
      <c r="I1804">
        <v>0</v>
      </c>
      <c r="J1804">
        <v>0</v>
      </c>
      <c r="K1804">
        <v>0</v>
      </c>
      <c r="L1804">
        <v>1</v>
      </c>
      <c r="M1804">
        <v>0</v>
      </c>
      <c r="N1804">
        <v>0</v>
      </c>
      <c r="O1804" t="s">
        <v>23</v>
      </c>
      <c r="P1804">
        <f>VLOOKUP($A1804,[2]marketing!$A$1:$I$2221,2,FALSE)</f>
        <v>0</v>
      </c>
      <c r="Q1804">
        <f>VLOOKUP($A1804,[2]marketing!$A$1:$I$2221,3,FALSE)</f>
        <v>0</v>
      </c>
      <c r="R1804">
        <f>VLOOKUP($A1804,[2]marketing!$A$1:$I$2221,4,FALSE)</f>
        <v>0</v>
      </c>
      <c r="S1804">
        <f>VLOOKUP($A1804,[2]marketing!$A$1:$I$2221,5,FALSE)</f>
        <v>0</v>
      </c>
      <c r="T1804">
        <f>VLOOKUP($A1804,[2]marketing!$A$1:$I$2221,6,FALSE)</f>
        <v>0</v>
      </c>
      <c r="U1804">
        <f>VLOOKUP($A1804,[2]marketing!$A$1:$I$2221,7,FALSE)</f>
        <v>0</v>
      </c>
      <c r="V1804">
        <f>VLOOKUP($A1804,[2]marketing!$A$1:$I$2221,8,FALSE)</f>
        <v>0</v>
      </c>
      <c r="W1804" s="9">
        <f>VLOOKUP($A1804,[2]marketing!$A$1:$I$2221,9,FALSE)</f>
        <v>43650</v>
      </c>
    </row>
    <row r="1805" spans="1:23">
      <c r="A1805">
        <v>1583</v>
      </c>
      <c r="B1805">
        <v>131089</v>
      </c>
      <c r="C1805">
        <v>1</v>
      </c>
      <c r="D1805">
        <v>0</v>
      </c>
      <c r="E1805">
        <v>39</v>
      </c>
      <c r="F1805">
        <v>0</v>
      </c>
      <c r="G1805">
        <v>0</v>
      </c>
      <c r="H1805">
        <v>0</v>
      </c>
      <c r="I1805">
        <v>1</v>
      </c>
      <c r="J1805">
        <v>0</v>
      </c>
      <c r="K1805">
        <v>0</v>
      </c>
      <c r="L1805">
        <v>1</v>
      </c>
      <c r="M1805">
        <v>0</v>
      </c>
      <c r="N1805">
        <v>0</v>
      </c>
      <c r="O1805" t="s">
        <v>23</v>
      </c>
      <c r="P1805">
        <f>VLOOKUP($A1805,[2]marketing!$A$1:$I$2221,2,FALSE)</f>
        <v>0</v>
      </c>
      <c r="Q1805">
        <f>VLOOKUP($A1805,[2]marketing!$A$1:$I$2221,3,FALSE)</f>
        <v>0</v>
      </c>
      <c r="R1805">
        <f>VLOOKUP($A1805,[2]marketing!$A$1:$I$2221,4,FALSE)</f>
        <v>0</v>
      </c>
      <c r="S1805">
        <f>VLOOKUP($A1805,[2]marketing!$A$1:$I$2221,5,FALSE)</f>
        <v>0</v>
      </c>
      <c r="T1805">
        <f>VLOOKUP($A1805,[2]marketing!$A$1:$I$2221,6,FALSE)</f>
        <v>0</v>
      </c>
      <c r="U1805">
        <f>VLOOKUP($A1805,[2]marketing!$A$1:$I$2221,7,FALSE)</f>
        <v>0</v>
      </c>
      <c r="V1805">
        <f>VLOOKUP($A1805,[2]marketing!$A$1:$I$2221,8,FALSE)</f>
        <v>0</v>
      </c>
      <c r="W1805" s="9">
        <f>VLOOKUP($A1805,[2]marketing!$A$1:$I$2221,9,FALSE)</f>
        <v>43487</v>
      </c>
    </row>
    <row r="1806" spans="1:23">
      <c r="A1806">
        <v>2411</v>
      </c>
      <c r="B1806">
        <v>131086</v>
      </c>
      <c r="C1806">
        <v>1</v>
      </c>
      <c r="D1806">
        <v>1</v>
      </c>
      <c r="E1806">
        <v>41</v>
      </c>
      <c r="F1806">
        <v>0</v>
      </c>
      <c r="G1806">
        <v>1</v>
      </c>
      <c r="H1806">
        <v>0</v>
      </c>
      <c r="I1806">
        <v>0</v>
      </c>
      <c r="J1806">
        <v>0</v>
      </c>
      <c r="K1806">
        <v>0</v>
      </c>
      <c r="L1806">
        <v>0</v>
      </c>
      <c r="M1806">
        <v>0</v>
      </c>
      <c r="N1806">
        <v>0</v>
      </c>
      <c r="O1806" t="s">
        <v>23</v>
      </c>
      <c r="P1806">
        <f>VLOOKUP($A1806,[2]marketing!$A$1:$I$2221,2,FALSE)</f>
        <v>1</v>
      </c>
      <c r="Q1806">
        <f>VLOOKUP($A1806,[2]marketing!$A$1:$I$2221,3,FALSE)</f>
        <v>0</v>
      </c>
      <c r="R1806">
        <f>VLOOKUP($A1806,[2]marketing!$A$1:$I$2221,4,FALSE)</f>
        <v>0</v>
      </c>
      <c r="S1806">
        <f>VLOOKUP($A1806,[2]marketing!$A$1:$I$2221,5,FALSE)</f>
        <v>0</v>
      </c>
      <c r="T1806">
        <f>VLOOKUP($A1806,[2]marketing!$A$1:$I$2221,6,FALSE)</f>
        <v>0</v>
      </c>
      <c r="U1806">
        <f>VLOOKUP($A1806,[2]marketing!$A$1:$I$2221,7,FALSE)</f>
        <v>0</v>
      </c>
      <c r="V1806">
        <f>VLOOKUP($A1806,[2]marketing!$A$1:$I$2221,8,FALSE)</f>
        <v>0</v>
      </c>
      <c r="W1806" s="9">
        <f>VLOOKUP($A1806,[2]marketing!$A$1:$I$2221,9,FALSE)</f>
        <v>43747</v>
      </c>
    </row>
    <row r="1807" spans="1:23">
      <c r="A1807">
        <v>2014</v>
      </c>
      <c r="B1807">
        <v>131056</v>
      </c>
      <c r="C1807">
        <v>1</v>
      </c>
      <c r="D1807">
        <v>0</v>
      </c>
      <c r="E1807">
        <v>43</v>
      </c>
      <c r="F1807">
        <v>0</v>
      </c>
      <c r="G1807">
        <v>1</v>
      </c>
      <c r="H1807">
        <v>0</v>
      </c>
      <c r="I1807">
        <v>0</v>
      </c>
      <c r="J1807">
        <v>0</v>
      </c>
      <c r="K1807">
        <v>0</v>
      </c>
      <c r="L1807">
        <v>0</v>
      </c>
      <c r="M1807">
        <v>0</v>
      </c>
      <c r="N1807">
        <v>0</v>
      </c>
      <c r="O1807" t="s">
        <v>28</v>
      </c>
      <c r="P1807">
        <f>VLOOKUP($A1807,[2]marketing!$A$1:$I$2221,2,FALSE)</f>
        <v>0</v>
      </c>
      <c r="Q1807">
        <f>VLOOKUP($A1807,[2]marketing!$A$1:$I$2221,3,FALSE)</f>
        <v>0</v>
      </c>
      <c r="R1807">
        <f>VLOOKUP($A1807,[2]marketing!$A$1:$I$2221,4,FALSE)</f>
        <v>0</v>
      </c>
      <c r="S1807">
        <f>VLOOKUP($A1807,[2]marketing!$A$1:$I$2221,5,FALSE)</f>
        <v>0</v>
      </c>
      <c r="T1807">
        <f>VLOOKUP($A1807,[2]marketing!$A$1:$I$2221,6,FALSE)</f>
        <v>0</v>
      </c>
      <c r="U1807">
        <f>VLOOKUP($A1807,[2]marketing!$A$1:$I$2221,7,FALSE)</f>
        <v>0</v>
      </c>
      <c r="V1807">
        <f>VLOOKUP($A1807,[2]marketing!$A$1:$I$2221,8,FALSE)</f>
        <v>0</v>
      </c>
      <c r="W1807" s="9">
        <f>VLOOKUP($A1807,[2]marketing!$A$1:$I$2221,9,FALSE)</f>
        <v>43645</v>
      </c>
    </row>
    <row r="1808" spans="1:23">
      <c r="A1808">
        <v>1115</v>
      </c>
      <c r="B1808">
        <v>130992</v>
      </c>
      <c r="C1808">
        <v>1</v>
      </c>
      <c r="D1808">
        <v>0</v>
      </c>
      <c r="E1808">
        <v>44</v>
      </c>
      <c r="F1808">
        <v>1</v>
      </c>
      <c r="G1808">
        <v>0</v>
      </c>
      <c r="H1808">
        <v>0</v>
      </c>
      <c r="I1808">
        <v>0</v>
      </c>
      <c r="J1808">
        <v>0</v>
      </c>
      <c r="K1808">
        <v>0</v>
      </c>
      <c r="L1808">
        <v>1</v>
      </c>
      <c r="M1808">
        <v>0</v>
      </c>
      <c r="N1808">
        <v>0</v>
      </c>
      <c r="O1808" t="s">
        <v>23</v>
      </c>
      <c r="P1808">
        <f>VLOOKUP($A1808,[2]marketing!$A$1:$I$2221,2,FALSE)</f>
        <v>0</v>
      </c>
      <c r="Q1808">
        <f>VLOOKUP($A1808,[2]marketing!$A$1:$I$2221,3,FALSE)</f>
        <v>0</v>
      </c>
      <c r="R1808">
        <f>VLOOKUP($A1808,[2]marketing!$A$1:$I$2221,4,FALSE)</f>
        <v>0</v>
      </c>
      <c r="S1808">
        <f>VLOOKUP($A1808,[2]marketing!$A$1:$I$2221,5,FALSE)</f>
        <v>0</v>
      </c>
      <c r="T1808">
        <f>VLOOKUP($A1808,[2]marketing!$A$1:$I$2221,6,FALSE)</f>
        <v>0</v>
      </c>
      <c r="U1808">
        <f>VLOOKUP($A1808,[2]marketing!$A$1:$I$2221,7,FALSE)</f>
        <v>0</v>
      </c>
      <c r="V1808">
        <f>VLOOKUP($A1808,[2]marketing!$A$1:$I$2221,8,FALSE)</f>
        <v>0</v>
      </c>
      <c r="W1808" s="9">
        <f>VLOOKUP($A1808,[2]marketing!$A$1:$I$2221,9,FALSE)</f>
        <v>43735</v>
      </c>
    </row>
    <row r="1809" spans="1:23">
      <c r="A1809">
        <v>3099</v>
      </c>
      <c r="B1809">
        <v>130992</v>
      </c>
      <c r="C1809">
        <v>1</v>
      </c>
      <c r="D1809">
        <v>0</v>
      </c>
      <c r="E1809">
        <v>44</v>
      </c>
      <c r="F1809">
        <v>1</v>
      </c>
      <c r="G1809">
        <v>0</v>
      </c>
      <c r="H1809">
        <v>0</v>
      </c>
      <c r="I1809">
        <v>0</v>
      </c>
      <c r="J1809">
        <v>0</v>
      </c>
      <c r="K1809">
        <v>0</v>
      </c>
      <c r="L1809">
        <v>1</v>
      </c>
      <c r="M1809">
        <v>0</v>
      </c>
      <c r="N1809">
        <v>0</v>
      </c>
      <c r="O1809" t="s">
        <v>24</v>
      </c>
      <c r="P1809">
        <f>VLOOKUP($A1809,[2]marketing!$A$1:$I$2221,2,FALSE)</f>
        <v>0</v>
      </c>
      <c r="Q1809">
        <f>VLOOKUP($A1809,[2]marketing!$A$1:$I$2221,3,FALSE)</f>
        <v>0</v>
      </c>
      <c r="R1809">
        <f>VLOOKUP($A1809,[2]marketing!$A$1:$I$2221,4,FALSE)</f>
        <v>0</v>
      </c>
      <c r="S1809">
        <f>VLOOKUP($A1809,[2]marketing!$A$1:$I$2221,5,FALSE)</f>
        <v>0</v>
      </c>
      <c r="T1809">
        <f>VLOOKUP($A1809,[2]marketing!$A$1:$I$2221,6,FALSE)</f>
        <v>0</v>
      </c>
      <c r="U1809">
        <f>VLOOKUP($A1809,[2]marketing!$A$1:$I$2221,7,FALSE)</f>
        <v>0</v>
      </c>
      <c r="V1809">
        <f>VLOOKUP($A1809,[2]marketing!$A$1:$I$2221,8,FALSE)</f>
        <v>0</v>
      </c>
      <c r="W1809" s="9">
        <f>VLOOKUP($A1809,[2]marketing!$A$1:$I$2221,9,FALSE)</f>
        <v>43735</v>
      </c>
    </row>
    <row r="1810" spans="1:23">
      <c r="A1810">
        <v>2523</v>
      </c>
      <c r="B1810">
        <v>130983</v>
      </c>
      <c r="C1810">
        <v>0</v>
      </c>
      <c r="D1810">
        <v>0</v>
      </c>
      <c r="E1810">
        <v>57</v>
      </c>
      <c r="F1810">
        <v>0</v>
      </c>
      <c r="G1810">
        <v>0</v>
      </c>
      <c r="H1810">
        <v>1</v>
      </c>
      <c r="I1810">
        <v>0</v>
      </c>
      <c r="J1810">
        <v>0</v>
      </c>
      <c r="K1810">
        <v>0</v>
      </c>
      <c r="L1810">
        <v>1</v>
      </c>
      <c r="M1810">
        <v>0</v>
      </c>
      <c r="N1810">
        <v>0</v>
      </c>
      <c r="O1810" t="s">
        <v>24</v>
      </c>
      <c r="P1810">
        <f>VLOOKUP($A1810,[2]marketing!$A$1:$I$2221,2,FALSE)</f>
        <v>0</v>
      </c>
      <c r="Q1810">
        <f>VLOOKUP($A1810,[2]marketing!$A$1:$I$2221,3,FALSE)</f>
        <v>0</v>
      </c>
      <c r="R1810">
        <f>VLOOKUP($A1810,[2]marketing!$A$1:$I$2221,4,FALSE)</f>
        <v>0</v>
      </c>
      <c r="S1810">
        <f>VLOOKUP($A1810,[2]marketing!$A$1:$I$2221,5,FALSE)</f>
        <v>0</v>
      </c>
      <c r="T1810">
        <f>VLOOKUP($A1810,[2]marketing!$A$1:$I$2221,6,FALSE)</f>
        <v>0</v>
      </c>
      <c r="U1810">
        <f>VLOOKUP($A1810,[2]marketing!$A$1:$I$2221,7,FALSE)</f>
        <v>0</v>
      </c>
      <c r="V1810">
        <f>VLOOKUP($A1810,[2]marketing!$A$1:$I$2221,8,FALSE)</f>
        <v>1</v>
      </c>
      <c r="W1810" s="9">
        <f>VLOOKUP($A1810,[2]marketing!$A$1:$I$2221,9,FALSE)</f>
        <v>43571</v>
      </c>
    </row>
    <row r="1811" spans="1:23">
      <c r="A1811">
        <v>1242</v>
      </c>
      <c r="B1811">
        <v>130899</v>
      </c>
      <c r="C1811">
        <v>1</v>
      </c>
      <c r="D1811">
        <v>0</v>
      </c>
      <c r="E1811">
        <v>46</v>
      </c>
      <c r="F1811">
        <v>0</v>
      </c>
      <c r="G1811">
        <v>0</v>
      </c>
      <c r="H1811">
        <v>1</v>
      </c>
      <c r="I1811">
        <v>0</v>
      </c>
      <c r="J1811">
        <v>0</v>
      </c>
      <c r="K1811">
        <v>0</v>
      </c>
      <c r="L1811">
        <v>0</v>
      </c>
      <c r="M1811">
        <v>0</v>
      </c>
      <c r="N1811">
        <v>1</v>
      </c>
      <c r="O1811" t="s">
        <v>25</v>
      </c>
      <c r="P1811">
        <f>VLOOKUP($A1811,[2]marketing!$A$1:$I$2221,2,FALSE)</f>
        <v>0</v>
      </c>
      <c r="Q1811">
        <f>VLOOKUP($A1811,[2]marketing!$A$1:$I$2221,3,FALSE)</f>
        <v>0</v>
      </c>
      <c r="R1811">
        <f>VLOOKUP($A1811,[2]marketing!$A$1:$I$2221,4,FALSE)</f>
        <v>0</v>
      </c>
      <c r="S1811">
        <f>VLOOKUP($A1811,[2]marketing!$A$1:$I$2221,5,FALSE)</f>
        <v>0</v>
      </c>
      <c r="T1811">
        <f>VLOOKUP($A1811,[2]marketing!$A$1:$I$2221,6,FALSE)</f>
        <v>0</v>
      </c>
      <c r="U1811">
        <f>VLOOKUP($A1811,[2]marketing!$A$1:$I$2221,7,FALSE)</f>
        <v>0</v>
      </c>
      <c r="V1811">
        <f>VLOOKUP($A1811,[2]marketing!$A$1:$I$2221,8,FALSE)</f>
        <v>0</v>
      </c>
      <c r="W1811" s="9">
        <f>VLOOKUP($A1811,[2]marketing!$A$1:$I$2221,9,FALSE)</f>
        <v>43544</v>
      </c>
    </row>
    <row r="1812" spans="1:23">
      <c r="A1812">
        <v>1834</v>
      </c>
      <c r="B1812">
        <v>130843</v>
      </c>
      <c r="C1812">
        <v>1</v>
      </c>
      <c r="D1812">
        <v>1</v>
      </c>
      <c r="E1812">
        <v>54</v>
      </c>
      <c r="F1812">
        <v>0</v>
      </c>
      <c r="G1812">
        <v>0</v>
      </c>
      <c r="H1812">
        <v>0</v>
      </c>
      <c r="I1812">
        <v>1</v>
      </c>
      <c r="J1812">
        <v>0</v>
      </c>
      <c r="K1812">
        <v>0</v>
      </c>
      <c r="L1812">
        <v>0</v>
      </c>
      <c r="M1812">
        <v>0</v>
      </c>
      <c r="N1812">
        <v>1</v>
      </c>
      <c r="O1812" t="s">
        <v>28</v>
      </c>
      <c r="P1812">
        <f>VLOOKUP($A1812,[2]marketing!$A$1:$I$2221,2,FALSE)</f>
        <v>1</v>
      </c>
      <c r="Q1812">
        <f>VLOOKUP($A1812,[2]marketing!$A$1:$I$2221,3,FALSE)</f>
        <v>0</v>
      </c>
      <c r="R1812">
        <f>VLOOKUP($A1812,[2]marketing!$A$1:$I$2221,4,FALSE)</f>
        <v>0</v>
      </c>
      <c r="S1812">
        <f>VLOOKUP($A1812,[2]marketing!$A$1:$I$2221,5,FALSE)</f>
        <v>0</v>
      </c>
      <c r="T1812">
        <f>VLOOKUP($A1812,[2]marketing!$A$1:$I$2221,6,FALSE)</f>
        <v>0</v>
      </c>
      <c r="U1812">
        <f>VLOOKUP($A1812,[2]marketing!$A$1:$I$2221,7,FALSE)</f>
        <v>0</v>
      </c>
      <c r="V1812">
        <f>VLOOKUP($A1812,[2]marketing!$A$1:$I$2221,8,FALSE)</f>
        <v>0</v>
      </c>
      <c r="W1812" s="9">
        <f>VLOOKUP($A1812,[2]marketing!$A$1:$I$2221,9,FALSE)</f>
        <v>44134</v>
      </c>
    </row>
    <row r="1813" spans="1:23">
      <c r="A1813">
        <v>1304</v>
      </c>
      <c r="B1813">
        <v>130833</v>
      </c>
      <c r="C1813">
        <v>1</v>
      </c>
      <c r="D1813">
        <v>1</v>
      </c>
      <c r="E1813">
        <v>69</v>
      </c>
      <c r="F1813">
        <v>0</v>
      </c>
      <c r="G1813">
        <v>1</v>
      </c>
      <c r="H1813">
        <v>0</v>
      </c>
      <c r="I1813">
        <v>0</v>
      </c>
      <c r="J1813">
        <v>0</v>
      </c>
      <c r="K1813">
        <v>0</v>
      </c>
      <c r="L1813">
        <v>1</v>
      </c>
      <c r="M1813">
        <v>0</v>
      </c>
      <c r="N1813">
        <v>0</v>
      </c>
      <c r="O1813" t="s">
        <v>27</v>
      </c>
      <c r="P1813">
        <f>VLOOKUP($A1813,[2]marketing!$A$1:$I$2221,2,FALSE)</f>
        <v>0</v>
      </c>
      <c r="Q1813">
        <f>VLOOKUP($A1813,[2]marketing!$A$1:$I$2221,3,FALSE)</f>
        <v>0</v>
      </c>
      <c r="R1813">
        <f>VLOOKUP($A1813,[2]marketing!$A$1:$I$2221,4,FALSE)</f>
        <v>0</v>
      </c>
      <c r="S1813">
        <f>VLOOKUP($A1813,[2]marketing!$A$1:$I$2221,5,FALSE)</f>
        <v>0</v>
      </c>
      <c r="T1813">
        <f>VLOOKUP($A1813,[2]marketing!$A$1:$I$2221,6,FALSE)</f>
        <v>0</v>
      </c>
      <c r="U1813">
        <f>VLOOKUP($A1813,[2]marketing!$A$1:$I$2221,7,FALSE)</f>
        <v>0</v>
      </c>
      <c r="V1813">
        <f>VLOOKUP($A1813,[2]marketing!$A$1:$I$2221,8,FALSE)</f>
        <v>0</v>
      </c>
      <c r="W1813" s="9">
        <f>VLOOKUP($A1813,[2]marketing!$A$1:$I$2221,9,FALSE)</f>
        <v>43820</v>
      </c>
    </row>
    <row r="1814" spans="1:23">
      <c r="A1814">
        <v>3057</v>
      </c>
      <c r="B1814">
        <v>130828</v>
      </c>
      <c r="C1814">
        <v>1</v>
      </c>
      <c r="D1814">
        <v>0</v>
      </c>
      <c r="E1814">
        <v>40</v>
      </c>
      <c r="F1814">
        <v>0</v>
      </c>
      <c r="G1814">
        <v>0</v>
      </c>
      <c r="H1814">
        <v>1</v>
      </c>
      <c r="I1814">
        <v>0</v>
      </c>
      <c r="J1814">
        <v>0</v>
      </c>
      <c r="K1814">
        <v>0</v>
      </c>
      <c r="L1814">
        <v>1</v>
      </c>
      <c r="M1814">
        <v>0</v>
      </c>
      <c r="N1814">
        <v>0</v>
      </c>
      <c r="O1814" t="s">
        <v>24</v>
      </c>
      <c r="P1814">
        <f>VLOOKUP($A1814,[2]marketing!$A$1:$I$2221,2,FALSE)</f>
        <v>0</v>
      </c>
      <c r="Q1814">
        <f>VLOOKUP($A1814,[2]marketing!$A$1:$I$2221,3,FALSE)</f>
        <v>0</v>
      </c>
      <c r="R1814">
        <f>VLOOKUP($A1814,[2]marketing!$A$1:$I$2221,4,FALSE)</f>
        <v>0</v>
      </c>
      <c r="S1814">
        <f>VLOOKUP($A1814,[2]marketing!$A$1:$I$2221,5,FALSE)</f>
        <v>0</v>
      </c>
      <c r="T1814">
        <f>VLOOKUP($A1814,[2]marketing!$A$1:$I$2221,6,FALSE)</f>
        <v>0</v>
      </c>
      <c r="U1814">
        <f>VLOOKUP($A1814,[2]marketing!$A$1:$I$2221,7,FALSE)</f>
        <v>0</v>
      </c>
      <c r="V1814">
        <f>VLOOKUP($A1814,[2]marketing!$A$1:$I$2221,8,FALSE)</f>
        <v>0</v>
      </c>
      <c r="W1814" s="9">
        <f>VLOOKUP($A1814,[2]marketing!$A$1:$I$2221,9,FALSE)</f>
        <v>43900</v>
      </c>
    </row>
    <row r="1815" spans="1:23">
      <c r="A1815">
        <v>1363</v>
      </c>
      <c r="B1815">
        <v>130822</v>
      </c>
      <c r="C1815">
        <v>1</v>
      </c>
      <c r="D1815">
        <v>0</v>
      </c>
      <c r="E1815">
        <v>51</v>
      </c>
      <c r="F1815">
        <v>0</v>
      </c>
      <c r="G1815">
        <v>0</v>
      </c>
      <c r="H1815">
        <v>1</v>
      </c>
      <c r="I1815">
        <v>0</v>
      </c>
      <c r="J1815">
        <v>0</v>
      </c>
      <c r="K1815">
        <v>0</v>
      </c>
      <c r="L1815">
        <v>1</v>
      </c>
      <c r="M1815">
        <v>0</v>
      </c>
      <c r="N1815">
        <v>0</v>
      </c>
      <c r="O1815" t="s">
        <v>26</v>
      </c>
      <c r="P1815">
        <f>VLOOKUP($A1815,[2]marketing!$A$1:$I$2221,2,FALSE)</f>
        <v>0</v>
      </c>
      <c r="Q1815">
        <f>VLOOKUP($A1815,[2]marketing!$A$1:$I$2221,3,FALSE)</f>
        <v>0</v>
      </c>
      <c r="R1815">
        <f>VLOOKUP($A1815,[2]marketing!$A$1:$I$2221,4,FALSE)</f>
        <v>0</v>
      </c>
      <c r="S1815">
        <f>VLOOKUP($A1815,[2]marketing!$A$1:$I$2221,5,FALSE)</f>
        <v>0</v>
      </c>
      <c r="T1815">
        <f>VLOOKUP($A1815,[2]marketing!$A$1:$I$2221,6,FALSE)</f>
        <v>0</v>
      </c>
      <c r="U1815">
        <f>VLOOKUP($A1815,[2]marketing!$A$1:$I$2221,7,FALSE)</f>
        <v>0</v>
      </c>
      <c r="V1815">
        <f>VLOOKUP($A1815,[2]marketing!$A$1:$I$2221,8,FALSE)</f>
        <v>0</v>
      </c>
      <c r="W1815" s="9">
        <f>VLOOKUP($A1815,[2]marketing!$A$1:$I$2221,9,FALSE)</f>
        <v>43788</v>
      </c>
    </row>
    <row r="1816" spans="1:23">
      <c r="A1816">
        <v>1592</v>
      </c>
      <c r="B1816">
        <v>130801</v>
      </c>
      <c r="C1816">
        <v>0</v>
      </c>
      <c r="D1816">
        <v>1</v>
      </c>
      <c r="E1816">
        <v>45</v>
      </c>
      <c r="F1816">
        <v>0</v>
      </c>
      <c r="G1816">
        <v>1</v>
      </c>
      <c r="H1816">
        <v>0</v>
      </c>
      <c r="I1816">
        <v>0</v>
      </c>
      <c r="J1816">
        <v>0</v>
      </c>
      <c r="K1816">
        <v>1</v>
      </c>
      <c r="L1816">
        <v>0</v>
      </c>
      <c r="M1816">
        <v>0</v>
      </c>
      <c r="N1816">
        <v>0</v>
      </c>
      <c r="O1816" t="s">
        <v>27</v>
      </c>
      <c r="P1816">
        <f>VLOOKUP($A1816,[2]marketing!$A$1:$I$2221,2,FALSE)</f>
        <v>0</v>
      </c>
      <c r="Q1816">
        <f>VLOOKUP($A1816,[2]marketing!$A$1:$I$2221,3,FALSE)</f>
        <v>0</v>
      </c>
      <c r="R1816">
        <f>VLOOKUP($A1816,[2]marketing!$A$1:$I$2221,4,FALSE)</f>
        <v>0</v>
      </c>
      <c r="S1816">
        <f>VLOOKUP($A1816,[2]marketing!$A$1:$I$2221,5,FALSE)</f>
        <v>0</v>
      </c>
      <c r="T1816">
        <f>VLOOKUP($A1816,[2]marketing!$A$1:$I$2221,6,FALSE)</f>
        <v>0</v>
      </c>
      <c r="U1816">
        <f>VLOOKUP($A1816,[2]marketing!$A$1:$I$2221,7,FALSE)</f>
        <v>0</v>
      </c>
      <c r="V1816">
        <f>VLOOKUP($A1816,[2]marketing!$A$1:$I$2221,8,FALSE)</f>
        <v>0</v>
      </c>
      <c r="W1816" s="9">
        <f>VLOOKUP($A1816,[2]marketing!$A$1:$I$2221,9,FALSE)</f>
        <v>43557</v>
      </c>
    </row>
    <row r="1817" spans="1:23">
      <c r="A1817">
        <v>1797</v>
      </c>
      <c r="B1817">
        <v>130772</v>
      </c>
      <c r="C1817">
        <v>1</v>
      </c>
      <c r="D1817">
        <v>1</v>
      </c>
      <c r="E1817">
        <v>44</v>
      </c>
      <c r="F1817">
        <v>0</v>
      </c>
      <c r="G1817">
        <v>1</v>
      </c>
      <c r="H1817">
        <v>0</v>
      </c>
      <c r="I1817">
        <v>0</v>
      </c>
      <c r="J1817">
        <v>0</v>
      </c>
      <c r="K1817">
        <v>0</v>
      </c>
      <c r="L1817">
        <v>1</v>
      </c>
      <c r="M1817">
        <v>0</v>
      </c>
      <c r="N1817">
        <v>0</v>
      </c>
      <c r="O1817" t="s">
        <v>24</v>
      </c>
      <c r="P1817">
        <f>VLOOKUP($A1817,[2]marketing!$A$1:$I$2221,2,FALSE)</f>
        <v>0</v>
      </c>
      <c r="Q1817">
        <f>VLOOKUP($A1817,[2]marketing!$A$1:$I$2221,3,FALSE)</f>
        <v>0</v>
      </c>
      <c r="R1817">
        <f>VLOOKUP($A1817,[2]marketing!$A$1:$I$2221,4,FALSE)</f>
        <v>0</v>
      </c>
      <c r="S1817">
        <f>VLOOKUP($A1817,[2]marketing!$A$1:$I$2221,5,FALSE)</f>
        <v>0</v>
      </c>
      <c r="T1817">
        <f>VLOOKUP($A1817,[2]marketing!$A$1:$I$2221,6,FALSE)</f>
        <v>0</v>
      </c>
      <c r="U1817">
        <f>VLOOKUP($A1817,[2]marketing!$A$1:$I$2221,7,FALSE)</f>
        <v>0</v>
      </c>
      <c r="V1817">
        <f>VLOOKUP($A1817,[2]marketing!$A$1:$I$2221,8,FALSE)</f>
        <v>0</v>
      </c>
      <c r="W1817" s="9">
        <f>VLOOKUP($A1817,[2]marketing!$A$1:$I$2221,9,FALSE)</f>
        <v>44059</v>
      </c>
    </row>
    <row r="1818" spans="1:23">
      <c r="A1818">
        <v>1110</v>
      </c>
      <c r="B1818">
        <v>130753</v>
      </c>
      <c r="C1818">
        <v>1</v>
      </c>
      <c r="D1818">
        <v>1</v>
      </c>
      <c r="E1818">
        <v>53</v>
      </c>
      <c r="F1818">
        <v>0</v>
      </c>
      <c r="G1818">
        <v>0</v>
      </c>
      <c r="H1818">
        <v>0</v>
      </c>
      <c r="I1818">
        <v>1</v>
      </c>
      <c r="J1818">
        <v>0</v>
      </c>
      <c r="K1818">
        <v>0</v>
      </c>
      <c r="L1818">
        <v>0</v>
      </c>
      <c r="M1818">
        <v>0</v>
      </c>
      <c r="N1818">
        <v>0</v>
      </c>
      <c r="O1818" t="s">
        <v>25</v>
      </c>
      <c r="P1818">
        <f>VLOOKUP($A1818,[2]marketing!$A$1:$I$2221,2,FALSE)</f>
        <v>0</v>
      </c>
      <c r="Q1818">
        <f>VLOOKUP($A1818,[2]marketing!$A$1:$I$2221,3,FALSE)</f>
        <v>0</v>
      </c>
      <c r="R1818">
        <f>VLOOKUP($A1818,[2]marketing!$A$1:$I$2221,4,FALSE)</f>
        <v>0</v>
      </c>
      <c r="S1818">
        <f>VLOOKUP($A1818,[2]marketing!$A$1:$I$2221,5,FALSE)</f>
        <v>0</v>
      </c>
      <c r="T1818">
        <f>VLOOKUP($A1818,[2]marketing!$A$1:$I$2221,6,FALSE)</f>
        <v>0</v>
      </c>
      <c r="U1818">
        <f>VLOOKUP($A1818,[2]marketing!$A$1:$I$2221,7,FALSE)</f>
        <v>0</v>
      </c>
      <c r="V1818">
        <f>VLOOKUP($A1818,[2]marketing!$A$1:$I$2221,8,FALSE)</f>
        <v>0</v>
      </c>
      <c r="W1818" s="9">
        <f>VLOOKUP($A1818,[2]marketing!$A$1:$I$2221,9,FALSE)</f>
        <v>43815</v>
      </c>
    </row>
    <row r="1819" spans="1:23">
      <c r="A1819">
        <v>1211</v>
      </c>
      <c r="B1819">
        <v>130732</v>
      </c>
      <c r="C1819">
        <v>1</v>
      </c>
      <c r="D1819">
        <v>0</v>
      </c>
      <c r="E1819">
        <v>40</v>
      </c>
      <c r="F1819">
        <v>0</v>
      </c>
      <c r="G1819">
        <v>1</v>
      </c>
      <c r="H1819">
        <v>0</v>
      </c>
      <c r="I1819">
        <v>0</v>
      </c>
      <c r="J1819">
        <v>0</v>
      </c>
      <c r="K1819">
        <v>0</v>
      </c>
      <c r="L1819">
        <v>0</v>
      </c>
      <c r="M1819">
        <v>0</v>
      </c>
      <c r="N1819">
        <v>1</v>
      </c>
      <c r="O1819" t="s">
        <v>23</v>
      </c>
      <c r="P1819">
        <f>VLOOKUP($A1819,[2]marketing!$A$1:$I$2221,2,FALSE)</f>
        <v>0</v>
      </c>
      <c r="Q1819">
        <f>VLOOKUP($A1819,[2]marketing!$A$1:$I$2221,3,FALSE)</f>
        <v>0</v>
      </c>
      <c r="R1819">
        <f>VLOOKUP($A1819,[2]marketing!$A$1:$I$2221,4,FALSE)</f>
        <v>0</v>
      </c>
      <c r="S1819">
        <f>VLOOKUP($A1819,[2]marketing!$A$1:$I$2221,5,FALSE)</f>
        <v>0</v>
      </c>
      <c r="T1819">
        <f>VLOOKUP($A1819,[2]marketing!$A$1:$I$2221,6,FALSE)</f>
        <v>0</v>
      </c>
      <c r="U1819">
        <f>VLOOKUP($A1819,[2]marketing!$A$1:$I$2221,7,FALSE)</f>
        <v>0</v>
      </c>
      <c r="V1819">
        <f>VLOOKUP($A1819,[2]marketing!$A$1:$I$2221,8,FALSE)</f>
        <v>0</v>
      </c>
      <c r="W1819" s="9">
        <f>VLOOKUP($A1819,[2]marketing!$A$1:$I$2221,9,FALSE)</f>
        <v>43628</v>
      </c>
    </row>
    <row r="1820" spans="1:23">
      <c r="A1820">
        <v>1322</v>
      </c>
      <c r="B1820">
        <v>130675</v>
      </c>
      <c r="C1820">
        <v>1</v>
      </c>
      <c r="D1820">
        <v>0</v>
      </c>
      <c r="E1820">
        <v>48</v>
      </c>
      <c r="F1820">
        <v>0</v>
      </c>
      <c r="G1820">
        <v>1</v>
      </c>
      <c r="H1820">
        <v>0</v>
      </c>
      <c r="I1820">
        <v>0</v>
      </c>
      <c r="J1820">
        <v>0</v>
      </c>
      <c r="K1820">
        <v>0</v>
      </c>
      <c r="L1820">
        <v>1</v>
      </c>
      <c r="M1820">
        <v>0</v>
      </c>
      <c r="N1820">
        <v>0</v>
      </c>
      <c r="O1820" t="s">
        <v>27</v>
      </c>
      <c r="P1820">
        <f>VLOOKUP($A1820,[2]marketing!$A$1:$I$2221,2,FALSE)</f>
        <v>0</v>
      </c>
      <c r="Q1820">
        <f>VLOOKUP($A1820,[2]marketing!$A$1:$I$2221,3,FALSE)</f>
        <v>0</v>
      </c>
      <c r="R1820">
        <f>VLOOKUP($A1820,[2]marketing!$A$1:$I$2221,4,FALSE)</f>
        <v>0</v>
      </c>
      <c r="S1820">
        <f>VLOOKUP($A1820,[2]marketing!$A$1:$I$2221,5,FALSE)</f>
        <v>0</v>
      </c>
      <c r="T1820">
        <f>VLOOKUP($A1820,[2]marketing!$A$1:$I$2221,6,FALSE)</f>
        <v>0</v>
      </c>
      <c r="U1820">
        <f>VLOOKUP($A1820,[2]marketing!$A$1:$I$2221,7,FALSE)</f>
        <v>0</v>
      </c>
      <c r="V1820">
        <f>VLOOKUP($A1820,[2]marketing!$A$1:$I$2221,8,FALSE)</f>
        <v>0</v>
      </c>
      <c r="W1820" s="9">
        <f>VLOOKUP($A1820,[2]marketing!$A$1:$I$2221,9,FALSE)</f>
        <v>43574</v>
      </c>
    </row>
    <row r="1821" spans="1:23">
      <c r="A1821">
        <v>1272</v>
      </c>
      <c r="B1821">
        <v>130631</v>
      </c>
      <c r="C1821">
        <v>1</v>
      </c>
      <c r="D1821">
        <v>0</v>
      </c>
      <c r="E1821">
        <v>46</v>
      </c>
      <c r="F1821">
        <v>0</v>
      </c>
      <c r="G1821">
        <v>1</v>
      </c>
      <c r="H1821">
        <v>0</v>
      </c>
      <c r="I1821">
        <v>0</v>
      </c>
      <c r="J1821">
        <v>0</v>
      </c>
      <c r="K1821">
        <v>0</v>
      </c>
      <c r="L1821">
        <v>1</v>
      </c>
      <c r="M1821">
        <v>0</v>
      </c>
      <c r="N1821">
        <v>0</v>
      </c>
      <c r="O1821" t="s">
        <v>25</v>
      </c>
      <c r="P1821">
        <f>VLOOKUP($A1821,[2]marketing!$A$1:$I$2221,2,FALSE)</f>
        <v>0</v>
      </c>
      <c r="Q1821">
        <f>VLOOKUP($A1821,[2]marketing!$A$1:$I$2221,3,FALSE)</f>
        <v>0</v>
      </c>
      <c r="R1821">
        <f>VLOOKUP($A1821,[2]marketing!$A$1:$I$2221,4,FALSE)</f>
        <v>0</v>
      </c>
      <c r="S1821">
        <f>VLOOKUP($A1821,[2]marketing!$A$1:$I$2221,5,FALSE)</f>
        <v>0</v>
      </c>
      <c r="T1821">
        <f>VLOOKUP($A1821,[2]marketing!$A$1:$I$2221,6,FALSE)</f>
        <v>0</v>
      </c>
      <c r="U1821">
        <f>VLOOKUP($A1821,[2]marketing!$A$1:$I$2221,7,FALSE)</f>
        <v>0</v>
      </c>
      <c r="V1821">
        <f>VLOOKUP($A1821,[2]marketing!$A$1:$I$2221,8,FALSE)</f>
        <v>0</v>
      </c>
      <c r="W1821" s="9">
        <f>VLOOKUP($A1821,[2]marketing!$A$1:$I$2221,9,FALSE)</f>
        <v>43816</v>
      </c>
    </row>
    <row r="1822" spans="1:23">
      <c r="A1822">
        <v>1504</v>
      </c>
      <c r="B1822">
        <v>130630</v>
      </c>
      <c r="C1822">
        <v>1</v>
      </c>
      <c r="D1822">
        <v>1</v>
      </c>
      <c r="E1822">
        <v>55</v>
      </c>
      <c r="F1822">
        <v>1</v>
      </c>
      <c r="G1822">
        <v>0</v>
      </c>
      <c r="H1822">
        <v>0</v>
      </c>
      <c r="I1822">
        <v>0</v>
      </c>
      <c r="J1822">
        <v>0</v>
      </c>
      <c r="K1822">
        <v>0</v>
      </c>
      <c r="L1822">
        <v>1</v>
      </c>
      <c r="M1822">
        <v>0</v>
      </c>
      <c r="N1822">
        <v>0</v>
      </c>
      <c r="O1822" t="s">
        <v>28</v>
      </c>
      <c r="P1822">
        <f>VLOOKUP($A1822,[2]marketing!$A$1:$I$2221,2,FALSE)</f>
        <v>0</v>
      </c>
      <c r="Q1822">
        <f>VLOOKUP($A1822,[2]marketing!$A$1:$I$2221,3,FALSE)</f>
        <v>0</v>
      </c>
      <c r="R1822">
        <f>VLOOKUP($A1822,[2]marketing!$A$1:$I$2221,4,FALSE)</f>
        <v>0</v>
      </c>
      <c r="S1822">
        <f>VLOOKUP($A1822,[2]marketing!$A$1:$I$2221,5,FALSE)</f>
        <v>0</v>
      </c>
      <c r="T1822">
        <f>VLOOKUP($A1822,[2]marketing!$A$1:$I$2221,6,FALSE)</f>
        <v>0</v>
      </c>
      <c r="U1822">
        <f>VLOOKUP($A1822,[2]marketing!$A$1:$I$2221,7,FALSE)</f>
        <v>0</v>
      </c>
      <c r="V1822">
        <f>VLOOKUP($A1822,[2]marketing!$A$1:$I$2221,8,FALSE)</f>
        <v>0</v>
      </c>
      <c r="W1822" s="9">
        <f>VLOOKUP($A1822,[2]marketing!$A$1:$I$2221,9,FALSE)</f>
        <v>44015</v>
      </c>
    </row>
    <row r="1823" spans="1:23">
      <c r="A1823">
        <v>2615</v>
      </c>
      <c r="B1823">
        <v>130560</v>
      </c>
      <c r="C1823">
        <v>1</v>
      </c>
      <c r="D1823">
        <v>0</v>
      </c>
      <c r="E1823">
        <v>44</v>
      </c>
      <c r="F1823">
        <v>0</v>
      </c>
      <c r="G1823">
        <v>0</v>
      </c>
      <c r="H1823">
        <v>0</v>
      </c>
      <c r="I1823">
        <v>1</v>
      </c>
      <c r="J1823">
        <v>0</v>
      </c>
      <c r="K1823">
        <v>0</v>
      </c>
      <c r="L1823">
        <v>0</v>
      </c>
      <c r="M1823">
        <v>1</v>
      </c>
      <c r="N1823">
        <v>0</v>
      </c>
      <c r="O1823" t="s">
        <v>23</v>
      </c>
      <c r="P1823">
        <f>VLOOKUP($A1823,[2]marketing!$A$1:$I$2221,2,FALSE)</f>
        <v>0</v>
      </c>
      <c r="Q1823">
        <f>VLOOKUP($A1823,[2]marketing!$A$1:$I$2221,3,FALSE)</f>
        <v>0</v>
      </c>
      <c r="R1823">
        <f>VLOOKUP($A1823,[2]marketing!$A$1:$I$2221,4,FALSE)</f>
        <v>0</v>
      </c>
      <c r="S1823">
        <f>VLOOKUP($A1823,[2]marketing!$A$1:$I$2221,5,FALSE)</f>
        <v>0</v>
      </c>
      <c r="T1823">
        <f>VLOOKUP($A1823,[2]marketing!$A$1:$I$2221,6,FALSE)</f>
        <v>0</v>
      </c>
      <c r="U1823">
        <f>VLOOKUP($A1823,[2]marketing!$A$1:$I$2221,7,FALSE)</f>
        <v>0</v>
      </c>
      <c r="V1823">
        <f>VLOOKUP($A1823,[2]marketing!$A$1:$I$2221,8,FALSE)</f>
        <v>0</v>
      </c>
      <c r="W1823" s="9">
        <f>VLOOKUP($A1823,[2]marketing!$A$1:$I$2221,9,FALSE)</f>
        <v>43801</v>
      </c>
    </row>
    <row r="1824" spans="1:23">
      <c r="A1824">
        <v>3122</v>
      </c>
      <c r="B1824">
        <v>130560</v>
      </c>
      <c r="C1824">
        <v>1</v>
      </c>
      <c r="D1824">
        <v>0</v>
      </c>
      <c r="E1824">
        <v>44</v>
      </c>
      <c r="F1824">
        <v>0</v>
      </c>
      <c r="G1824">
        <v>0</v>
      </c>
      <c r="H1824">
        <v>0</v>
      </c>
      <c r="I1824">
        <v>1</v>
      </c>
      <c r="J1824">
        <v>0</v>
      </c>
      <c r="K1824">
        <v>0</v>
      </c>
      <c r="L1824">
        <v>0</v>
      </c>
      <c r="M1824">
        <v>1</v>
      </c>
      <c r="N1824">
        <v>0</v>
      </c>
      <c r="O1824" t="s">
        <v>27</v>
      </c>
      <c r="P1824">
        <f>VLOOKUP($A1824,[2]marketing!$A$1:$I$2221,2,FALSE)</f>
        <v>0</v>
      </c>
      <c r="Q1824">
        <f>VLOOKUP($A1824,[2]marketing!$A$1:$I$2221,3,FALSE)</f>
        <v>0</v>
      </c>
      <c r="R1824">
        <f>VLOOKUP($A1824,[2]marketing!$A$1:$I$2221,4,FALSE)</f>
        <v>0</v>
      </c>
      <c r="S1824">
        <f>VLOOKUP($A1824,[2]marketing!$A$1:$I$2221,5,FALSE)</f>
        <v>0</v>
      </c>
      <c r="T1824">
        <f>VLOOKUP($A1824,[2]marketing!$A$1:$I$2221,6,FALSE)</f>
        <v>0</v>
      </c>
      <c r="U1824">
        <f>VLOOKUP($A1824,[2]marketing!$A$1:$I$2221,7,FALSE)</f>
        <v>0</v>
      </c>
      <c r="V1824">
        <f>VLOOKUP($A1824,[2]marketing!$A$1:$I$2221,8,FALSE)</f>
        <v>0</v>
      </c>
      <c r="W1824" s="9">
        <f>VLOOKUP($A1824,[2]marketing!$A$1:$I$2221,9,FALSE)</f>
        <v>43801</v>
      </c>
    </row>
    <row r="1825" spans="1:23">
      <c r="A1825">
        <v>1850</v>
      </c>
      <c r="B1825">
        <v>130545</v>
      </c>
      <c r="C1825">
        <v>1</v>
      </c>
      <c r="D1825">
        <v>0</v>
      </c>
      <c r="E1825">
        <v>41</v>
      </c>
      <c r="F1825">
        <v>0</v>
      </c>
      <c r="G1825">
        <v>0</v>
      </c>
      <c r="H1825">
        <v>0</v>
      </c>
      <c r="I1825">
        <v>1</v>
      </c>
      <c r="J1825">
        <v>0</v>
      </c>
      <c r="K1825">
        <v>0</v>
      </c>
      <c r="L1825">
        <v>1</v>
      </c>
      <c r="M1825">
        <v>0</v>
      </c>
      <c r="N1825">
        <v>0</v>
      </c>
      <c r="O1825" t="s">
        <v>27</v>
      </c>
      <c r="P1825">
        <f>VLOOKUP($A1825,[2]marketing!$A$1:$I$2221,2,FALSE)</f>
        <v>0</v>
      </c>
      <c r="Q1825">
        <f>VLOOKUP($A1825,[2]marketing!$A$1:$I$2221,3,FALSE)</f>
        <v>0</v>
      </c>
      <c r="R1825">
        <f>VLOOKUP($A1825,[2]marketing!$A$1:$I$2221,4,FALSE)</f>
        <v>0</v>
      </c>
      <c r="S1825">
        <f>VLOOKUP($A1825,[2]marketing!$A$1:$I$2221,5,FALSE)</f>
        <v>0</v>
      </c>
      <c r="T1825">
        <f>VLOOKUP($A1825,[2]marketing!$A$1:$I$2221,6,FALSE)</f>
        <v>0</v>
      </c>
      <c r="U1825">
        <f>VLOOKUP($A1825,[2]marketing!$A$1:$I$2221,7,FALSE)</f>
        <v>0</v>
      </c>
      <c r="V1825">
        <f>VLOOKUP($A1825,[2]marketing!$A$1:$I$2221,8,FALSE)</f>
        <v>0</v>
      </c>
      <c r="W1825" s="9">
        <f>VLOOKUP($A1825,[2]marketing!$A$1:$I$2221,9,FALSE)</f>
        <v>43548</v>
      </c>
    </row>
    <row r="1826" spans="1:23">
      <c r="A1826">
        <v>2843</v>
      </c>
      <c r="B1826">
        <v>130538</v>
      </c>
      <c r="C1826">
        <v>1</v>
      </c>
      <c r="D1826">
        <v>0</v>
      </c>
      <c r="E1826">
        <v>49</v>
      </c>
      <c r="F1826">
        <v>0</v>
      </c>
      <c r="G1826">
        <v>0</v>
      </c>
      <c r="H1826">
        <v>0</v>
      </c>
      <c r="I1826">
        <v>1</v>
      </c>
      <c r="J1826">
        <v>0</v>
      </c>
      <c r="K1826">
        <v>0</v>
      </c>
      <c r="L1826">
        <v>0</v>
      </c>
      <c r="M1826">
        <v>1</v>
      </c>
      <c r="N1826">
        <v>0</v>
      </c>
      <c r="O1826" t="s">
        <v>23</v>
      </c>
      <c r="P1826">
        <f>VLOOKUP($A1826,[2]marketing!$A$1:$I$2221,2,FALSE)</f>
        <v>0</v>
      </c>
      <c r="Q1826">
        <f>VLOOKUP($A1826,[2]marketing!$A$1:$I$2221,3,FALSE)</f>
        <v>0</v>
      </c>
      <c r="R1826">
        <f>VLOOKUP($A1826,[2]marketing!$A$1:$I$2221,4,FALSE)</f>
        <v>0</v>
      </c>
      <c r="S1826">
        <f>VLOOKUP($A1826,[2]marketing!$A$1:$I$2221,5,FALSE)</f>
        <v>0</v>
      </c>
      <c r="T1826">
        <f>VLOOKUP($A1826,[2]marketing!$A$1:$I$2221,6,FALSE)</f>
        <v>0</v>
      </c>
      <c r="U1826">
        <f>VLOOKUP($A1826,[2]marketing!$A$1:$I$2221,7,FALSE)</f>
        <v>0</v>
      </c>
      <c r="V1826">
        <f>VLOOKUP($A1826,[2]marketing!$A$1:$I$2221,8,FALSE)</f>
        <v>0</v>
      </c>
      <c r="W1826" s="9">
        <f>VLOOKUP($A1826,[2]marketing!$A$1:$I$2221,9,FALSE)</f>
        <v>43532</v>
      </c>
    </row>
    <row r="1827" spans="1:23">
      <c r="A1827">
        <v>1150</v>
      </c>
      <c r="B1827">
        <v>130523</v>
      </c>
      <c r="C1827">
        <v>2</v>
      </c>
      <c r="D1827">
        <v>1</v>
      </c>
      <c r="E1827">
        <v>62</v>
      </c>
      <c r="F1827">
        <v>0</v>
      </c>
      <c r="G1827">
        <v>0</v>
      </c>
      <c r="H1827">
        <v>1</v>
      </c>
      <c r="I1827">
        <v>0</v>
      </c>
      <c r="J1827">
        <v>0</v>
      </c>
      <c r="K1827">
        <v>0</v>
      </c>
      <c r="L1827">
        <v>0</v>
      </c>
      <c r="M1827">
        <v>1</v>
      </c>
      <c r="N1827">
        <v>0</v>
      </c>
      <c r="O1827" t="s">
        <v>28</v>
      </c>
      <c r="P1827">
        <f>VLOOKUP($A1827,[2]marketing!$A$1:$I$2221,2,FALSE)</f>
        <v>0</v>
      </c>
      <c r="Q1827">
        <f>VLOOKUP($A1827,[2]marketing!$A$1:$I$2221,3,FALSE)</f>
        <v>0</v>
      </c>
      <c r="R1827">
        <f>VLOOKUP($A1827,[2]marketing!$A$1:$I$2221,4,FALSE)</f>
        <v>0</v>
      </c>
      <c r="S1827">
        <f>VLOOKUP($A1827,[2]marketing!$A$1:$I$2221,5,FALSE)</f>
        <v>0</v>
      </c>
      <c r="T1827">
        <f>VLOOKUP($A1827,[2]marketing!$A$1:$I$2221,6,FALSE)</f>
        <v>0</v>
      </c>
      <c r="U1827">
        <f>VLOOKUP($A1827,[2]marketing!$A$1:$I$2221,7,FALSE)</f>
        <v>0</v>
      </c>
      <c r="V1827">
        <f>VLOOKUP($A1827,[2]marketing!$A$1:$I$2221,8,FALSE)</f>
        <v>0</v>
      </c>
      <c r="W1827" s="9">
        <f>VLOOKUP($A1827,[2]marketing!$A$1:$I$2221,9,FALSE)</f>
        <v>43805</v>
      </c>
    </row>
    <row r="1828" spans="1:23">
      <c r="A1828">
        <v>1602</v>
      </c>
      <c r="B1828">
        <v>130522</v>
      </c>
      <c r="C1828">
        <v>0</v>
      </c>
      <c r="D1828">
        <v>1</v>
      </c>
      <c r="E1828">
        <v>60</v>
      </c>
      <c r="F1828">
        <v>0</v>
      </c>
      <c r="G1828">
        <v>1</v>
      </c>
      <c r="H1828">
        <v>0</v>
      </c>
      <c r="I1828">
        <v>0</v>
      </c>
      <c r="J1828">
        <v>0</v>
      </c>
      <c r="K1828">
        <v>0</v>
      </c>
      <c r="L1828">
        <v>0</v>
      </c>
      <c r="M1828">
        <v>1</v>
      </c>
      <c r="N1828">
        <v>0</v>
      </c>
      <c r="O1828" t="s">
        <v>25</v>
      </c>
      <c r="P1828">
        <f>VLOOKUP($A1828,[2]marketing!$A$1:$I$2221,2,FALSE)</f>
        <v>0</v>
      </c>
      <c r="Q1828">
        <f>VLOOKUP($A1828,[2]marketing!$A$1:$I$2221,3,FALSE)</f>
        <v>0</v>
      </c>
      <c r="R1828">
        <f>VLOOKUP($A1828,[2]marketing!$A$1:$I$2221,4,FALSE)</f>
        <v>0</v>
      </c>
      <c r="S1828">
        <f>VLOOKUP($A1828,[2]marketing!$A$1:$I$2221,5,FALSE)</f>
        <v>0</v>
      </c>
      <c r="T1828">
        <f>VLOOKUP($A1828,[2]marketing!$A$1:$I$2221,6,FALSE)</f>
        <v>0</v>
      </c>
      <c r="U1828">
        <f>VLOOKUP($A1828,[2]marketing!$A$1:$I$2221,7,FALSE)</f>
        <v>0</v>
      </c>
      <c r="V1828">
        <f>VLOOKUP($A1828,[2]marketing!$A$1:$I$2221,8,FALSE)</f>
        <v>0</v>
      </c>
      <c r="W1828" s="9">
        <f>VLOOKUP($A1828,[2]marketing!$A$1:$I$2221,9,FALSE)</f>
        <v>43487</v>
      </c>
    </row>
    <row r="1829" spans="1:23">
      <c r="A1829">
        <v>1387</v>
      </c>
      <c r="B1829">
        <v>130507</v>
      </c>
      <c r="C1829">
        <v>0</v>
      </c>
      <c r="D1829">
        <v>0</v>
      </c>
      <c r="E1829">
        <v>60</v>
      </c>
      <c r="F1829">
        <v>0</v>
      </c>
      <c r="G1829">
        <v>0</v>
      </c>
      <c r="H1829">
        <v>0</v>
      </c>
      <c r="I1829">
        <v>1</v>
      </c>
      <c r="J1829">
        <v>0</v>
      </c>
      <c r="K1829">
        <v>0</v>
      </c>
      <c r="L1829">
        <v>1</v>
      </c>
      <c r="M1829">
        <v>0</v>
      </c>
      <c r="N1829">
        <v>0</v>
      </c>
      <c r="O1829" t="s">
        <v>26</v>
      </c>
      <c r="P1829">
        <f>VLOOKUP($A1829,[2]marketing!$A$1:$I$2221,2,FALSE)</f>
        <v>0</v>
      </c>
      <c r="Q1829">
        <f>VLOOKUP($A1829,[2]marketing!$A$1:$I$2221,3,FALSE)</f>
        <v>0</v>
      </c>
      <c r="R1829">
        <f>VLOOKUP($A1829,[2]marketing!$A$1:$I$2221,4,FALSE)</f>
        <v>0</v>
      </c>
      <c r="S1829">
        <f>VLOOKUP($A1829,[2]marketing!$A$1:$I$2221,5,FALSE)</f>
        <v>0</v>
      </c>
      <c r="T1829">
        <f>VLOOKUP($A1829,[2]marketing!$A$1:$I$2221,6,FALSE)</f>
        <v>0</v>
      </c>
      <c r="U1829">
        <f>VLOOKUP($A1829,[2]marketing!$A$1:$I$2221,7,FALSE)</f>
        <v>0</v>
      </c>
      <c r="V1829">
        <f>VLOOKUP($A1829,[2]marketing!$A$1:$I$2221,8,FALSE)</f>
        <v>0</v>
      </c>
      <c r="W1829" s="9">
        <f>VLOOKUP($A1829,[2]marketing!$A$1:$I$2221,9,FALSE)</f>
        <v>43693</v>
      </c>
    </row>
    <row r="1830" spans="1:23">
      <c r="A1830">
        <v>1172</v>
      </c>
      <c r="B1830">
        <v>130477</v>
      </c>
      <c r="C1830">
        <v>1</v>
      </c>
      <c r="D1830">
        <v>0</v>
      </c>
      <c r="E1830">
        <v>36</v>
      </c>
      <c r="F1830">
        <v>0</v>
      </c>
      <c r="G1830">
        <v>1</v>
      </c>
      <c r="H1830">
        <v>0</v>
      </c>
      <c r="I1830">
        <v>0</v>
      </c>
      <c r="J1830">
        <v>0</v>
      </c>
      <c r="K1830">
        <v>0</v>
      </c>
      <c r="L1830">
        <v>0</v>
      </c>
      <c r="M1830">
        <v>1</v>
      </c>
      <c r="N1830">
        <v>0</v>
      </c>
      <c r="O1830" t="s">
        <v>27</v>
      </c>
      <c r="P1830">
        <f>VLOOKUP($A1830,[2]marketing!$A$1:$I$2221,2,FALSE)</f>
        <v>0</v>
      </c>
      <c r="Q1830">
        <f>VLOOKUP($A1830,[2]marketing!$A$1:$I$2221,3,FALSE)</f>
        <v>0</v>
      </c>
      <c r="R1830">
        <f>VLOOKUP($A1830,[2]marketing!$A$1:$I$2221,4,FALSE)</f>
        <v>0</v>
      </c>
      <c r="S1830">
        <f>VLOOKUP($A1830,[2]marketing!$A$1:$I$2221,5,FALSE)</f>
        <v>0</v>
      </c>
      <c r="T1830">
        <f>VLOOKUP($A1830,[2]marketing!$A$1:$I$2221,6,FALSE)</f>
        <v>0</v>
      </c>
      <c r="U1830">
        <f>VLOOKUP($A1830,[2]marketing!$A$1:$I$2221,7,FALSE)</f>
        <v>0</v>
      </c>
      <c r="V1830">
        <f>VLOOKUP($A1830,[2]marketing!$A$1:$I$2221,8,FALSE)</f>
        <v>0</v>
      </c>
      <c r="W1830" s="9">
        <f>VLOOKUP($A1830,[2]marketing!$A$1:$I$2221,9,FALSE)</f>
        <v>44010</v>
      </c>
    </row>
    <row r="1831" spans="1:23">
      <c r="A1831">
        <v>1764</v>
      </c>
      <c r="B1831">
        <v>130467</v>
      </c>
      <c r="C1831">
        <v>1</v>
      </c>
      <c r="D1831">
        <v>0</v>
      </c>
      <c r="E1831">
        <v>48</v>
      </c>
      <c r="F1831">
        <v>0</v>
      </c>
      <c r="G1831">
        <v>1</v>
      </c>
      <c r="H1831">
        <v>0</v>
      </c>
      <c r="I1831">
        <v>0</v>
      </c>
      <c r="J1831">
        <v>0</v>
      </c>
      <c r="K1831">
        <v>0</v>
      </c>
      <c r="L1831">
        <v>1</v>
      </c>
      <c r="M1831">
        <v>0</v>
      </c>
      <c r="N1831">
        <v>0</v>
      </c>
      <c r="O1831" t="s">
        <v>25</v>
      </c>
      <c r="P1831">
        <f>VLOOKUP($A1831,[2]marketing!$A$1:$I$2221,2,FALSE)</f>
        <v>0</v>
      </c>
      <c r="Q1831">
        <f>VLOOKUP($A1831,[2]marketing!$A$1:$I$2221,3,FALSE)</f>
        <v>0</v>
      </c>
      <c r="R1831">
        <f>VLOOKUP($A1831,[2]marketing!$A$1:$I$2221,4,FALSE)</f>
        <v>0</v>
      </c>
      <c r="S1831">
        <f>VLOOKUP($A1831,[2]marketing!$A$1:$I$2221,5,FALSE)</f>
        <v>0</v>
      </c>
      <c r="T1831">
        <f>VLOOKUP($A1831,[2]marketing!$A$1:$I$2221,6,FALSE)</f>
        <v>0</v>
      </c>
      <c r="U1831">
        <f>VLOOKUP($A1831,[2]marketing!$A$1:$I$2221,7,FALSE)</f>
        <v>0</v>
      </c>
      <c r="V1831">
        <f>VLOOKUP($A1831,[2]marketing!$A$1:$I$2221,8,FALSE)</f>
        <v>0</v>
      </c>
      <c r="W1831" s="9">
        <f>VLOOKUP($A1831,[2]marketing!$A$1:$I$2221,9,FALSE)</f>
        <v>44066</v>
      </c>
    </row>
    <row r="1832" spans="1:23">
      <c r="A1832">
        <v>2856</v>
      </c>
      <c r="B1832">
        <v>130396</v>
      </c>
      <c r="C1832">
        <v>1</v>
      </c>
      <c r="D1832">
        <v>0</v>
      </c>
      <c r="E1832">
        <v>51</v>
      </c>
      <c r="F1832">
        <v>0</v>
      </c>
      <c r="G1832">
        <v>1</v>
      </c>
      <c r="H1832">
        <v>0</v>
      </c>
      <c r="I1832">
        <v>0</v>
      </c>
      <c r="J1832">
        <v>0</v>
      </c>
      <c r="K1832">
        <v>0</v>
      </c>
      <c r="L1832">
        <v>0</v>
      </c>
      <c r="M1832">
        <v>0</v>
      </c>
      <c r="N1832">
        <v>1</v>
      </c>
      <c r="O1832" t="s">
        <v>25</v>
      </c>
      <c r="P1832">
        <f>VLOOKUP($A1832,[2]marketing!$A$1:$I$2221,2,FALSE)</f>
        <v>1</v>
      </c>
      <c r="Q1832">
        <f>VLOOKUP($A1832,[2]marketing!$A$1:$I$2221,3,FALSE)</f>
        <v>0</v>
      </c>
      <c r="R1832">
        <f>VLOOKUP($A1832,[2]marketing!$A$1:$I$2221,4,FALSE)</f>
        <v>0</v>
      </c>
      <c r="S1832">
        <f>VLOOKUP($A1832,[2]marketing!$A$1:$I$2221,5,FALSE)</f>
        <v>0</v>
      </c>
      <c r="T1832">
        <f>VLOOKUP($A1832,[2]marketing!$A$1:$I$2221,6,FALSE)</f>
        <v>0</v>
      </c>
      <c r="U1832">
        <f>VLOOKUP($A1832,[2]marketing!$A$1:$I$2221,7,FALSE)</f>
        <v>0</v>
      </c>
      <c r="V1832">
        <f>VLOOKUP($A1832,[2]marketing!$A$1:$I$2221,8,FALSE)</f>
        <v>1</v>
      </c>
      <c r="W1832" s="9">
        <f>VLOOKUP($A1832,[2]marketing!$A$1:$I$2221,9,FALSE)</f>
        <v>44108</v>
      </c>
    </row>
    <row r="1833" spans="1:23">
      <c r="A1833">
        <v>2522</v>
      </c>
      <c r="B1833">
        <v>130390</v>
      </c>
      <c r="C1833">
        <v>0</v>
      </c>
      <c r="D1833">
        <v>0</v>
      </c>
      <c r="E1833">
        <v>33</v>
      </c>
      <c r="F1833">
        <v>0</v>
      </c>
      <c r="G1833">
        <v>1</v>
      </c>
      <c r="H1833">
        <v>0</v>
      </c>
      <c r="I1833">
        <v>0</v>
      </c>
      <c r="J1833">
        <v>0</v>
      </c>
      <c r="K1833">
        <v>0</v>
      </c>
      <c r="L1833">
        <v>0</v>
      </c>
      <c r="M1833">
        <v>0</v>
      </c>
      <c r="N1833">
        <v>0</v>
      </c>
      <c r="O1833" t="s">
        <v>27</v>
      </c>
      <c r="P1833">
        <f>VLOOKUP($A1833,[2]marketing!$A$1:$I$2221,2,FALSE)</f>
        <v>0</v>
      </c>
      <c r="Q1833">
        <f>VLOOKUP($A1833,[2]marketing!$A$1:$I$2221,3,FALSE)</f>
        <v>0</v>
      </c>
      <c r="R1833">
        <f>VLOOKUP($A1833,[2]marketing!$A$1:$I$2221,4,FALSE)</f>
        <v>0</v>
      </c>
      <c r="S1833">
        <f>VLOOKUP($A1833,[2]marketing!$A$1:$I$2221,5,FALSE)</f>
        <v>0</v>
      </c>
      <c r="T1833">
        <f>VLOOKUP($A1833,[2]marketing!$A$1:$I$2221,6,FALSE)</f>
        <v>0</v>
      </c>
      <c r="U1833">
        <f>VLOOKUP($A1833,[2]marketing!$A$1:$I$2221,7,FALSE)</f>
        <v>0</v>
      </c>
      <c r="V1833">
        <f>VLOOKUP($A1833,[2]marketing!$A$1:$I$2221,8,FALSE)</f>
        <v>0</v>
      </c>
      <c r="W1833" s="9">
        <f>VLOOKUP($A1833,[2]marketing!$A$1:$I$2221,9,FALSE)</f>
        <v>43868</v>
      </c>
    </row>
    <row r="1834" spans="1:23">
      <c r="A1834">
        <v>1332</v>
      </c>
      <c r="B1834">
        <v>130372</v>
      </c>
      <c r="C1834">
        <v>1</v>
      </c>
      <c r="D1834">
        <v>1</v>
      </c>
      <c r="E1834">
        <v>49</v>
      </c>
      <c r="F1834">
        <v>0</v>
      </c>
      <c r="G1834">
        <v>0</v>
      </c>
      <c r="H1834">
        <v>0</v>
      </c>
      <c r="I1834">
        <v>0</v>
      </c>
      <c r="J1834">
        <v>1</v>
      </c>
      <c r="K1834">
        <v>0</v>
      </c>
      <c r="L1834">
        <v>1</v>
      </c>
      <c r="M1834">
        <v>0</v>
      </c>
      <c r="N1834">
        <v>0</v>
      </c>
      <c r="O1834" t="s">
        <v>25</v>
      </c>
      <c r="P1834">
        <f>VLOOKUP($A1834,[2]marketing!$A$1:$I$2221,2,FALSE)</f>
        <v>0</v>
      </c>
      <c r="Q1834">
        <f>VLOOKUP($A1834,[2]marketing!$A$1:$I$2221,3,FALSE)</f>
        <v>0</v>
      </c>
      <c r="R1834">
        <f>VLOOKUP($A1834,[2]marketing!$A$1:$I$2221,4,FALSE)</f>
        <v>0</v>
      </c>
      <c r="S1834">
        <f>VLOOKUP($A1834,[2]marketing!$A$1:$I$2221,5,FALSE)</f>
        <v>0</v>
      </c>
      <c r="T1834">
        <f>VLOOKUP($A1834,[2]marketing!$A$1:$I$2221,6,FALSE)</f>
        <v>0</v>
      </c>
      <c r="U1834">
        <f>VLOOKUP($A1834,[2]marketing!$A$1:$I$2221,7,FALSE)</f>
        <v>0</v>
      </c>
      <c r="V1834">
        <f>VLOOKUP($A1834,[2]marketing!$A$1:$I$2221,8,FALSE)</f>
        <v>0</v>
      </c>
      <c r="W1834" s="9">
        <f>VLOOKUP($A1834,[2]marketing!$A$1:$I$2221,9,FALSE)</f>
        <v>43617</v>
      </c>
    </row>
    <row r="1835" spans="1:23">
      <c r="A1835">
        <v>2729</v>
      </c>
      <c r="B1835">
        <v>130372</v>
      </c>
      <c r="C1835">
        <v>1</v>
      </c>
      <c r="D1835">
        <v>1</v>
      </c>
      <c r="E1835">
        <v>49</v>
      </c>
      <c r="F1835">
        <v>0</v>
      </c>
      <c r="G1835">
        <v>0</v>
      </c>
      <c r="H1835">
        <v>0</v>
      </c>
      <c r="I1835">
        <v>0</v>
      </c>
      <c r="J1835">
        <v>1</v>
      </c>
      <c r="K1835">
        <v>0</v>
      </c>
      <c r="L1835">
        <v>1</v>
      </c>
      <c r="M1835">
        <v>0</v>
      </c>
      <c r="N1835">
        <v>0</v>
      </c>
      <c r="O1835" t="s">
        <v>23</v>
      </c>
      <c r="P1835">
        <f>VLOOKUP($A1835,[2]marketing!$A$1:$I$2221,2,FALSE)</f>
        <v>0</v>
      </c>
      <c r="Q1835">
        <f>VLOOKUP($A1835,[2]marketing!$A$1:$I$2221,3,FALSE)</f>
        <v>0</v>
      </c>
      <c r="R1835">
        <f>VLOOKUP($A1835,[2]marketing!$A$1:$I$2221,4,FALSE)</f>
        <v>0</v>
      </c>
      <c r="S1835">
        <f>VLOOKUP($A1835,[2]marketing!$A$1:$I$2221,5,FALSE)</f>
        <v>0</v>
      </c>
      <c r="T1835">
        <f>VLOOKUP($A1835,[2]marketing!$A$1:$I$2221,6,FALSE)</f>
        <v>0</v>
      </c>
      <c r="U1835">
        <f>VLOOKUP($A1835,[2]marketing!$A$1:$I$2221,7,FALSE)</f>
        <v>0</v>
      </c>
      <c r="V1835">
        <f>VLOOKUP($A1835,[2]marketing!$A$1:$I$2221,8,FALSE)</f>
        <v>0</v>
      </c>
      <c r="W1835" s="9">
        <f>VLOOKUP($A1835,[2]marketing!$A$1:$I$2221,9,FALSE)</f>
        <v>43617</v>
      </c>
    </row>
    <row r="1836" spans="1:23">
      <c r="A1836">
        <v>2980</v>
      </c>
      <c r="B1836">
        <v>130368</v>
      </c>
      <c r="C1836">
        <v>0</v>
      </c>
      <c r="D1836">
        <v>1</v>
      </c>
      <c r="E1836">
        <v>43</v>
      </c>
      <c r="F1836">
        <v>0</v>
      </c>
      <c r="G1836">
        <v>1</v>
      </c>
      <c r="H1836">
        <v>0</v>
      </c>
      <c r="I1836">
        <v>0</v>
      </c>
      <c r="J1836">
        <v>0</v>
      </c>
      <c r="K1836">
        <v>0</v>
      </c>
      <c r="L1836">
        <v>1</v>
      </c>
      <c r="M1836">
        <v>0</v>
      </c>
      <c r="N1836">
        <v>0</v>
      </c>
      <c r="O1836" t="s">
        <v>28</v>
      </c>
      <c r="P1836">
        <f>VLOOKUP($A1836,[2]marketing!$A$1:$I$2221,2,FALSE)</f>
        <v>0</v>
      </c>
      <c r="Q1836">
        <f>VLOOKUP($A1836,[2]marketing!$A$1:$I$2221,3,FALSE)</f>
        <v>0</v>
      </c>
      <c r="R1836">
        <f>VLOOKUP($A1836,[2]marketing!$A$1:$I$2221,4,FALSE)</f>
        <v>0</v>
      </c>
      <c r="S1836">
        <f>VLOOKUP($A1836,[2]marketing!$A$1:$I$2221,5,FALSE)</f>
        <v>0</v>
      </c>
      <c r="T1836">
        <f>VLOOKUP($A1836,[2]marketing!$A$1:$I$2221,6,FALSE)</f>
        <v>0</v>
      </c>
      <c r="U1836">
        <f>VLOOKUP($A1836,[2]marketing!$A$1:$I$2221,7,FALSE)</f>
        <v>0</v>
      </c>
      <c r="V1836">
        <f>VLOOKUP($A1836,[2]marketing!$A$1:$I$2221,8,FALSE)</f>
        <v>0</v>
      </c>
      <c r="W1836" s="9">
        <f>VLOOKUP($A1836,[2]marketing!$A$1:$I$2221,9,FALSE)</f>
        <v>43934</v>
      </c>
    </row>
    <row r="1837" spans="1:23">
      <c r="A1837">
        <v>1009</v>
      </c>
      <c r="B1837">
        <v>130351</v>
      </c>
      <c r="C1837">
        <v>1</v>
      </c>
      <c r="D1837">
        <v>0</v>
      </c>
      <c r="E1837">
        <v>46</v>
      </c>
      <c r="F1837">
        <v>0</v>
      </c>
      <c r="G1837">
        <v>0</v>
      </c>
      <c r="H1837">
        <v>0</v>
      </c>
      <c r="I1837">
        <v>1</v>
      </c>
      <c r="J1837">
        <v>0</v>
      </c>
      <c r="K1837">
        <v>0</v>
      </c>
      <c r="L1837">
        <v>0</v>
      </c>
      <c r="M1837">
        <v>0</v>
      </c>
      <c r="N1837">
        <v>1</v>
      </c>
      <c r="O1837" t="s">
        <v>26</v>
      </c>
      <c r="P1837">
        <f>VLOOKUP($A1837,[2]marketing!$A$1:$I$2221,2,FALSE)</f>
        <v>0</v>
      </c>
      <c r="Q1837">
        <f>VLOOKUP($A1837,[2]marketing!$A$1:$I$2221,3,FALSE)</f>
        <v>0</v>
      </c>
      <c r="R1837">
        <f>VLOOKUP($A1837,[2]marketing!$A$1:$I$2221,4,FALSE)</f>
        <v>0</v>
      </c>
      <c r="S1837">
        <f>VLOOKUP($A1837,[2]marketing!$A$1:$I$2221,5,FALSE)</f>
        <v>0</v>
      </c>
      <c r="T1837">
        <f>VLOOKUP($A1837,[2]marketing!$A$1:$I$2221,6,FALSE)</f>
        <v>0</v>
      </c>
      <c r="U1837">
        <f>VLOOKUP($A1837,[2]marketing!$A$1:$I$2221,7,FALSE)</f>
        <v>0</v>
      </c>
      <c r="V1837">
        <f>VLOOKUP($A1837,[2]marketing!$A$1:$I$2221,8,FALSE)</f>
        <v>1</v>
      </c>
      <c r="W1837" s="9">
        <f>VLOOKUP($A1837,[2]marketing!$A$1:$I$2221,9,FALSE)</f>
        <v>43780</v>
      </c>
    </row>
    <row r="1838" spans="1:23">
      <c r="A1838">
        <v>1392</v>
      </c>
      <c r="B1838">
        <v>130351</v>
      </c>
      <c r="C1838">
        <v>1</v>
      </c>
      <c r="D1838">
        <v>0</v>
      </c>
      <c r="E1838">
        <v>46</v>
      </c>
      <c r="F1838">
        <v>0</v>
      </c>
      <c r="G1838">
        <v>0</v>
      </c>
      <c r="H1838">
        <v>0</v>
      </c>
      <c r="I1838">
        <v>1</v>
      </c>
      <c r="J1838">
        <v>0</v>
      </c>
      <c r="K1838">
        <v>0</v>
      </c>
      <c r="L1838">
        <v>0</v>
      </c>
      <c r="M1838">
        <v>0</v>
      </c>
      <c r="N1838">
        <v>1</v>
      </c>
      <c r="O1838" t="s">
        <v>25</v>
      </c>
      <c r="P1838">
        <f>VLOOKUP($A1838,[2]marketing!$A$1:$I$2221,2,FALSE)</f>
        <v>0</v>
      </c>
      <c r="Q1838">
        <f>VLOOKUP($A1838,[2]marketing!$A$1:$I$2221,3,FALSE)</f>
        <v>0</v>
      </c>
      <c r="R1838">
        <f>VLOOKUP($A1838,[2]marketing!$A$1:$I$2221,4,FALSE)</f>
        <v>0</v>
      </c>
      <c r="S1838">
        <f>VLOOKUP($A1838,[2]marketing!$A$1:$I$2221,5,FALSE)</f>
        <v>0</v>
      </c>
      <c r="T1838">
        <f>VLOOKUP($A1838,[2]marketing!$A$1:$I$2221,6,FALSE)</f>
        <v>0</v>
      </c>
      <c r="U1838">
        <f>VLOOKUP($A1838,[2]marketing!$A$1:$I$2221,7,FALSE)</f>
        <v>0</v>
      </c>
      <c r="V1838">
        <f>VLOOKUP($A1838,[2]marketing!$A$1:$I$2221,8,FALSE)</f>
        <v>0</v>
      </c>
      <c r="W1838" s="9">
        <f>VLOOKUP($A1838,[2]marketing!$A$1:$I$2221,9,FALSE)</f>
        <v>43780</v>
      </c>
    </row>
    <row r="1839" spans="1:23">
      <c r="A1839">
        <v>2859</v>
      </c>
      <c r="B1839">
        <v>130298</v>
      </c>
      <c r="C1839">
        <v>0</v>
      </c>
      <c r="D1839">
        <v>0</v>
      </c>
      <c r="E1839">
        <v>35</v>
      </c>
      <c r="F1839">
        <v>0</v>
      </c>
      <c r="G1839">
        <v>0</v>
      </c>
      <c r="H1839">
        <v>1</v>
      </c>
      <c r="I1839">
        <v>0</v>
      </c>
      <c r="J1839">
        <v>0</v>
      </c>
      <c r="K1839">
        <v>0</v>
      </c>
      <c r="L1839">
        <v>0</v>
      </c>
      <c r="M1839">
        <v>0</v>
      </c>
      <c r="N1839">
        <v>1</v>
      </c>
      <c r="O1839" t="s">
        <v>24</v>
      </c>
      <c r="P1839">
        <f>VLOOKUP($A1839,[2]marketing!$A$1:$I$2221,2,FALSE)</f>
        <v>0</v>
      </c>
      <c r="Q1839">
        <f>VLOOKUP($A1839,[2]marketing!$A$1:$I$2221,3,FALSE)</f>
        <v>0</v>
      </c>
      <c r="R1839">
        <f>VLOOKUP($A1839,[2]marketing!$A$1:$I$2221,4,FALSE)</f>
        <v>0</v>
      </c>
      <c r="S1839">
        <f>VLOOKUP($A1839,[2]marketing!$A$1:$I$2221,5,FALSE)</f>
        <v>0</v>
      </c>
      <c r="T1839">
        <f>VLOOKUP($A1839,[2]marketing!$A$1:$I$2221,6,FALSE)</f>
        <v>0</v>
      </c>
      <c r="U1839">
        <f>VLOOKUP($A1839,[2]marketing!$A$1:$I$2221,7,FALSE)</f>
        <v>0</v>
      </c>
      <c r="V1839">
        <f>VLOOKUP($A1839,[2]marketing!$A$1:$I$2221,8,FALSE)</f>
        <v>0</v>
      </c>
      <c r="W1839" s="9">
        <f>VLOOKUP($A1839,[2]marketing!$A$1:$I$2221,9,FALSE)</f>
        <v>44127</v>
      </c>
    </row>
    <row r="1840" spans="1:23">
      <c r="A1840">
        <v>1361</v>
      </c>
      <c r="B1840">
        <v>130279</v>
      </c>
      <c r="C1840">
        <v>1</v>
      </c>
      <c r="D1840">
        <v>0</v>
      </c>
      <c r="E1840">
        <v>31</v>
      </c>
      <c r="F1840">
        <v>0</v>
      </c>
      <c r="G1840">
        <v>0</v>
      </c>
      <c r="H1840">
        <v>1</v>
      </c>
      <c r="I1840">
        <v>0</v>
      </c>
      <c r="J1840">
        <v>0</v>
      </c>
      <c r="K1840">
        <v>0</v>
      </c>
      <c r="L1840">
        <v>1</v>
      </c>
      <c r="M1840">
        <v>0</v>
      </c>
      <c r="N1840">
        <v>0</v>
      </c>
      <c r="O1840" t="s">
        <v>23</v>
      </c>
      <c r="P1840">
        <f>VLOOKUP($A1840,[2]marketing!$A$1:$I$2221,2,FALSE)</f>
        <v>0</v>
      </c>
      <c r="Q1840">
        <f>VLOOKUP($A1840,[2]marketing!$A$1:$I$2221,3,FALSE)</f>
        <v>0</v>
      </c>
      <c r="R1840">
        <f>VLOOKUP($A1840,[2]marketing!$A$1:$I$2221,4,FALSE)</f>
        <v>0</v>
      </c>
      <c r="S1840">
        <f>VLOOKUP($A1840,[2]marketing!$A$1:$I$2221,5,FALSE)</f>
        <v>0</v>
      </c>
      <c r="T1840">
        <f>VLOOKUP($A1840,[2]marketing!$A$1:$I$2221,6,FALSE)</f>
        <v>0</v>
      </c>
      <c r="U1840">
        <f>VLOOKUP($A1840,[2]marketing!$A$1:$I$2221,7,FALSE)</f>
        <v>0</v>
      </c>
      <c r="V1840">
        <f>VLOOKUP($A1840,[2]marketing!$A$1:$I$2221,8,FALSE)</f>
        <v>0</v>
      </c>
      <c r="W1840" s="9">
        <f>VLOOKUP($A1840,[2]marketing!$A$1:$I$2221,9,FALSE)</f>
        <v>43622</v>
      </c>
    </row>
    <row r="1841" spans="1:23">
      <c r="A1841">
        <v>1427</v>
      </c>
      <c r="B1841">
        <v>130279</v>
      </c>
      <c r="C1841">
        <v>1</v>
      </c>
      <c r="D1841">
        <v>0</v>
      </c>
      <c r="E1841">
        <v>31</v>
      </c>
      <c r="F1841">
        <v>0</v>
      </c>
      <c r="G1841">
        <v>0</v>
      </c>
      <c r="H1841">
        <v>1</v>
      </c>
      <c r="I1841">
        <v>0</v>
      </c>
      <c r="J1841">
        <v>0</v>
      </c>
      <c r="K1841">
        <v>0</v>
      </c>
      <c r="L1841">
        <v>1</v>
      </c>
      <c r="M1841">
        <v>0</v>
      </c>
      <c r="N1841">
        <v>0</v>
      </c>
      <c r="O1841" t="s">
        <v>23</v>
      </c>
      <c r="P1841">
        <f>VLOOKUP($A1841,[2]marketing!$A$1:$I$2221,2,FALSE)</f>
        <v>0</v>
      </c>
      <c r="Q1841">
        <f>VLOOKUP($A1841,[2]marketing!$A$1:$I$2221,3,FALSE)</f>
        <v>0</v>
      </c>
      <c r="R1841">
        <f>VLOOKUP($A1841,[2]marketing!$A$1:$I$2221,4,FALSE)</f>
        <v>0</v>
      </c>
      <c r="S1841">
        <f>VLOOKUP($A1841,[2]marketing!$A$1:$I$2221,5,FALSE)</f>
        <v>0</v>
      </c>
      <c r="T1841">
        <f>VLOOKUP($A1841,[2]marketing!$A$1:$I$2221,6,FALSE)</f>
        <v>0</v>
      </c>
      <c r="U1841">
        <f>VLOOKUP($A1841,[2]marketing!$A$1:$I$2221,7,FALSE)</f>
        <v>0</v>
      </c>
      <c r="V1841">
        <f>VLOOKUP($A1841,[2]marketing!$A$1:$I$2221,8,FALSE)</f>
        <v>0</v>
      </c>
      <c r="W1841" s="9">
        <f>VLOOKUP($A1841,[2]marketing!$A$1:$I$2221,9,FALSE)</f>
        <v>43622</v>
      </c>
    </row>
    <row r="1842" spans="1:23">
      <c r="A1842">
        <v>2994</v>
      </c>
      <c r="B1842">
        <v>130261</v>
      </c>
      <c r="C1842">
        <v>1</v>
      </c>
      <c r="D1842">
        <v>2</v>
      </c>
      <c r="E1842">
        <v>48</v>
      </c>
      <c r="F1842">
        <v>0</v>
      </c>
      <c r="G1842">
        <v>0</v>
      </c>
      <c r="H1842">
        <v>0</v>
      </c>
      <c r="I1842">
        <v>1</v>
      </c>
      <c r="J1842">
        <v>0</v>
      </c>
      <c r="K1842">
        <v>0</v>
      </c>
      <c r="L1842">
        <v>1</v>
      </c>
      <c r="M1842">
        <v>0</v>
      </c>
      <c r="N1842">
        <v>0</v>
      </c>
      <c r="O1842" t="s">
        <v>25</v>
      </c>
      <c r="P1842">
        <f>VLOOKUP($A1842,[2]marketing!$A$1:$I$2221,2,FALSE)</f>
        <v>0</v>
      </c>
      <c r="Q1842">
        <f>VLOOKUP($A1842,[2]marketing!$A$1:$I$2221,3,FALSE)</f>
        <v>0</v>
      </c>
      <c r="R1842">
        <f>VLOOKUP($A1842,[2]marketing!$A$1:$I$2221,4,FALSE)</f>
        <v>0</v>
      </c>
      <c r="S1842">
        <f>VLOOKUP($A1842,[2]marketing!$A$1:$I$2221,5,FALSE)</f>
        <v>0</v>
      </c>
      <c r="T1842">
        <f>VLOOKUP($A1842,[2]marketing!$A$1:$I$2221,6,FALSE)</f>
        <v>0</v>
      </c>
      <c r="U1842">
        <f>VLOOKUP($A1842,[2]marketing!$A$1:$I$2221,7,FALSE)</f>
        <v>0</v>
      </c>
      <c r="V1842">
        <f>VLOOKUP($A1842,[2]marketing!$A$1:$I$2221,8,FALSE)</f>
        <v>0</v>
      </c>
      <c r="W1842" s="9">
        <f>VLOOKUP($A1842,[2]marketing!$A$1:$I$2221,9,FALSE)</f>
        <v>43526</v>
      </c>
    </row>
    <row r="1843" spans="1:23">
      <c r="A1843">
        <v>1993</v>
      </c>
      <c r="B1843">
        <v>130168</v>
      </c>
      <c r="C1843">
        <v>1</v>
      </c>
      <c r="D1843">
        <v>0</v>
      </c>
      <c r="E1843">
        <v>42</v>
      </c>
      <c r="F1843">
        <v>0</v>
      </c>
      <c r="G1843">
        <v>0</v>
      </c>
      <c r="H1843">
        <v>1</v>
      </c>
      <c r="I1843">
        <v>0</v>
      </c>
      <c r="J1843">
        <v>0</v>
      </c>
      <c r="K1843">
        <v>0</v>
      </c>
      <c r="L1843">
        <v>1</v>
      </c>
      <c r="M1843">
        <v>0</v>
      </c>
      <c r="N1843">
        <v>0</v>
      </c>
      <c r="O1843" t="s">
        <v>26</v>
      </c>
      <c r="P1843">
        <f>VLOOKUP($A1843,[2]marketing!$A$1:$I$2221,2,FALSE)</f>
        <v>0</v>
      </c>
      <c r="Q1843">
        <f>VLOOKUP($A1843,[2]marketing!$A$1:$I$2221,3,FALSE)</f>
        <v>0</v>
      </c>
      <c r="R1843">
        <f>VLOOKUP($A1843,[2]marketing!$A$1:$I$2221,4,FALSE)</f>
        <v>0</v>
      </c>
      <c r="S1843">
        <f>VLOOKUP($A1843,[2]marketing!$A$1:$I$2221,5,FALSE)</f>
        <v>0</v>
      </c>
      <c r="T1843">
        <f>VLOOKUP($A1843,[2]marketing!$A$1:$I$2221,6,FALSE)</f>
        <v>0</v>
      </c>
      <c r="U1843">
        <f>VLOOKUP($A1843,[2]marketing!$A$1:$I$2221,7,FALSE)</f>
        <v>0</v>
      </c>
      <c r="V1843">
        <f>VLOOKUP($A1843,[2]marketing!$A$1:$I$2221,8,FALSE)</f>
        <v>0</v>
      </c>
      <c r="W1843" s="9">
        <f>VLOOKUP($A1843,[2]marketing!$A$1:$I$2221,9,FALSE)</f>
        <v>43689</v>
      </c>
    </row>
    <row r="1844" spans="1:23">
      <c r="A1844">
        <v>1087</v>
      </c>
      <c r="B1844">
        <v>130096</v>
      </c>
      <c r="C1844">
        <v>1</v>
      </c>
      <c r="D1844">
        <v>0</v>
      </c>
      <c r="E1844">
        <v>37</v>
      </c>
      <c r="F1844">
        <v>0</v>
      </c>
      <c r="G1844">
        <v>1</v>
      </c>
      <c r="H1844">
        <v>0</v>
      </c>
      <c r="I1844">
        <v>0</v>
      </c>
      <c r="J1844">
        <v>0</v>
      </c>
      <c r="K1844">
        <v>0</v>
      </c>
      <c r="L1844">
        <v>1</v>
      </c>
      <c r="M1844">
        <v>0</v>
      </c>
      <c r="N1844">
        <v>0</v>
      </c>
      <c r="O1844" t="s">
        <v>26</v>
      </c>
      <c r="P1844">
        <f>VLOOKUP($A1844,[2]marketing!$A$1:$I$2221,2,FALSE)</f>
        <v>0</v>
      </c>
      <c r="Q1844">
        <f>VLOOKUP($A1844,[2]marketing!$A$1:$I$2221,3,FALSE)</f>
        <v>0</v>
      </c>
      <c r="R1844">
        <f>VLOOKUP($A1844,[2]marketing!$A$1:$I$2221,4,FALSE)</f>
        <v>0</v>
      </c>
      <c r="S1844">
        <f>VLOOKUP($A1844,[2]marketing!$A$1:$I$2221,5,FALSE)</f>
        <v>0</v>
      </c>
      <c r="T1844">
        <f>VLOOKUP($A1844,[2]marketing!$A$1:$I$2221,6,FALSE)</f>
        <v>0</v>
      </c>
      <c r="U1844">
        <f>VLOOKUP($A1844,[2]marketing!$A$1:$I$2221,7,FALSE)</f>
        <v>0</v>
      </c>
      <c r="V1844">
        <f>VLOOKUP($A1844,[2]marketing!$A$1:$I$2221,8,FALSE)</f>
        <v>0</v>
      </c>
      <c r="W1844" s="9">
        <f>VLOOKUP($A1844,[2]marketing!$A$1:$I$2221,9,FALSE)</f>
        <v>44130</v>
      </c>
    </row>
    <row r="1845" spans="1:23">
      <c r="A1845">
        <v>1405</v>
      </c>
      <c r="B1845">
        <v>130096</v>
      </c>
      <c r="C1845">
        <v>1</v>
      </c>
      <c r="D1845">
        <v>0</v>
      </c>
      <c r="E1845">
        <v>37</v>
      </c>
      <c r="F1845">
        <v>0</v>
      </c>
      <c r="G1845">
        <v>1</v>
      </c>
      <c r="H1845">
        <v>0</v>
      </c>
      <c r="I1845">
        <v>0</v>
      </c>
      <c r="J1845">
        <v>0</v>
      </c>
      <c r="K1845">
        <v>0</v>
      </c>
      <c r="L1845">
        <v>1</v>
      </c>
      <c r="M1845">
        <v>0</v>
      </c>
      <c r="N1845">
        <v>0</v>
      </c>
      <c r="O1845" t="s">
        <v>26</v>
      </c>
      <c r="P1845">
        <f>VLOOKUP($A1845,[2]marketing!$A$1:$I$2221,2,FALSE)</f>
        <v>0</v>
      </c>
      <c r="Q1845">
        <f>VLOOKUP($A1845,[2]marketing!$A$1:$I$2221,3,FALSE)</f>
        <v>0</v>
      </c>
      <c r="R1845">
        <f>VLOOKUP($A1845,[2]marketing!$A$1:$I$2221,4,FALSE)</f>
        <v>0</v>
      </c>
      <c r="S1845">
        <f>VLOOKUP($A1845,[2]marketing!$A$1:$I$2221,5,FALSE)</f>
        <v>0</v>
      </c>
      <c r="T1845">
        <f>VLOOKUP($A1845,[2]marketing!$A$1:$I$2221,6,FALSE)</f>
        <v>0</v>
      </c>
      <c r="U1845">
        <f>VLOOKUP($A1845,[2]marketing!$A$1:$I$2221,7,FALSE)</f>
        <v>0</v>
      </c>
      <c r="V1845">
        <f>VLOOKUP($A1845,[2]marketing!$A$1:$I$2221,8,FALSE)</f>
        <v>0</v>
      </c>
      <c r="W1845" s="9">
        <f>VLOOKUP($A1845,[2]marketing!$A$1:$I$2221,9,FALSE)</f>
        <v>44130</v>
      </c>
    </row>
    <row r="1846" spans="1:23">
      <c r="A1846">
        <v>2822</v>
      </c>
      <c r="B1846">
        <v>130093</v>
      </c>
      <c r="C1846">
        <v>0</v>
      </c>
      <c r="D1846">
        <v>0</v>
      </c>
      <c r="E1846">
        <v>30</v>
      </c>
      <c r="F1846">
        <v>0</v>
      </c>
      <c r="G1846">
        <v>1</v>
      </c>
      <c r="H1846">
        <v>0</v>
      </c>
      <c r="I1846">
        <v>0</v>
      </c>
      <c r="J1846">
        <v>0</v>
      </c>
      <c r="K1846">
        <v>0</v>
      </c>
      <c r="L1846">
        <v>1</v>
      </c>
      <c r="M1846">
        <v>0</v>
      </c>
      <c r="N1846">
        <v>0</v>
      </c>
      <c r="O1846" t="s">
        <v>27</v>
      </c>
      <c r="P1846">
        <f>VLOOKUP($A1846,[2]marketing!$A$1:$I$2221,2,FALSE)</f>
        <v>0</v>
      </c>
      <c r="Q1846">
        <f>VLOOKUP($A1846,[2]marketing!$A$1:$I$2221,3,FALSE)</f>
        <v>0</v>
      </c>
      <c r="R1846">
        <f>VLOOKUP($A1846,[2]marketing!$A$1:$I$2221,4,FALSE)</f>
        <v>0</v>
      </c>
      <c r="S1846">
        <f>VLOOKUP($A1846,[2]marketing!$A$1:$I$2221,5,FALSE)</f>
        <v>0</v>
      </c>
      <c r="T1846">
        <f>VLOOKUP($A1846,[2]marketing!$A$1:$I$2221,6,FALSE)</f>
        <v>0</v>
      </c>
      <c r="U1846">
        <f>VLOOKUP($A1846,[2]marketing!$A$1:$I$2221,7,FALSE)</f>
        <v>0</v>
      </c>
      <c r="V1846">
        <f>VLOOKUP($A1846,[2]marketing!$A$1:$I$2221,8,FALSE)</f>
        <v>0</v>
      </c>
      <c r="W1846" s="9">
        <f>VLOOKUP($A1846,[2]marketing!$A$1:$I$2221,9,FALSE)</f>
        <v>43812</v>
      </c>
    </row>
    <row r="1847" spans="1:23">
      <c r="A1847">
        <v>1584</v>
      </c>
      <c r="B1847">
        <v>130081</v>
      </c>
      <c r="C1847">
        <v>0</v>
      </c>
      <c r="D1847">
        <v>1</v>
      </c>
      <c r="E1847">
        <v>59</v>
      </c>
      <c r="F1847">
        <v>0</v>
      </c>
      <c r="G1847">
        <v>0</v>
      </c>
      <c r="H1847">
        <v>1</v>
      </c>
      <c r="I1847">
        <v>0</v>
      </c>
      <c r="J1847">
        <v>0</v>
      </c>
      <c r="K1847">
        <v>0</v>
      </c>
      <c r="L1847">
        <v>1</v>
      </c>
      <c r="M1847">
        <v>0</v>
      </c>
      <c r="N1847">
        <v>0</v>
      </c>
      <c r="O1847" t="s">
        <v>25</v>
      </c>
      <c r="P1847">
        <f>VLOOKUP($A1847,[2]marketing!$A$1:$I$2221,2,FALSE)</f>
        <v>0</v>
      </c>
      <c r="Q1847">
        <f>VLOOKUP($A1847,[2]marketing!$A$1:$I$2221,3,FALSE)</f>
        <v>0</v>
      </c>
      <c r="R1847">
        <f>VLOOKUP($A1847,[2]marketing!$A$1:$I$2221,4,FALSE)</f>
        <v>0</v>
      </c>
      <c r="S1847">
        <f>VLOOKUP($A1847,[2]marketing!$A$1:$I$2221,5,FALSE)</f>
        <v>0</v>
      </c>
      <c r="T1847">
        <f>VLOOKUP($A1847,[2]marketing!$A$1:$I$2221,6,FALSE)</f>
        <v>0</v>
      </c>
      <c r="U1847">
        <f>VLOOKUP($A1847,[2]marketing!$A$1:$I$2221,7,FALSE)</f>
        <v>0</v>
      </c>
      <c r="V1847">
        <f>VLOOKUP($A1847,[2]marketing!$A$1:$I$2221,8,FALSE)</f>
        <v>0</v>
      </c>
      <c r="W1847" s="9">
        <f>VLOOKUP($A1847,[2]marketing!$A$1:$I$2221,9,FALSE)</f>
        <v>43675</v>
      </c>
    </row>
    <row r="1848" spans="1:23">
      <c r="A1848">
        <v>2085</v>
      </c>
      <c r="B1848">
        <v>130023</v>
      </c>
      <c r="C1848">
        <v>1</v>
      </c>
      <c r="D1848">
        <v>0</v>
      </c>
      <c r="E1848">
        <v>48</v>
      </c>
      <c r="F1848">
        <v>0</v>
      </c>
      <c r="G1848">
        <v>1</v>
      </c>
      <c r="H1848">
        <v>0</v>
      </c>
      <c r="I1848">
        <v>0</v>
      </c>
      <c r="J1848">
        <v>0</v>
      </c>
      <c r="K1848">
        <v>0</v>
      </c>
      <c r="L1848">
        <v>1</v>
      </c>
      <c r="M1848">
        <v>0</v>
      </c>
      <c r="N1848">
        <v>0</v>
      </c>
      <c r="O1848" t="s">
        <v>24</v>
      </c>
      <c r="P1848">
        <f>VLOOKUP($A1848,[2]marketing!$A$1:$I$2221,2,FALSE)</f>
        <v>0</v>
      </c>
      <c r="Q1848">
        <f>VLOOKUP($A1848,[2]marketing!$A$1:$I$2221,3,FALSE)</f>
        <v>0</v>
      </c>
      <c r="R1848">
        <f>VLOOKUP($A1848,[2]marketing!$A$1:$I$2221,4,FALSE)</f>
        <v>0</v>
      </c>
      <c r="S1848">
        <f>VLOOKUP($A1848,[2]marketing!$A$1:$I$2221,5,FALSE)</f>
        <v>0</v>
      </c>
      <c r="T1848">
        <f>VLOOKUP($A1848,[2]marketing!$A$1:$I$2221,6,FALSE)</f>
        <v>0</v>
      </c>
      <c r="U1848">
        <f>VLOOKUP($A1848,[2]marketing!$A$1:$I$2221,7,FALSE)</f>
        <v>0</v>
      </c>
      <c r="V1848">
        <f>VLOOKUP($A1848,[2]marketing!$A$1:$I$2221,8,FALSE)</f>
        <v>0</v>
      </c>
      <c r="W1848" s="9">
        <f>VLOOKUP($A1848,[2]marketing!$A$1:$I$2221,9,FALSE)</f>
        <v>44071</v>
      </c>
    </row>
    <row r="1849" spans="1:23">
      <c r="A1849">
        <v>1418</v>
      </c>
      <c r="B1849">
        <v>130015</v>
      </c>
      <c r="C1849">
        <v>1</v>
      </c>
      <c r="D1849">
        <v>0</v>
      </c>
      <c r="E1849">
        <v>50</v>
      </c>
      <c r="F1849">
        <v>0</v>
      </c>
      <c r="G1849">
        <v>0</v>
      </c>
      <c r="H1849">
        <v>1</v>
      </c>
      <c r="I1849">
        <v>0</v>
      </c>
      <c r="J1849">
        <v>0</v>
      </c>
      <c r="K1849">
        <v>0</v>
      </c>
      <c r="L1849">
        <v>1</v>
      </c>
      <c r="M1849">
        <v>0</v>
      </c>
      <c r="N1849">
        <v>0</v>
      </c>
      <c r="O1849" t="s">
        <v>27</v>
      </c>
      <c r="P1849">
        <f>VLOOKUP($A1849,[2]marketing!$A$1:$I$2221,2,FALSE)</f>
        <v>0</v>
      </c>
      <c r="Q1849">
        <f>VLOOKUP($A1849,[2]marketing!$A$1:$I$2221,3,FALSE)</f>
        <v>0</v>
      </c>
      <c r="R1849">
        <f>VLOOKUP($A1849,[2]marketing!$A$1:$I$2221,4,FALSE)</f>
        <v>0</v>
      </c>
      <c r="S1849">
        <f>VLOOKUP($A1849,[2]marketing!$A$1:$I$2221,5,FALSE)</f>
        <v>0</v>
      </c>
      <c r="T1849">
        <f>VLOOKUP($A1849,[2]marketing!$A$1:$I$2221,6,FALSE)</f>
        <v>0</v>
      </c>
      <c r="U1849">
        <f>VLOOKUP($A1849,[2]marketing!$A$1:$I$2221,7,FALSE)</f>
        <v>0</v>
      </c>
      <c r="V1849">
        <f>VLOOKUP($A1849,[2]marketing!$A$1:$I$2221,8,FALSE)</f>
        <v>0</v>
      </c>
      <c r="W1849" s="9">
        <f>VLOOKUP($A1849,[2]marketing!$A$1:$I$2221,9,FALSE)</f>
        <v>44021</v>
      </c>
    </row>
    <row r="1850" spans="1:23">
      <c r="A1850">
        <v>1314</v>
      </c>
      <c r="B1850">
        <v>129999</v>
      </c>
      <c r="C1850">
        <v>1</v>
      </c>
      <c r="D1850">
        <v>0</v>
      </c>
      <c r="E1850">
        <v>34</v>
      </c>
      <c r="F1850">
        <v>0</v>
      </c>
      <c r="G1850">
        <v>0</v>
      </c>
      <c r="H1850">
        <v>1</v>
      </c>
      <c r="I1850">
        <v>0</v>
      </c>
      <c r="J1850">
        <v>0</v>
      </c>
      <c r="K1850">
        <v>0</v>
      </c>
      <c r="L1850">
        <v>0</v>
      </c>
      <c r="M1850">
        <v>0</v>
      </c>
      <c r="N1850">
        <v>1</v>
      </c>
      <c r="O1850" t="s">
        <v>25</v>
      </c>
      <c r="P1850">
        <f>VLOOKUP($A1850,[2]marketing!$A$1:$I$2221,2,FALSE)</f>
        <v>0</v>
      </c>
      <c r="Q1850">
        <f>VLOOKUP($A1850,[2]marketing!$A$1:$I$2221,3,FALSE)</f>
        <v>0</v>
      </c>
      <c r="R1850">
        <f>VLOOKUP($A1850,[2]marketing!$A$1:$I$2221,4,FALSE)</f>
        <v>0</v>
      </c>
      <c r="S1850">
        <f>VLOOKUP($A1850,[2]marketing!$A$1:$I$2221,5,FALSE)</f>
        <v>0</v>
      </c>
      <c r="T1850">
        <f>VLOOKUP($A1850,[2]marketing!$A$1:$I$2221,6,FALSE)</f>
        <v>0</v>
      </c>
      <c r="U1850">
        <f>VLOOKUP($A1850,[2]marketing!$A$1:$I$2221,7,FALSE)</f>
        <v>0</v>
      </c>
      <c r="V1850">
        <f>VLOOKUP($A1850,[2]marketing!$A$1:$I$2221,8,FALSE)</f>
        <v>0</v>
      </c>
      <c r="W1850" s="9">
        <f>VLOOKUP($A1850,[2]marketing!$A$1:$I$2221,9,FALSE)</f>
        <v>43667</v>
      </c>
    </row>
    <row r="1851" spans="1:23">
      <c r="A1851">
        <v>1238</v>
      </c>
      <c r="B1851">
        <v>129938</v>
      </c>
      <c r="C1851">
        <v>1</v>
      </c>
      <c r="D1851">
        <v>0</v>
      </c>
      <c r="E1851">
        <v>35</v>
      </c>
      <c r="F1851">
        <v>0</v>
      </c>
      <c r="G1851">
        <v>0</v>
      </c>
      <c r="H1851">
        <v>1</v>
      </c>
      <c r="I1851">
        <v>0</v>
      </c>
      <c r="J1851">
        <v>0</v>
      </c>
      <c r="K1851">
        <v>0</v>
      </c>
      <c r="L1851">
        <v>1</v>
      </c>
      <c r="M1851">
        <v>0</v>
      </c>
      <c r="N1851">
        <v>0</v>
      </c>
      <c r="O1851" t="s">
        <v>27</v>
      </c>
      <c r="P1851">
        <f>VLOOKUP($A1851,[2]marketing!$A$1:$I$2221,2,FALSE)</f>
        <v>0</v>
      </c>
      <c r="Q1851">
        <f>VLOOKUP($A1851,[2]marketing!$A$1:$I$2221,3,FALSE)</f>
        <v>0</v>
      </c>
      <c r="R1851">
        <f>VLOOKUP($A1851,[2]marketing!$A$1:$I$2221,4,FALSE)</f>
        <v>0</v>
      </c>
      <c r="S1851">
        <f>VLOOKUP($A1851,[2]marketing!$A$1:$I$2221,5,FALSE)</f>
        <v>0</v>
      </c>
      <c r="T1851">
        <f>VLOOKUP($A1851,[2]marketing!$A$1:$I$2221,6,FALSE)</f>
        <v>0</v>
      </c>
      <c r="U1851">
        <f>VLOOKUP($A1851,[2]marketing!$A$1:$I$2221,7,FALSE)</f>
        <v>0</v>
      </c>
      <c r="V1851">
        <f>VLOOKUP($A1851,[2]marketing!$A$1:$I$2221,8,FALSE)</f>
        <v>0</v>
      </c>
      <c r="W1851" s="9">
        <f>VLOOKUP($A1851,[2]marketing!$A$1:$I$2221,9,FALSE)</f>
        <v>43923</v>
      </c>
    </row>
    <row r="1852" spans="1:23">
      <c r="A1852">
        <v>2878</v>
      </c>
      <c r="B1852">
        <v>129819</v>
      </c>
      <c r="C1852">
        <v>1</v>
      </c>
      <c r="D1852">
        <v>0</v>
      </c>
      <c r="E1852">
        <v>49</v>
      </c>
      <c r="F1852">
        <v>1</v>
      </c>
      <c r="G1852">
        <v>0</v>
      </c>
      <c r="H1852">
        <v>0</v>
      </c>
      <c r="I1852">
        <v>0</v>
      </c>
      <c r="J1852">
        <v>0</v>
      </c>
      <c r="K1852">
        <v>0</v>
      </c>
      <c r="L1852">
        <v>1</v>
      </c>
      <c r="M1852">
        <v>0</v>
      </c>
      <c r="N1852">
        <v>0</v>
      </c>
      <c r="O1852" t="s">
        <v>28</v>
      </c>
      <c r="P1852">
        <f>VLOOKUP($A1852,[2]marketing!$A$1:$I$2221,2,FALSE)</f>
        <v>0</v>
      </c>
      <c r="Q1852">
        <f>VLOOKUP($A1852,[2]marketing!$A$1:$I$2221,3,FALSE)</f>
        <v>0</v>
      </c>
      <c r="R1852">
        <f>VLOOKUP($A1852,[2]marketing!$A$1:$I$2221,4,FALSE)</f>
        <v>0</v>
      </c>
      <c r="S1852">
        <f>VLOOKUP($A1852,[2]marketing!$A$1:$I$2221,5,FALSE)</f>
        <v>0</v>
      </c>
      <c r="T1852">
        <f>VLOOKUP($A1852,[2]marketing!$A$1:$I$2221,6,FALSE)</f>
        <v>0</v>
      </c>
      <c r="U1852">
        <f>VLOOKUP($A1852,[2]marketing!$A$1:$I$2221,7,FALSE)</f>
        <v>0</v>
      </c>
      <c r="V1852">
        <f>VLOOKUP($A1852,[2]marketing!$A$1:$I$2221,8,FALSE)</f>
        <v>0</v>
      </c>
      <c r="W1852" s="9">
        <f>VLOOKUP($A1852,[2]marketing!$A$1:$I$2221,9,FALSE)</f>
        <v>43920</v>
      </c>
    </row>
    <row r="1853" spans="1:23">
      <c r="A1853">
        <v>2370</v>
      </c>
      <c r="B1853">
        <v>129791</v>
      </c>
      <c r="C1853">
        <v>1</v>
      </c>
      <c r="D1853">
        <v>0</v>
      </c>
      <c r="E1853">
        <v>48</v>
      </c>
      <c r="F1853">
        <v>0</v>
      </c>
      <c r="G1853">
        <v>1</v>
      </c>
      <c r="H1853">
        <v>0</v>
      </c>
      <c r="I1853">
        <v>0</v>
      </c>
      <c r="J1853">
        <v>0</v>
      </c>
      <c r="K1853">
        <v>0</v>
      </c>
      <c r="L1853">
        <v>0</v>
      </c>
      <c r="M1853">
        <v>0</v>
      </c>
      <c r="N1853">
        <v>1</v>
      </c>
      <c r="O1853" t="s">
        <v>25</v>
      </c>
      <c r="P1853">
        <f>VLOOKUP($A1853,[2]marketing!$A$1:$I$2221,2,FALSE)</f>
        <v>0</v>
      </c>
      <c r="Q1853">
        <f>VLOOKUP($A1853,[2]marketing!$A$1:$I$2221,3,FALSE)</f>
        <v>0</v>
      </c>
      <c r="R1853">
        <f>VLOOKUP($A1853,[2]marketing!$A$1:$I$2221,4,FALSE)</f>
        <v>0</v>
      </c>
      <c r="S1853">
        <f>VLOOKUP($A1853,[2]marketing!$A$1:$I$2221,5,FALSE)</f>
        <v>0</v>
      </c>
      <c r="T1853">
        <f>VLOOKUP($A1853,[2]marketing!$A$1:$I$2221,6,FALSE)</f>
        <v>0</v>
      </c>
      <c r="U1853">
        <f>VLOOKUP($A1853,[2]marketing!$A$1:$I$2221,7,FALSE)</f>
        <v>0</v>
      </c>
      <c r="V1853">
        <f>VLOOKUP($A1853,[2]marketing!$A$1:$I$2221,8,FALSE)</f>
        <v>0</v>
      </c>
      <c r="W1853" s="9">
        <f>VLOOKUP($A1853,[2]marketing!$A$1:$I$2221,9,FALSE)</f>
        <v>44123</v>
      </c>
    </row>
    <row r="1854" spans="1:23">
      <c r="A1854">
        <v>1075</v>
      </c>
      <c r="B1854">
        <v>129760</v>
      </c>
      <c r="C1854">
        <v>1</v>
      </c>
      <c r="D1854">
        <v>0</v>
      </c>
      <c r="E1854">
        <v>35</v>
      </c>
      <c r="F1854">
        <v>0</v>
      </c>
      <c r="G1854">
        <v>0</v>
      </c>
      <c r="H1854">
        <v>1</v>
      </c>
      <c r="I1854">
        <v>0</v>
      </c>
      <c r="J1854">
        <v>0</v>
      </c>
      <c r="K1854">
        <v>0</v>
      </c>
      <c r="L1854">
        <v>1</v>
      </c>
      <c r="M1854">
        <v>0</v>
      </c>
      <c r="N1854">
        <v>0</v>
      </c>
      <c r="O1854" t="s">
        <v>26</v>
      </c>
      <c r="P1854">
        <f>VLOOKUP($A1854,[2]marketing!$A$1:$I$2221,2,FALSE)</f>
        <v>0</v>
      </c>
      <c r="Q1854">
        <f>VLOOKUP($A1854,[2]marketing!$A$1:$I$2221,3,FALSE)</f>
        <v>0</v>
      </c>
      <c r="R1854">
        <f>VLOOKUP($A1854,[2]marketing!$A$1:$I$2221,4,FALSE)</f>
        <v>0</v>
      </c>
      <c r="S1854">
        <f>VLOOKUP($A1854,[2]marketing!$A$1:$I$2221,5,FALSE)</f>
        <v>0</v>
      </c>
      <c r="T1854">
        <f>VLOOKUP($A1854,[2]marketing!$A$1:$I$2221,6,FALSE)</f>
        <v>0</v>
      </c>
      <c r="U1854">
        <f>VLOOKUP($A1854,[2]marketing!$A$1:$I$2221,7,FALSE)</f>
        <v>0</v>
      </c>
      <c r="V1854">
        <f>VLOOKUP($A1854,[2]marketing!$A$1:$I$2221,8,FALSE)</f>
        <v>0</v>
      </c>
      <c r="W1854" s="9">
        <f>VLOOKUP($A1854,[2]marketing!$A$1:$I$2221,9,FALSE)</f>
        <v>43499</v>
      </c>
    </row>
    <row r="1855" spans="1:23">
      <c r="A1855">
        <v>2751</v>
      </c>
      <c r="B1855">
        <v>129760</v>
      </c>
      <c r="C1855">
        <v>1</v>
      </c>
      <c r="D1855">
        <v>0</v>
      </c>
      <c r="E1855">
        <v>35</v>
      </c>
      <c r="F1855">
        <v>0</v>
      </c>
      <c r="G1855">
        <v>0</v>
      </c>
      <c r="H1855">
        <v>1</v>
      </c>
      <c r="I1855">
        <v>0</v>
      </c>
      <c r="J1855">
        <v>0</v>
      </c>
      <c r="K1855">
        <v>0</v>
      </c>
      <c r="L1855">
        <v>1</v>
      </c>
      <c r="M1855">
        <v>0</v>
      </c>
      <c r="N1855">
        <v>0</v>
      </c>
      <c r="O1855" t="s">
        <v>24</v>
      </c>
      <c r="P1855">
        <f>VLOOKUP($A1855,[2]marketing!$A$1:$I$2221,2,FALSE)</f>
        <v>0</v>
      </c>
      <c r="Q1855">
        <f>VLOOKUP($A1855,[2]marketing!$A$1:$I$2221,3,FALSE)</f>
        <v>0</v>
      </c>
      <c r="R1855">
        <f>VLOOKUP($A1855,[2]marketing!$A$1:$I$2221,4,FALSE)</f>
        <v>0</v>
      </c>
      <c r="S1855">
        <f>VLOOKUP($A1855,[2]marketing!$A$1:$I$2221,5,FALSE)</f>
        <v>0</v>
      </c>
      <c r="T1855">
        <f>VLOOKUP($A1855,[2]marketing!$A$1:$I$2221,6,FALSE)</f>
        <v>0</v>
      </c>
      <c r="U1855">
        <f>VLOOKUP($A1855,[2]marketing!$A$1:$I$2221,7,FALSE)</f>
        <v>0</v>
      </c>
      <c r="V1855">
        <f>VLOOKUP($A1855,[2]marketing!$A$1:$I$2221,8,FALSE)</f>
        <v>0</v>
      </c>
      <c r="W1855" s="9">
        <f>VLOOKUP($A1855,[2]marketing!$A$1:$I$2221,9,FALSE)</f>
        <v>43499</v>
      </c>
    </row>
    <row r="1856" spans="1:23">
      <c r="A1856">
        <v>3114</v>
      </c>
      <c r="B1856">
        <v>129732</v>
      </c>
      <c r="C1856">
        <v>1</v>
      </c>
      <c r="D1856">
        <v>0</v>
      </c>
      <c r="E1856">
        <v>49</v>
      </c>
      <c r="F1856">
        <v>0</v>
      </c>
      <c r="G1856">
        <v>0</v>
      </c>
      <c r="H1856">
        <v>0</v>
      </c>
      <c r="I1856">
        <v>1</v>
      </c>
      <c r="J1856">
        <v>0</v>
      </c>
      <c r="K1856">
        <v>0</v>
      </c>
      <c r="L1856">
        <v>0</v>
      </c>
      <c r="M1856">
        <v>0</v>
      </c>
      <c r="N1856">
        <v>1</v>
      </c>
      <c r="O1856" t="s">
        <v>25</v>
      </c>
      <c r="P1856">
        <f>VLOOKUP($A1856,[2]marketing!$A$1:$I$2221,2,FALSE)</f>
        <v>0</v>
      </c>
      <c r="Q1856">
        <f>VLOOKUP($A1856,[2]marketing!$A$1:$I$2221,3,FALSE)</f>
        <v>0</v>
      </c>
      <c r="R1856">
        <f>VLOOKUP($A1856,[2]marketing!$A$1:$I$2221,4,FALSE)</f>
        <v>0</v>
      </c>
      <c r="S1856">
        <f>VLOOKUP($A1856,[2]marketing!$A$1:$I$2221,5,FALSE)</f>
        <v>0</v>
      </c>
      <c r="T1856">
        <f>VLOOKUP($A1856,[2]marketing!$A$1:$I$2221,6,FALSE)</f>
        <v>0</v>
      </c>
      <c r="U1856">
        <f>VLOOKUP($A1856,[2]marketing!$A$1:$I$2221,7,FALSE)</f>
        <v>0</v>
      </c>
      <c r="V1856">
        <f>VLOOKUP($A1856,[2]marketing!$A$1:$I$2221,8,FALSE)</f>
        <v>0</v>
      </c>
      <c r="W1856" s="9">
        <f>VLOOKUP($A1856,[2]marketing!$A$1:$I$2221,9,FALSE)</f>
        <v>44072</v>
      </c>
    </row>
    <row r="1857" spans="1:23">
      <c r="A1857">
        <v>1281</v>
      </c>
      <c r="B1857">
        <v>129672</v>
      </c>
      <c r="C1857">
        <v>1</v>
      </c>
      <c r="D1857">
        <v>1</v>
      </c>
      <c r="E1857">
        <v>55</v>
      </c>
      <c r="F1857">
        <v>0</v>
      </c>
      <c r="G1857">
        <v>0</v>
      </c>
      <c r="H1857">
        <v>0</v>
      </c>
      <c r="I1857">
        <v>1</v>
      </c>
      <c r="J1857">
        <v>0</v>
      </c>
      <c r="K1857">
        <v>0</v>
      </c>
      <c r="L1857">
        <v>1</v>
      </c>
      <c r="M1857">
        <v>0</v>
      </c>
      <c r="N1857">
        <v>0</v>
      </c>
      <c r="O1857" t="s">
        <v>24</v>
      </c>
      <c r="P1857">
        <f>VLOOKUP($A1857,[2]marketing!$A$1:$I$2221,2,FALSE)</f>
        <v>0</v>
      </c>
      <c r="Q1857">
        <f>VLOOKUP($A1857,[2]marketing!$A$1:$I$2221,3,FALSE)</f>
        <v>0</v>
      </c>
      <c r="R1857">
        <f>VLOOKUP($A1857,[2]marketing!$A$1:$I$2221,4,FALSE)</f>
        <v>0</v>
      </c>
      <c r="S1857">
        <f>VLOOKUP($A1857,[2]marketing!$A$1:$I$2221,5,FALSE)</f>
        <v>0</v>
      </c>
      <c r="T1857">
        <f>VLOOKUP($A1857,[2]marketing!$A$1:$I$2221,6,FALSE)</f>
        <v>0</v>
      </c>
      <c r="U1857">
        <f>VLOOKUP($A1857,[2]marketing!$A$1:$I$2221,7,FALSE)</f>
        <v>0</v>
      </c>
      <c r="V1857">
        <f>VLOOKUP($A1857,[2]marketing!$A$1:$I$2221,8,FALSE)</f>
        <v>0</v>
      </c>
      <c r="W1857" s="9">
        <f>VLOOKUP($A1857,[2]marketing!$A$1:$I$2221,9,FALSE)</f>
        <v>43694</v>
      </c>
    </row>
    <row r="1858" spans="1:23">
      <c r="A1858">
        <v>3001</v>
      </c>
      <c r="B1858">
        <v>129672</v>
      </c>
      <c r="C1858">
        <v>1</v>
      </c>
      <c r="D1858">
        <v>1</v>
      </c>
      <c r="E1858">
        <v>55</v>
      </c>
      <c r="F1858">
        <v>0</v>
      </c>
      <c r="G1858">
        <v>0</v>
      </c>
      <c r="H1858">
        <v>0</v>
      </c>
      <c r="I1858">
        <v>1</v>
      </c>
      <c r="J1858">
        <v>0</v>
      </c>
      <c r="K1858">
        <v>0</v>
      </c>
      <c r="L1858">
        <v>1</v>
      </c>
      <c r="M1858">
        <v>0</v>
      </c>
      <c r="N1858">
        <v>0</v>
      </c>
      <c r="O1858" t="s">
        <v>26</v>
      </c>
      <c r="P1858">
        <f>VLOOKUP($A1858,[2]marketing!$A$1:$I$2221,2,FALSE)</f>
        <v>0</v>
      </c>
      <c r="Q1858">
        <f>VLOOKUP($A1858,[2]marketing!$A$1:$I$2221,3,FALSE)</f>
        <v>0</v>
      </c>
      <c r="R1858">
        <f>VLOOKUP($A1858,[2]marketing!$A$1:$I$2221,4,FALSE)</f>
        <v>0</v>
      </c>
      <c r="S1858">
        <f>VLOOKUP($A1858,[2]marketing!$A$1:$I$2221,5,FALSE)</f>
        <v>0</v>
      </c>
      <c r="T1858">
        <f>VLOOKUP($A1858,[2]marketing!$A$1:$I$2221,6,FALSE)</f>
        <v>0</v>
      </c>
      <c r="U1858">
        <f>VLOOKUP($A1858,[2]marketing!$A$1:$I$2221,7,FALSE)</f>
        <v>0</v>
      </c>
      <c r="V1858">
        <f>VLOOKUP($A1858,[2]marketing!$A$1:$I$2221,8,FALSE)</f>
        <v>0</v>
      </c>
      <c r="W1858" s="9">
        <f>VLOOKUP($A1858,[2]marketing!$A$1:$I$2221,9,FALSE)</f>
        <v>43694</v>
      </c>
    </row>
    <row r="1859" spans="1:23">
      <c r="A1859">
        <v>1194</v>
      </c>
      <c r="B1859">
        <v>129604</v>
      </c>
      <c r="C1859">
        <v>1</v>
      </c>
      <c r="D1859">
        <v>0</v>
      </c>
      <c r="E1859">
        <v>32</v>
      </c>
      <c r="F1859">
        <v>0</v>
      </c>
      <c r="G1859">
        <v>0</v>
      </c>
      <c r="H1859">
        <v>0</v>
      </c>
      <c r="I1859">
        <v>1</v>
      </c>
      <c r="J1859">
        <v>0</v>
      </c>
      <c r="K1859">
        <v>0</v>
      </c>
      <c r="L1859">
        <v>1</v>
      </c>
      <c r="M1859">
        <v>0</v>
      </c>
      <c r="N1859">
        <v>0</v>
      </c>
      <c r="O1859" t="s">
        <v>25</v>
      </c>
      <c r="P1859">
        <f>VLOOKUP($A1859,[2]marketing!$A$1:$I$2221,2,FALSE)</f>
        <v>1</v>
      </c>
      <c r="Q1859">
        <f>VLOOKUP($A1859,[2]marketing!$A$1:$I$2221,3,FALSE)</f>
        <v>0</v>
      </c>
      <c r="R1859">
        <f>VLOOKUP($A1859,[2]marketing!$A$1:$I$2221,4,FALSE)</f>
        <v>0</v>
      </c>
      <c r="S1859">
        <f>VLOOKUP($A1859,[2]marketing!$A$1:$I$2221,5,FALSE)</f>
        <v>0</v>
      </c>
      <c r="T1859">
        <f>VLOOKUP($A1859,[2]marketing!$A$1:$I$2221,6,FALSE)</f>
        <v>0</v>
      </c>
      <c r="U1859">
        <f>VLOOKUP($A1859,[2]marketing!$A$1:$I$2221,7,FALSE)</f>
        <v>0</v>
      </c>
      <c r="V1859">
        <f>VLOOKUP($A1859,[2]marketing!$A$1:$I$2221,8,FALSE)</f>
        <v>0</v>
      </c>
      <c r="W1859" s="9">
        <f>VLOOKUP($A1859,[2]marketing!$A$1:$I$2221,9,FALSE)</f>
        <v>43965</v>
      </c>
    </row>
    <row r="1860" spans="1:23">
      <c r="A1860">
        <v>1356</v>
      </c>
      <c r="B1860">
        <v>129548</v>
      </c>
      <c r="C1860">
        <v>1</v>
      </c>
      <c r="D1860">
        <v>0</v>
      </c>
      <c r="E1860">
        <v>50</v>
      </c>
      <c r="F1860">
        <v>0</v>
      </c>
      <c r="G1860">
        <v>0</v>
      </c>
      <c r="H1860">
        <v>1</v>
      </c>
      <c r="I1860">
        <v>0</v>
      </c>
      <c r="J1860">
        <v>0</v>
      </c>
      <c r="K1860">
        <v>0</v>
      </c>
      <c r="L1860">
        <v>0</v>
      </c>
      <c r="M1860">
        <v>1</v>
      </c>
      <c r="N1860">
        <v>0</v>
      </c>
      <c r="O1860" t="s">
        <v>25</v>
      </c>
      <c r="P1860">
        <f>VLOOKUP($A1860,[2]marketing!$A$1:$I$2221,2,FALSE)</f>
        <v>1</v>
      </c>
      <c r="Q1860">
        <f>VLOOKUP($A1860,[2]marketing!$A$1:$I$2221,3,FALSE)</f>
        <v>0</v>
      </c>
      <c r="R1860">
        <f>VLOOKUP($A1860,[2]marketing!$A$1:$I$2221,4,FALSE)</f>
        <v>0</v>
      </c>
      <c r="S1860">
        <f>VLOOKUP($A1860,[2]marketing!$A$1:$I$2221,5,FALSE)</f>
        <v>0</v>
      </c>
      <c r="T1860">
        <f>VLOOKUP($A1860,[2]marketing!$A$1:$I$2221,6,FALSE)</f>
        <v>0</v>
      </c>
      <c r="U1860">
        <f>VLOOKUP($A1860,[2]marketing!$A$1:$I$2221,7,FALSE)</f>
        <v>0</v>
      </c>
      <c r="V1860">
        <f>VLOOKUP($A1860,[2]marketing!$A$1:$I$2221,8,FALSE)</f>
        <v>0</v>
      </c>
      <c r="W1860" s="9">
        <f>VLOOKUP($A1860,[2]marketing!$A$1:$I$2221,9,FALSE)</f>
        <v>43864</v>
      </c>
    </row>
    <row r="1861" spans="1:23">
      <c r="A1861">
        <v>2908</v>
      </c>
      <c r="B1861">
        <v>129543</v>
      </c>
      <c r="C1861">
        <v>2</v>
      </c>
      <c r="D1861">
        <v>0</v>
      </c>
      <c r="E1861">
        <v>52</v>
      </c>
      <c r="F1861">
        <v>0</v>
      </c>
      <c r="G1861">
        <v>1</v>
      </c>
      <c r="H1861">
        <v>0</v>
      </c>
      <c r="I1861">
        <v>0</v>
      </c>
      <c r="J1861">
        <v>0</v>
      </c>
      <c r="K1861">
        <v>0</v>
      </c>
      <c r="L1861">
        <v>0</v>
      </c>
      <c r="M1861">
        <v>1</v>
      </c>
      <c r="N1861">
        <v>0</v>
      </c>
      <c r="O1861" t="s">
        <v>28</v>
      </c>
      <c r="P1861">
        <f>VLOOKUP($A1861,[2]marketing!$A$1:$I$2221,2,FALSE)</f>
        <v>0</v>
      </c>
      <c r="Q1861">
        <f>VLOOKUP($A1861,[2]marketing!$A$1:$I$2221,3,FALSE)</f>
        <v>0</v>
      </c>
      <c r="R1861">
        <f>VLOOKUP($A1861,[2]marketing!$A$1:$I$2221,4,FALSE)</f>
        <v>0</v>
      </c>
      <c r="S1861">
        <f>VLOOKUP($A1861,[2]marketing!$A$1:$I$2221,5,FALSE)</f>
        <v>0</v>
      </c>
      <c r="T1861">
        <f>VLOOKUP($A1861,[2]marketing!$A$1:$I$2221,6,FALSE)</f>
        <v>0</v>
      </c>
      <c r="U1861">
        <f>VLOOKUP($A1861,[2]marketing!$A$1:$I$2221,7,FALSE)</f>
        <v>0</v>
      </c>
      <c r="V1861">
        <f>VLOOKUP($A1861,[2]marketing!$A$1:$I$2221,8,FALSE)</f>
        <v>0</v>
      </c>
      <c r="W1861" s="9">
        <f>VLOOKUP($A1861,[2]marketing!$A$1:$I$2221,9,FALSE)</f>
        <v>44079</v>
      </c>
    </row>
    <row r="1862" spans="1:23">
      <c r="A1862">
        <v>2931</v>
      </c>
      <c r="B1862">
        <v>129478</v>
      </c>
      <c r="C1862">
        <v>1</v>
      </c>
      <c r="D1862">
        <v>0</v>
      </c>
      <c r="E1862">
        <v>44</v>
      </c>
      <c r="F1862">
        <v>0</v>
      </c>
      <c r="G1862">
        <v>0</v>
      </c>
      <c r="H1862">
        <v>0</v>
      </c>
      <c r="I1862">
        <v>1</v>
      </c>
      <c r="J1862">
        <v>0</v>
      </c>
      <c r="K1862">
        <v>0</v>
      </c>
      <c r="L1862">
        <v>1</v>
      </c>
      <c r="M1862">
        <v>0</v>
      </c>
      <c r="N1862">
        <v>0</v>
      </c>
      <c r="O1862" t="s">
        <v>24</v>
      </c>
      <c r="P1862">
        <f>VLOOKUP($A1862,[2]marketing!$A$1:$I$2221,2,FALSE)</f>
        <v>0</v>
      </c>
      <c r="Q1862">
        <f>VLOOKUP($A1862,[2]marketing!$A$1:$I$2221,3,FALSE)</f>
        <v>0</v>
      </c>
      <c r="R1862">
        <f>VLOOKUP($A1862,[2]marketing!$A$1:$I$2221,4,FALSE)</f>
        <v>0</v>
      </c>
      <c r="S1862">
        <f>VLOOKUP($A1862,[2]marketing!$A$1:$I$2221,5,FALSE)</f>
        <v>0</v>
      </c>
      <c r="T1862">
        <f>VLOOKUP($A1862,[2]marketing!$A$1:$I$2221,6,FALSE)</f>
        <v>0</v>
      </c>
      <c r="U1862">
        <f>VLOOKUP($A1862,[2]marketing!$A$1:$I$2221,7,FALSE)</f>
        <v>0</v>
      </c>
      <c r="V1862">
        <f>VLOOKUP($A1862,[2]marketing!$A$1:$I$2221,8,FALSE)</f>
        <v>0</v>
      </c>
      <c r="W1862" s="9">
        <f>VLOOKUP($A1862,[2]marketing!$A$1:$I$2221,9,FALSE)</f>
        <v>44005</v>
      </c>
    </row>
    <row r="1863" spans="1:23">
      <c r="A1863">
        <v>1080</v>
      </c>
      <c r="B1863">
        <v>129440</v>
      </c>
      <c r="C1863">
        <v>1</v>
      </c>
      <c r="D1863">
        <v>1</v>
      </c>
      <c r="E1863">
        <v>60</v>
      </c>
      <c r="F1863">
        <v>0</v>
      </c>
      <c r="G1863">
        <v>1</v>
      </c>
      <c r="H1863">
        <v>0</v>
      </c>
      <c r="I1863">
        <v>0</v>
      </c>
      <c r="J1863">
        <v>0</v>
      </c>
      <c r="K1863">
        <v>0</v>
      </c>
      <c r="L1863">
        <v>1</v>
      </c>
      <c r="M1863">
        <v>0</v>
      </c>
      <c r="N1863">
        <v>0</v>
      </c>
      <c r="O1863" t="s">
        <v>25</v>
      </c>
      <c r="P1863">
        <f>VLOOKUP($A1863,[2]marketing!$A$1:$I$2221,2,FALSE)</f>
        <v>0</v>
      </c>
      <c r="Q1863">
        <f>VLOOKUP($A1863,[2]marketing!$A$1:$I$2221,3,FALSE)</f>
        <v>0</v>
      </c>
      <c r="R1863">
        <f>VLOOKUP($A1863,[2]marketing!$A$1:$I$2221,4,FALSE)</f>
        <v>0</v>
      </c>
      <c r="S1863">
        <f>VLOOKUP($A1863,[2]marketing!$A$1:$I$2221,5,FALSE)</f>
        <v>0</v>
      </c>
      <c r="T1863">
        <f>VLOOKUP($A1863,[2]marketing!$A$1:$I$2221,6,FALSE)</f>
        <v>0</v>
      </c>
      <c r="U1863">
        <f>VLOOKUP($A1863,[2]marketing!$A$1:$I$2221,7,FALSE)</f>
        <v>0</v>
      </c>
      <c r="V1863">
        <f>VLOOKUP($A1863,[2]marketing!$A$1:$I$2221,8,FALSE)</f>
        <v>0</v>
      </c>
      <c r="W1863" s="9">
        <f>VLOOKUP($A1863,[2]marketing!$A$1:$I$2221,9,FALSE)</f>
        <v>43846</v>
      </c>
    </row>
    <row r="1864" spans="1:23">
      <c r="A1864">
        <v>3107</v>
      </c>
      <c r="B1864">
        <v>129435</v>
      </c>
      <c r="C1864">
        <v>1</v>
      </c>
      <c r="D1864">
        <v>1</v>
      </c>
      <c r="E1864">
        <v>54</v>
      </c>
      <c r="F1864">
        <v>1</v>
      </c>
      <c r="G1864">
        <v>0</v>
      </c>
      <c r="H1864">
        <v>0</v>
      </c>
      <c r="I1864">
        <v>0</v>
      </c>
      <c r="J1864">
        <v>0</v>
      </c>
      <c r="K1864">
        <v>0</v>
      </c>
      <c r="L1864">
        <v>0</v>
      </c>
      <c r="M1864">
        <v>1</v>
      </c>
      <c r="N1864">
        <v>0</v>
      </c>
      <c r="O1864" t="s">
        <v>23</v>
      </c>
      <c r="P1864">
        <f>VLOOKUP($A1864,[2]marketing!$A$1:$I$2221,2,FALSE)</f>
        <v>0</v>
      </c>
      <c r="Q1864">
        <f>VLOOKUP($A1864,[2]marketing!$A$1:$I$2221,3,FALSE)</f>
        <v>0</v>
      </c>
      <c r="R1864">
        <f>VLOOKUP($A1864,[2]marketing!$A$1:$I$2221,4,FALSE)</f>
        <v>0</v>
      </c>
      <c r="S1864">
        <f>VLOOKUP($A1864,[2]marketing!$A$1:$I$2221,5,FALSE)</f>
        <v>0</v>
      </c>
      <c r="T1864">
        <f>VLOOKUP($A1864,[2]marketing!$A$1:$I$2221,6,FALSE)</f>
        <v>0</v>
      </c>
      <c r="U1864">
        <f>VLOOKUP($A1864,[2]marketing!$A$1:$I$2221,7,FALSE)</f>
        <v>0</v>
      </c>
      <c r="V1864">
        <f>VLOOKUP($A1864,[2]marketing!$A$1:$I$2221,8,FALSE)</f>
        <v>1</v>
      </c>
      <c r="W1864" s="9">
        <f>VLOOKUP($A1864,[2]marketing!$A$1:$I$2221,9,FALSE)</f>
        <v>43476</v>
      </c>
    </row>
    <row r="1865" spans="1:23">
      <c r="A1865">
        <v>1260</v>
      </c>
      <c r="B1865">
        <v>129315</v>
      </c>
      <c r="C1865">
        <v>1</v>
      </c>
      <c r="D1865">
        <v>1</v>
      </c>
      <c r="E1865">
        <v>60</v>
      </c>
      <c r="F1865">
        <v>0</v>
      </c>
      <c r="G1865">
        <v>1</v>
      </c>
      <c r="H1865">
        <v>0</v>
      </c>
      <c r="I1865">
        <v>0</v>
      </c>
      <c r="J1865">
        <v>0</v>
      </c>
      <c r="K1865">
        <v>0</v>
      </c>
      <c r="L1865">
        <v>1</v>
      </c>
      <c r="M1865">
        <v>0</v>
      </c>
      <c r="N1865">
        <v>0</v>
      </c>
      <c r="O1865" t="s">
        <v>25</v>
      </c>
      <c r="P1865">
        <f>VLOOKUP($A1865,[2]marketing!$A$1:$I$2221,2,FALSE)</f>
        <v>0</v>
      </c>
      <c r="Q1865">
        <f>VLOOKUP($A1865,[2]marketing!$A$1:$I$2221,3,FALSE)</f>
        <v>0</v>
      </c>
      <c r="R1865">
        <f>VLOOKUP($A1865,[2]marketing!$A$1:$I$2221,4,FALSE)</f>
        <v>0</v>
      </c>
      <c r="S1865">
        <f>VLOOKUP($A1865,[2]marketing!$A$1:$I$2221,5,FALSE)</f>
        <v>0</v>
      </c>
      <c r="T1865">
        <f>VLOOKUP($A1865,[2]marketing!$A$1:$I$2221,6,FALSE)</f>
        <v>0</v>
      </c>
      <c r="U1865">
        <f>VLOOKUP($A1865,[2]marketing!$A$1:$I$2221,7,FALSE)</f>
        <v>0</v>
      </c>
      <c r="V1865">
        <f>VLOOKUP($A1865,[2]marketing!$A$1:$I$2221,8,FALSE)</f>
        <v>0</v>
      </c>
      <c r="W1865" s="9">
        <f>VLOOKUP($A1865,[2]marketing!$A$1:$I$2221,9,FALSE)</f>
        <v>44084</v>
      </c>
    </row>
    <row r="1866" spans="1:23">
      <c r="A1866">
        <v>1551</v>
      </c>
      <c r="B1866">
        <v>129298</v>
      </c>
      <c r="C1866">
        <v>1</v>
      </c>
      <c r="D1866">
        <v>1</v>
      </c>
      <c r="E1866">
        <v>69</v>
      </c>
      <c r="F1866">
        <v>0</v>
      </c>
      <c r="G1866">
        <v>0</v>
      </c>
      <c r="H1866">
        <v>0</v>
      </c>
      <c r="I1866">
        <v>1</v>
      </c>
      <c r="J1866">
        <v>0</v>
      </c>
      <c r="K1866">
        <v>0</v>
      </c>
      <c r="L1866">
        <v>0</v>
      </c>
      <c r="M1866">
        <v>1</v>
      </c>
      <c r="N1866">
        <v>0</v>
      </c>
      <c r="O1866" t="s">
        <v>24</v>
      </c>
      <c r="P1866">
        <f>VLOOKUP($A1866,[2]marketing!$A$1:$I$2221,2,FALSE)</f>
        <v>0</v>
      </c>
      <c r="Q1866">
        <f>VLOOKUP($A1866,[2]marketing!$A$1:$I$2221,3,FALSE)</f>
        <v>0</v>
      </c>
      <c r="R1866">
        <f>VLOOKUP($A1866,[2]marketing!$A$1:$I$2221,4,FALSE)</f>
        <v>0</v>
      </c>
      <c r="S1866">
        <f>VLOOKUP($A1866,[2]marketing!$A$1:$I$2221,5,FALSE)</f>
        <v>0</v>
      </c>
      <c r="T1866">
        <f>VLOOKUP($A1866,[2]marketing!$A$1:$I$2221,6,FALSE)</f>
        <v>0</v>
      </c>
      <c r="U1866">
        <f>VLOOKUP($A1866,[2]marketing!$A$1:$I$2221,7,FALSE)</f>
        <v>0</v>
      </c>
      <c r="V1866">
        <f>VLOOKUP($A1866,[2]marketing!$A$1:$I$2221,8,FALSE)</f>
        <v>0</v>
      </c>
      <c r="W1866" s="9">
        <f>VLOOKUP($A1866,[2]marketing!$A$1:$I$2221,9,FALSE)</f>
        <v>43873</v>
      </c>
    </row>
    <row r="1867" spans="1:23">
      <c r="A1867">
        <v>2805</v>
      </c>
      <c r="B1867">
        <v>129236</v>
      </c>
      <c r="C1867">
        <v>1</v>
      </c>
      <c r="D1867">
        <v>0</v>
      </c>
      <c r="E1867">
        <v>33</v>
      </c>
      <c r="F1867">
        <v>0</v>
      </c>
      <c r="G1867">
        <v>0</v>
      </c>
      <c r="H1867">
        <v>1</v>
      </c>
      <c r="I1867">
        <v>0</v>
      </c>
      <c r="J1867">
        <v>0</v>
      </c>
      <c r="K1867">
        <v>0</v>
      </c>
      <c r="L1867">
        <v>1</v>
      </c>
      <c r="M1867">
        <v>0</v>
      </c>
      <c r="N1867">
        <v>0</v>
      </c>
      <c r="O1867" t="s">
        <v>24</v>
      </c>
      <c r="P1867">
        <f>VLOOKUP($A1867,[2]marketing!$A$1:$I$2221,2,FALSE)</f>
        <v>0</v>
      </c>
      <c r="Q1867">
        <f>VLOOKUP($A1867,[2]marketing!$A$1:$I$2221,3,FALSE)</f>
        <v>0</v>
      </c>
      <c r="R1867">
        <f>VLOOKUP($A1867,[2]marketing!$A$1:$I$2221,4,FALSE)</f>
        <v>0</v>
      </c>
      <c r="S1867">
        <f>VLOOKUP($A1867,[2]marketing!$A$1:$I$2221,5,FALSE)</f>
        <v>0</v>
      </c>
      <c r="T1867">
        <f>VLOOKUP($A1867,[2]marketing!$A$1:$I$2221,6,FALSE)</f>
        <v>0</v>
      </c>
      <c r="U1867">
        <f>VLOOKUP($A1867,[2]marketing!$A$1:$I$2221,7,FALSE)</f>
        <v>0</v>
      </c>
      <c r="V1867">
        <f>VLOOKUP($A1867,[2]marketing!$A$1:$I$2221,8,FALSE)</f>
        <v>0</v>
      </c>
      <c r="W1867" s="9">
        <f>VLOOKUP($A1867,[2]marketing!$A$1:$I$2221,9,FALSE)</f>
        <v>43904</v>
      </c>
    </row>
    <row r="1868" spans="1:23">
      <c r="A1868">
        <v>1650</v>
      </c>
      <c r="B1868">
        <v>129187</v>
      </c>
      <c r="C1868">
        <v>1</v>
      </c>
      <c r="D1868">
        <v>0</v>
      </c>
      <c r="E1868">
        <v>52</v>
      </c>
      <c r="F1868">
        <v>0</v>
      </c>
      <c r="G1868">
        <v>1</v>
      </c>
      <c r="H1868">
        <v>0</v>
      </c>
      <c r="I1868">
        <v>0</v>
      </c>
      <c r="J1868">
        <v>0</v>
      </c>
      <c r="K1868">
        <v>0</v>
      </c>
      <c r="L1868">
        <v>0</v>
      </c>
      <c r="M1868">
        <v>0</v>
      </c>
      <c r="N1868">
        <v>1</v>
      </c>
      <c r="O1868" t="s">
        <v>25</v>
      </c>
      <c r="P1868">
        <f>VLOOKUP($A1868,[2]marketing!$A$1:$I$2221,2,FALSE)</f>
        <v>0</v>
      </c>
      <c r="Q1868">
        <f>VLOOKUP($A1868,[2]marketing!$A$1:$I$2221,3,FALSE)</f>
        <v>0</v>
      </c>
      <c r="R1868">
        <f>VLOOKUP($A1868,[2]marketing!$A$1:$I$2221,4,FALSE)</f>
        <v>0</v>
      </c>
      <c r="S1868">
        <f>VLOOKUP($A1868,[2]marketing!$A$1:$I$2221,5,FALSE)</f>
        <v>0</v>
      </c>
      <c r="T1868">
        <f>VLOOKUP($A1868,[2]marketing!$A$1:$I$2221,6,FALSE)</f>
        <v>0</v>
      </c>
      <c r="U1868">
        <f>VLOOKUP($A1868,[2]marketing!$A$1:$I$2221,7,FALSE)</f>
        <v>0</v>
      </c>
      <c r="V1868">
        <f>VLOOKUP($A1868,[2]marketing!$A$1:$I$2221,8,FALSE)</f>
        <v>0</v>
      </c>
      <c r="W1868" s="9">
        <f>VLOOKUP($A1868,[2]marketing!$A$1:$I$2221,9,FALSE)</f>
        <v>43752</v>
      </c>
    </row>
    <row r="1869" spans="1:23">
      <c r="A1869">
        <v>1634</v>
      </c>
      <c r="B1869">
        <v>129103</v>
      </c>
      <c r="C1869">
        <v>1</v>
      </c>
      <c r="D1869">
        <v>0</v>
      </c>
      <c r="E1869">
        <v>35</v>
      </c>
      <c r="F1869">
        <v>0</v>
      </c>
      <c r="G1869">
        <v>0</v>
      </c>
      <c r="H1869">
        <v>0</v>
      </c>
      <c r="I1869">
        <v>1</v>
      </c>
      <c r="J1869">
        <v>0</v>
      </c>
      <c r="K1869">
        <v>0</v>
      </c>
      <c r="L1869">
        <v>1</v>
      </c>
      <c r="M1869">
        <v>0</v>
      </c>
      <c r="N1869">
        <v>0</v>
      </c>
      <c r="O1869" t="s">
        <v>27</v>
      </c>
      <c r="P1869">
        <f>VLOOKUP($A1869,[2]marketing!$A$1:$I$2221,2,FALSE)</f>
        <v>0</v>
      </c>
      <c r="Q1869">
        <f>VLOOKUP($A1869,[2]marketing!$A$1:$I$2221,3,FALSE)</f>
        <v>0</v>
      </c>
      <c r="R1869">
        <f>VLOOKUP($A1869,[2]marketing!$A$1:$I$2221,4,FALSE)</f>
        <v>0</v>
      </c>
      <c r="S1869">
        <f>VLOOKUP($A1869,[2]marketing!$A$1:$I$2221,5,FALSE)</f>
        <v>0</v>
      </c>
      <c r="T1869">
        <f>VLOOKUP($A1869,[2]marketing!$A$1:$I$2221,6,FALSE)</f>
        <v>0</v>
      </c>
      <c r="U1869">
        <f>VLOOKUP($A1869,[2]marketing!$A$1:$I$2221,7,FALSE)</f>
        <v>0</v>
      </c>
      <c r="V1869">
        <f>VLOOKUP($A1869,[2]marketing!$A$1:$I$2221,8,FALSE)</f>
        <v>0</v>
      </c>
      <c r="W1869" s="9">
        <f>VLOOKUP($A1869,[2]marketing!$A$1:$I$2221,9,FALSE)</f>
        <v>43497</v>
      </c>
    </row>
    <row r="1870" spans="1:23">
      <c r="A1870">
        <v>3017</v>
      </c>
      <c r="B1870">
        <v>129009</v>
      </c>
      <c r="C1870">
        <v>1</v>
      </c>
      <c r="D1870">
        <v>0</v>
      </c>
      <c r="E1870">
        <v>39</v>
      </c>
      <c r="F1870">
        <v>0</v>
      </c>
      <c r="G1870">
        <v>1</v>
      </c>
      <c r="H1870">
        <v>0</v>
      </c>
      <c r="I1870">
        <v>0</v>
      </c>
      <c r="J1870">
        <v>0</v>
      </c>
      <c r="K1870">
        <v>0</v>
      </c>
      <c r="L1870">
        <v>1</v>
      </c>
      <c r="M1870">
        <v>0</v>
      </c>
      <c r="N1870">
        <v>0</v>
      </c>
      <c r="O1870" t="s">
        <v>23</v>
      </c>
      <c r="P1870">
        <f>VLOOKUP($A1870,[2]marketing!$A$1:$I$2221,2,FALSE)</f>
        <v>0</v>
      </c>
      <c r="Q1870">
        <f>VLOOKUP($A1870,[2]marketing!$A$1:$I$2221,3,FALSE)</f>
        <v>0</v>
      </c>
      <c r="R1870">
        <f>VLOOKUP($A1870,[2]marketing!$A$1:$I$2221,4,FALSE)</f>
        <v>0</v>
      </c>
      <c r="S1870">
        <f>VLOOKUP($A1870,[2]marketing!$A$1:$I$2221,5,FALSE)</f>
        <v>0</v>
      </c>
      <c r="T1870">
        <f>VLOOKUP($A1870,[2]marketing!$A$1:$I$2221,6,FALSE)</f>
        <v>0</v>
      </c>
      <c r="U1870">
        <f>VLOOKUP($A1870,[2]marketing!$A$1:$I$2221,7,FALSE)</f>
        <v>0</v>
      </c>
      <c r="V1870">
        <f>VLOOKUP($A1870,[2]marketing!$A$1:$I$2221,8,FALSE)</f>
        <v>0</v>
      </c>
      <c r="W1870" s="9">
        <f>VLOOKUP($A1870,[2]marketing!$A$1:$I$2221,9,FALSE)</f>
        <v>43956</v>
      </c>
    </row>
    <row r="1871" spans="1:23">
      <c r="A1871">
        <v>2752</v>
      </c>
      <c r="B1871">
        <v>128973</v>
      </c>
      <c r="C1871">
        <v>0</v>
      </c>
      <c r="D1871">
        <v>0</v>
      </c>
      <c r="E1871">
        <v>43</v>
      </c>
      <c r="F1871">
        <v>0</v>
      </c>
      <c r="G1871">
        <v>1</v>
      </c>
      <c r="H1871">
        <v>0</v>
      </c>
      <c r="I1871">
        <v>0</v>
      </c>
      <c r="J1871">
        <v>0</v>
      </c>
      <c r="K1871">
        <v>0</v>
      </c>
      <c r="L1871">
        <v>0</v>
      </c>
      <c r="M1871">
        <v>0</v>
      </c>
      <c r="N1871">
        <v>1</v>
      </c>
      <c r="O1871" t="s">
        <v>28</v>
      </c>
      <c r="P1871">
        <f>VLOOKUP($A1871,[2]marketing!$A$1:$I$2221,2,FALSE)</f>
        <v>0</v>
      </c>
      <c r="Q1871">
        <f>VLOOKUP($A1871,[2]marketing!$A$1:$I$2221,3,FALSE)</f>
        <v>0</v>
      </c>
      <c r="R1871">
        <f>VLOOKUP($A1871,[2]marketing!$A$1:$I$2221,4,FALSE)</f>
        <v>0</v>
      </c>
      <c r="S1871">
        <f>VLOOKUP($A1871,[2]marketing!$A$1:$I$2221,5,FALSE)</f>
        <v>0</v>
      </c>
      <c r="T1871">
        <f>VLOOKUP($A1871,[2]marketing!$A$1:$I$2221,6,FALSE)</f>
        <v>0</v>
      </c>
      <c r="U1871">
        <f>VLOOKUP($A1871,[2]marketing!$A$1:$I$2221,7,FALSE)</f>
        <v>0</v>
      </c>
      <c r="V1871">
        <f>VLOOKUP($A1871,[2]marketing!$A$1:$I$2221,8,FALSE)</f>
        <v>0</v>
      </c>
      <c r="W1871" s="9">
        <f>VLOOKUP($A1871,[2]marketing!$A$1:$I$2221,9,FALSE)</f>
        <v>43544</v>
      </c>
    </row>
    <row r="1872" spans="1:23">
      <c r="A1872">
        <v>1301</v>
      </c>
      <c r="B1872">
        <v>128839</v>
      </c>
      <c r="C1872">
        <v>1</v>
      </c>
      <c r="D1872">
        <v>1</v>
      </c>
      <c r="E1872">
        <v>64</v>
      </c>
      <c r="F1872">
        <v>0</v>
      </c>
      <c r="G1872">
        <v>0</v>
      </c>
      <c r="H1872">
        <v>0</v>
      </c>
      <c r="I1872">
        <v>1</v>
      </c>
      <c r="J1872">
        <v>0</v>
      </c>
      <c r="K1872">
        <v>0</v>
      </c>
      <c r="L1872">
        <v>0</v>
      </c>
      <c r="M1872">
        <v>1</v>
      </c>
      <c r="N1872">
        <v>0</v>
      </c>
      <c r="O1872" t="s">
        <v>23</v>
      </c>
      <c r="P1872">
        <f>VLOOKUP($A1872,[2]marketing!$A$1:$I$2221,2,FALSE)</f>
        <v>0</v>
      </c>
      <c r="Q1872">
        <f>VLOOKUP($A1872,[2]marketing!$A$1:$I$2221,3,FALSE)</f>
        <v>0</v>
      </c>
      <c r="R1872">
        <f>VLOOKUP($A1872,[2]marketing!$A$1:$I$2221,4,FALSE)</f>
        <v>0</v>
      </c>
      <c r="S1872">
        <f>VLOOKUP($A1872,[2]marketing!$A$1:$I$2221,5,FALSE)</f>
        <v>0</v>
      </c>
      <c r="T1872">
        <f>VLOOKUP($A1872,[2]marketing!$A$1:$I$2221,6,FALSE)</f>
        <v>0</v>
      </c>
      <c r="U1872">
        <f>VLOOKUP($A1872,[2]marketing!$A$1:$I$2221,7,FALSE)</f>
        <v>0</v>
      </c>
      <c r="V1872">
        <f>VLOOKUP($A1872,[2]marketing!$A$1:$I$2221,8,FALSE)</f>
        <v>0</v>
      </c>
      <c r="W1872" s="9">
        <f>VLOOKUP($A1872,[2]marketing!$A$1:$I$2221,9,FALSE)</f>
        <v>44058</v>
      </c>
    </row>
    <row r="1873" spans="1:23">
      <c r="A1873">
        <v>1612</v>
      </c>
      <c r="B1873">
        <v>128769</v>
      </c>
      <c r="C1873">
        <v>1</v>
      </c>
      <c r="D1873">
        <v>0</v>
      </c>
      <c r="E1873">
        <v>43</v>
      </c>
      <c r="F1873">
        <v>0</v>
      </c>
      <c r="G1873">
        <v>0</v>
      </c>
      <c r="H1873">
        <v>1</v>
      </c>
      <c r="I1873">
        <v>0</v>
      </c>
      <c r="J1873">
        <v>0</v>
      </c>
      <c r="K1873">
        <v>0</v>
      </c>
      <c r="L1873">
        <v>1</v>
      </c>
      <c r="M1873">
        <v>0</v>
      </c>
      <c r="N1873">
        <v>0</v>
      </c>
      <c r="O1873" t="s">
        <v>28</v>
      </c>
      <c r="P1873">
        <f>VLOOKUP($A1873,[2]marketing!$A$1:$I$2221,2,FALSE)</f>
        <v>0</v>
      </c>
      <c r="Q1873">
        <f>VLOOKUP($A1873,[2]marketing!$A$1:$I$2221,3,FALSE)</f>
        <v>0</v>
      </c>
      <c r="R1873">
        <f>VLOOKUP($A1873,[2]marketing!$A$1:$I$2221,4,FALSE)</f>
        <v>0</v>
      </c>
      <c r="S1873">
        <f>VLOOKUP($A1873,[2]marketing!$A$1:$I$2221,5,FALSE)</f>
        <v>0</v>
      </c>
      <c r="T1873">
        <f>VLOOKUP($A1873,[2]marketing!$A$1:$I$2221,6,FALSE)</f>
        <v>0</v>
      </c>
      <c r="U1873">
        <f>VLOOKUP($A1873,[2]marketing!$A$1:$I$2221,7,FALSE)</f>
        <v>0</v>
      </c>
      <c r="V1873">
        <f>VLOOKUP($A1873,[2]marketing!$A$1:$I$2221,8,FALSE)</f>
        <v>0</v>
      </c>
      <c r="W1873" s="9">
        <f>VLOOKUP($A1873,[2]marketing!$A$1:$I$2221,9,FALSE)</f>
        <v>43610</v>
      </c>
    </row>
    <row r="1874" spans="1:23">
      <c r="A1874">
        <v>2032</v>
      </c>
      <c r="B1874">
        <v>128764</v>
      </c>
      <c r="C1874">
        <v>1</v>
      </c>
      <c r="D1874">
        <v>1</v>
      </c>
      <c r="E1874">
        <v>54</v>
      </c>
      <c r="F1874">
        <v>0</v>
      </c>
      <c r="G1874">
        <v>0</v>
      </c>
      <c r="H1874">
        <v>0</v>
      </c>
      <c r="I1874">
        <v>1</v>
      </c>
      <c r="J1874">
        <v>0</v>
      </c>
      <c r="K1874">
        <v>0</v>
      </c>
      <c r="L1874">
        <v>0</v>
      </c>
      <c r="M1874">
        <v>0</v>
      </c>
      <c r="N1874">
        <v>1</v>
      </c>
      <c r="O1874" t="s">
        <v>28</v>
      </c>
      <c r="P1874">
        <f>VLOOKUP($A1874,[2]marketing!$A$1:$I$2221,2,FALSE)</f>
        <v>1</v>
      </c>
      <c r="Q1874">
        <f>VLOOKUP($A1874,[2]marketing!$A$1:$I$2221,3,FALSE)</f>
        <v>0</v>
      </c>
      <c r="R1874">
        <f>VLOOKUP($A1874,[2]marketing!$A$1:$I$2221,4,FALSE)</f>
        <v>0</v>
      </c>
      <c r="S1874">
        <f>VLOOKUP($A1874,[2]marketing!$A$1:$I$2221,5,FALSE)</f>
        <v>0</v>
      </c>
      <c r="T1874">
        <f>VLOOKUP($A1874,[2]marketing!$A$1:$I$2221,6,FALSE)</f>
        <v>0</v>
      </c>
      <c r="U1874">
        <f>VLOOKUP($A1874,[2]marketing!$A$1:$I$2221,7,FALSE)</f>
        <v>0</v>
      </c>
      <c r="V1874">
        <f>VLOOKUP($A1874,[2]marketing!$A$1:$I$2221,8,FALSE)</f>
        <v>0</v>
      </c>
      <c r="W1874" s="9">
        <f>VLOOKUP($A1874,[2]marketing!$A$1:$I$2221,9,FALSE)</f>
        <v>44144</v>
      </c>
    </row>
    <row r="1875" spans="1:23">
      <c r="A1875">
        <v>1160</v>
      </c>
      <c r="B1875">
        <v>128718</v>
      </c>
      <c r="C1875">
        <v>1</v>
      </c>
      <c r="D1875">
        <v>0</v>
      </c>
      <c r="E1875">
        <v>38</v>
      </c>
      <c r="F1875">
        <v>0</v>
      </c>
      <c r="G1875">
        <v>1</v>
      </c>
      <c r="H1875">
        <v>0</v>
      </c>
      <c r="I1875">
        <v>0</v>
      </c>
      <c r="J1875">
        <v>0</v>
      </c>
      <c r="K1875">
        <v>0</v>
      </c>
      <c r="L1875">
        <v>1</v>
      </c>
      <c r="M1875">
        <v>0</v>
      </c>
      <c r="N1875">
        <v>0</v>
      </c>
      <c r="O1875" t="s">
        <v>27</v>
      </c>
      <c r="P1875">
        <f>VLOOKUP($A1875,[2]marketing!$A$1:$I$2221,2,FALSE)</f>
        <v>0</v>
      </c>
      <c r="Q1875">
        <f>VLOOKUP($A1875,[2]marketing!$A$1:$I$2221,3,FALSE)</f>
        <v>0</v>
      </c>
      <c r="R1875">
        <f>VLOOKUP($A1875,[2]marketing!$A$1:$I$2221,4,FALSE)</f>
        <v>0</v>
      </c>
      <c r="S1875">
        <f>VLOOKUP($A1875,[2]marketing!$A$1:$I$2221,5,FALSE)</f>
        <v>0</v>
      </c>
      <c r="T1875">
        <f>VLOOKUP($A1875,[2]marketing!$A$1:$I$2221,6,FALSE)</f>
        <v>0</v>
      </c>
      <c r="U1875">
        <f>VLOOKUP($A1875,[2]marketing!$A$1:$I$2221,7,FALSE)</f>
        <v>0</v>
      </c>
      <c r="V1875">
        <f>VLOOKUP($A1875,[2]marketing!$A$1:$I$2221,8,FALSE)</f>
        <v>0</v>
      </c>
      <c r="W1875" s="9">
        <f>VLOOKUP($A1875,[2]marketing!$A$1:$I$2221,9,FALSE)</f>
        <v>43817</v>
      </c>
    </row>
    <row r="1876" spans="1:23">
      <c r="A1876">
        <v>1424</v>
      </c>
      <c r="B1876">
        <v>128691</v>
      </c>
      <c r="C1876">
        <v>1</v>
      </c>
      <c r="D1876">
        <v>0</v>
      </c>
      <c r="E1876">
        <v>31</v>
      </c>
      <c r="F1876">
        <v>0</v>
      </c>
      <c r="G1876">
        <v>1</v>
      </c>
      <c r="H1876">
        <v>0</v>
      </c>
      <c r="I1876">
        <v>0</v>
      </c>
      <c r="J1876">
        <v>0</v>
      </c>
      <c r="K1876">
        <v>0</v>
      </c>
      <c r="L1876">
        <v>1</v>
      </c>
      <c r="M1876">
        <v>0</v>
      </c>
      <c r="N1876">
        <v>0</v>
      </c>
      <c r="O1876" t="s">
        <v>27</v>
      </c>
      <c r="P1876">
        <f>VLOOKUP($A1876,[2]marketing!$A$1:$I$2221,2,FALSE)</f>
        <v>0</v>
      </c>
      <c r="Q1876">
        <f>VLOOKUP($A1876,[2]marketing!$A$1:$I$2221,3,FALSE)</f>
        <v>0</v>
      </c>
      <c r="R1876">
        <f>VLOOKUP($A1876,[2]marketing!$A$1:$I$2221,4,FALSE)</f>
        <v>0</v>
      </c>
      <c r="S1876">
        <f>VLOOKUP($A1876,[2]marketing!$A$1:$I$2221,5,FALSE)</f>
        <v>0</v>
      </c>
      <c r="T1876">
        <f>VLOOKUP($A1876,[2]marketing!$A$1:$I$2221,6,FALSE)</f>
        <v>0</v>
      </c>
      <c r="U1876">
        <f>VLOOKUP($A1876,[2]marketing!$A$1:$I$2221,7,FALSE)</f>
        <v>0</v>
      </c>
      <c r="V1876">
        <f>VLOOKUP($A1876,[2]marketing!$A$1:$I$2221,8,FALSE)</f>
        <v>0</v>
      </c>
      <c r="W1876" s="9">
        <f>VLOOKUP($A1876,[2]marketing!$A$1:$I$2221,9,FALSE)</f>
        <v>43808</v>
      </c>
    </row>
    <row r="1877" spans="1:23">
      <c r="A1877">
        <v>2219</v>
      </c>
      <c r="B1877">
        <v>128691</v>
      </c>
      <c r="C1877">
        <v>1</v>
      </c>
      <c r="D1877">
        <v>0</v>
      </c>
      <c r="E1877">
        <v>31</v>
      </c>
      <c r="F1877">
        <v>0</v>
      </c>
      <c r="G1877">
        <v>1</v>
      </c>
      <c r="H1877">
        <v>0</v>
      </c>
      <c r="I1877">
        <v>0</v>
      </c>
      <c r="J1877">
        <v>0</v>
      </c>
      <c r="K1877">
        <v>0</v>
      </c>
      <c r="L1877">
        <v>1</v>
      </c>
      <c r="M1877">
        <v>0</v>
      </c>
      <c r="N1877">
        <v>0</v>
      </c>
      <c r="O1877" t="s">
        <v>23</v>
      </c>
      <c r="P1877">
        <f>VLOOKUP($A1877,[2]marketing!$A$1:$I$2221,2,FALSE)</f>
        <v>0</v>
      </c>
      <c r="Q1877">
        <f>VLOOKUP($A1877,[2]marketing!$A$1:$I$2221,3,FALSE)</f>
        <v>0</v>
      </c>
      <c r="R1877">
        <f>VLOOKUP($A1877,[2]marketing!$A$1:$I$2221,4,FALSE)</f>
        <v>0</v>
      </c>
      <c r="S1877">
        <f>VLOOKUP($A1877,[2]marketing!$A$1:$I$2221,5,FALSE)</f>
        <v>0</v>
      </c>
      <c r="T1877">
        <f>VLOOKUP($A1877,[2]marketing!$A$1:$I$2221,6,FALSE)</f>
        <v>0</v>
      </c>
      <c r="U1877">
        <f>VLOOKUP($A1877,[2]marketing!$A$1:$I$2221,7,FALSE)</f>
        <v>0</v>
      </c>
      <c r="V1877">
        <f>VLOOKUP($A1877,[2]marketing!$A$1:$I$2221,8,FALSE)</f>
        <v>0</v>
      </c>
      <c r="W1877" s="9">
        <f>VLOOKUP($A1877,[2]marketing!$A$1:$I$2221,9,FALSE)</f>
        <v>43808</v>
      </c>
    </row>
    <row r="1878" spans="1:23">
      <c r="A1878">
        <v>2007</v>
      </c>
      <c r="B1878">
        <v>128647</v>
      </c>
      <c r="C1878">
        <v>1</v>
      </c>
      <c r="D1878">
        <v>0</v>
      </c>
      <c r="E1878">
        <v>42</v>
      </c>
      <c r="F1878">
        <v>0</v>
      </c>
      <c r="G1878">
        <v>0</v>
      </c>
      <c r="H1878">
        <v>1</v>
      </c>
      <c r="I1878">
        <v>0</v>
      </c>
      <c r="J1878">
        <v>0</v>
      </c>
      <c r="K1878">
        <v>0</v>
      </c>
      <c r="L1878">
        <v>1</v>
      </c>
      <c r="M1878">
        <v>0</v>
      </c>
      <c r="N1878">
        <v>0</v>
      </c>
      <c r="O1878" t="s">
        <v>24</v>
      </c>
      <c r="P1878">
        <f>VLOOKUP($A1878,[2]marketing!$A$1:$I$2221,2,FALSE)</f>
        <v>1</v>
      </c>
      <c r="Q1878">
        <f>VLOOKUP($A1878,[2]marketing!$A$1:$I$2221,3,FALSE)</f>
        <v>0</v>
      </c>
      <c r="R1878">
        <f>VLOOKUP($A1878,[2]marketing!$A$1:$I$2221,4,FALSE)</f>
        <v>0</v>
      </c>
      <c r="S1878">
        <f>VLOOKUP($A1878,[2]marketing!$A$1:$I$2221,5,FALSE)</f>
        <v>0</v>
      </c>
      <c r="T1878">
        <f>VLOOKUP($A1878,[2]marketing!$A$1:$I$2221,6,FALSE)</f>
        <v>0</v>
      </c>
      <c r="U1878">
        <f>VLOOKUP($A1878,[2]marketing!$A$1:$I$2221,7,FALSE)</f>
        <v>0</v>
      </c>
      <c r="V1878">
        <f>VLOOKUP($A1878,[2]marketing!$A$1:$I$2221,8,FALSE)</f>
        <v>1</v>
      </c>
      <c r="W1878" s="9">
        <f>VLOOKUP($A1878,[2]marketing!$A$1:$I$2221,9,FALSE)</f>
        <v>43856</v>
      </c>
    </row>
    <row r="1879" spans="1:23">
      <c r="A1879">
        <v>2995</v>
      </c>
      <c r="B1879">
        <v>128587</v>
      </c>
      <c r="C1879">
        <v>1</v>
      </c>
      <c r="D1879">
        <v>0</v>
      </c>
      <c r="E1879">
        <v>42</v>
      </c>
      <c r="F1879">
        <v>0</v>
      </c>
      <c r="G1879">
        <v>0</v>
      </c>
      <c r="H1879">
        <v>0</v>
      </c>
      <c r="I1879">
        <v>1</v>
      </c>
      <c r="J1879">
        <v>0</v>
      </c>
      <c r="K1879">
        <v>0</v>
      </c>
      <c r="L1879">
        <v>1</v>
      </c>
      <c r="M1879">
        <v>0</v>
      </c>
      <c r="N1879">
        <v>0</v>
      </c>
      <c r="O1879" t="s">
        <v>26</v>
      </c>
      <c r="P1879">
        <f>VLOOKUP($A1879,[2]marketing!$A$1:$I$2221,2,FALSE)</f>
        <v>0</v>
      </c>
      <c r="Q1879">
        <f>VLOOKUP($A1879,[2]marketing!$A$1:$I$2221,3,FALSE)</f>
        <v>0</v>
      </c>
      <c r="R1879">
        <f>VLOOKUP($A1879,[2]marketing!$A$1:$I$2221,4,FALSE)</f>
        <v>0</v>
      </c>
      <c r="S1879">
        <f>VLOOKUP($A1879,[2]marketing!$A$1:$I$2221,5,FALSE)</f>
        <v>0</v>
      </c>
      <c r="T1879">
        <f>VLOOKUP($A1879,[2]marketing!$A$1:$I$2221,6,FALSE)</f>
        <v>0</v>
      </c>
      <c r="U1879">
        <f>VLOOKUP($A1879,[2]marketing!$A$1:$I$2221,7,FALSE)</f>
        <v>0</v>
      </c>
      <c r="V1879">
        <f>VLOOKUP($A1879,[2]marketing!$A$1:$I$2221,8,FALSE)</f>
        <v>0</v>
      </c>
      <c r="W1879" s="9">
        <f>VLOOKUP($A1879,[2]marketing!$A$1:$I$2221,9,FALSE)</f>
        <v>44031</v>
      </c>
    </row>
    <row r="1880" spans="1:23">
      <c r="A1880">
        <v>1518</v>
      </c>
      <c r="B1880">
        <v>128567</v>
      </c>
      <c r="C1880">
        <v>1</v>
      </c>
      <c r="D1880">
        <v>0</v>
      </c>
      <c r="E1880">
        <v>38</v>
      </c>
      <c r="F1880">
        <v>0</v>
      </c>
      <c r="G1880">
        <v>0</v>
      </c>
      <c r="H1880">
        <v>1</v>
      </c>
      <c r="I1880">
        <v>0</v>
      </c>
      <c r="J1880">
        <v>0</v>
      </c>
      <c r="K1880">
        <v>0</v>
      </c>
      <c r="L1880">
        <v>1</v>
      </c>
      <c r="M1880">
        <v>0</v>
      </c>
      <c r="N1880">
        <v>0</v>
      </c>
      <c r="O1880" t="s">
        <v>25</v>
      </c>
      <c r="P1880">
        <f>VLOOKUP($A1880,[2]marketing!$A$1:$I$2221,2,FALSE)</f>
        <v>0</v>
      </c>
      <c r="Q1880">
        <f>VLOOKUP($A1880,[2]marketing!$A$1:$I$2221,3,FALSE)</f>
        <v>0</v>
      </c>
      <c r="R1880">
        <f>VLOOKUP($A1880,[2]marketing!$A$1:$I$2221,4,FALSE)</f>
        <v>0</v>
      </c>
      <c r="S1880">
        <f>VLOOKUP($A1880,[2]marketing!$A$1:$I$2221,5,FALSE)</f>
        <v>0</v>
      </c>
      <c r="T1880">
        <f>VLOOKUP($A1880,[2]marketing!$A$1:$I$2221,6,FALSE)</f>
        <v>0</v>
      </c>
      <c r="U1880">
        <f>VLOOKUP($A1880,[2]marketing!$A$1:$I$2221,7,FALSE)</f>
        <v>0</v>
      </c>
      <c r="V1880">
        <f>VLOOKUP($A1880,[2]marketing!$A$1:$I$2221,8,FALSE)</f>
        <v>0</v>
      </c>
      <c r="W1880" s="9">
        <f>VLOOKUP($A1880,[2]marketing!$A$1:$I$2221,9,FALSE)</f>
        <v>43791</v>
      </c>
    </row>
    <row r="1881" spans="1:23">
      <c r="A1881">
        <v>2770</v>
      </c>
      <c r="B1881">
        <v>128520</v>
      </c>
      <c r="C1881">
        <v>1</v>
      </c>
      <c r="D1881">
        <v>1</v>
      </c>
      <c r="E1881">
        <v>60</v>
      </c>
      <c r="F1881">
        <v>0</v>
      </c>
      <c r="G1881">
        <v>1</v>
      </c>
      <c r="H1881">
        <v>0</v>
      </c>
      <c r="I1881">
        <v>0</v>
      </c>
      <c r="J1881">
        <v>0</v>
      </c>
      <c r="K1881">
        <v>0</v>
      </c>
      <c r="L1881">
        <v>0</v>
      </c>
      <c r="M1881">
        <v>1</v>
      </c>
      <c r="N1881">
        <v>0</v>
      </c>
      <c r="O1881" t="s">
        <v>28</v>
      </c>
      <c r="P1881">
        <f>VLOOKUP($A1881,[2]marketing!$A$1:$I$2221,2,FALSE)</f>
        <v>0</v>
      </c>
      <c r="Q1881">
        <f>VLOOKUP($A1881,[2]marketing!$A$1:$I$2221,3,FALSE)</f>
        <v>0</v>
      </c>
      <c r="R1881">
        <f>VLOOKUP($A1881,[2]marketing!$A$1:$I$2221,4,FALSE)</f>
        <v>0</v>
      </c>
      <c r="S1881">
        <f>VLOOKUP($A1881,[2]marketing!$A$1:$I$2221,5,FALSE)</f>
        <v>0</v>
      </c>
      <c r="T1881">
        <f>VLOOKUP($A1881,[2]marketing!$A$1:$I$2221,6,FALSE)</f>
        <v>0</v>
      </c>
      <c r="U1881">
        <f>VLOOKUP($A1881,[2]marketing!$A$1:$I$2221,7,FALSE)</f>
        <v>0</v>
      </c>
      <c r="V1881">
        <f>VLOOKUP($A1881,[2]marketing!$A$1:$I$2221,8,FALSE)</f>
        <v>0</v>
      </c>
      <c r="W1881" s="9">
        <f>VLOOKUP($A1881,[2]marketing!$A$1:$I$2221,9,FALSE)</f>
        <v>43788</v>
      </c>
    </row>
    <row r="1882" spans="1:23">
      <c r="A1882">
        <v>2159</v>
      </c>
      <c r="B1882">
        <v>128510</v>
      </c>
      <c r="C1882">
        <v>1</v>
      </c>
      <c r="D1882">
        <v>1</v>
      </c>
      <c r="E1882">
        <v>39</v>
      </c>
      <c r="F1882">
        <v>1</v>
      </c>
      <c r="G1882">
        <v>0</v>
      </c>
      <c r="H1882">
        <v>0</v>
      </c>
      <c r="I1882">
        <v>0</v>
      </c>
      <c r="J1882">
        <v>0</v>
      </c>
      <c r="K1882">
        <v>0</v>
      </c>
      <c r="L1882">
        <v>1</v>
      </c>
      <c r="M1882">
        <v>0</v>
      </c>
      <c r="N1882">
        <v>0</v>
      </c>
      <c r="O1882" t="s">
        <v>23</v>
      </c>
      <c r="P1882">
        <f>VLOOKUP($A1882,[2]marketing!$A$1:$I$2221,2,FALSE)</f>
        <v>0</v>
      </c>
      <c r="Q1882">
        <f>VLOOKUP($A1882,[2]marketing!$A$1:$I$2221,3,FALSE)</f>
        <v>0</v>
      </c>
      <c r="R1882">
        <f>VLOOKUP($A1882,[2]marketing!$A$1:$I$2221,4,FALSE)</f>
        <v>0</v>
      </c>
      <c r="S1882">
        <f>VLOOKUP($A1882,[2]marketing!$A$1:$I$2221,5,FALSE)</f>
        <v>0</v>
      </c>
      <c r="T1882">
        <f>VLOOKUP($A1882,[2]marketing!$A$1:$I$2221,6,FALSE)</f>
        <v>0</v>
      </c>
      <c r="U1882">
        <f>VLOOKUP($A1882,[2]marketing!$A$1:$I$2221,7,FALSE)</f>
        <v>0</v>
      </c>
      <c r="V1882">
        <f>VLOOKUP($A1882,[2]marketing!$A$1:$I$2221,8,FALSE)</f>
        <v>0</v>
      </c>
      <c r="W1882" s="9">
        <f>VLOOKUP($A1882,[2]marketing!$A$1:$I$2221,9,FALSE)</f>
        <v>43726</v>
      </c>
    </row>
    <row r="1883" spans="1:23">
      <c r="A1883">
        <v>1473</v>
      </c>
      <c r="B1883">
        <v>128457</v>
      </c>
      <c r="C1883">
        <v>0</v>
      </c>
      <c r="D1883">
        <v>0</v>
      </c>
      <c r="E1883">
        <v>68</v>
      </c>
      <c r="F1883">
        <v>0</v>
      </c>
      <c r="G1883">
        <v>0</v>
      </c>
      <c r="H1883">
        <v>0</v>
      </c>
      <c r="I1883">
        <v>0</v>
      </c>
      <c r="J1883">
        <v>1</v>
      </c>
      <c r="K1883">
        <v>0</v>
      </c>
      <c r="L1883">
        <v>0</v>
      </c>
      <c r="M1883">
        <v>0</v>
      </c>
      <c r="N1883">
        <v>0</v>
      </c>
      <c r="O1883" t="s">
        <v>24</v>
      </c>
      <c r="P1883">
        <f>VLOOKUP($A1883,[2]marketing!$A$1:$I$2221,2,FALSE)</f>
        <v>0</v>
      </c>
      <c r="Q1883">
        <f>VLOOKUP($A1883,[2]marketing!$A$1:$I$2221,3,FALSE)</f>
        <v>0</v>
      </c>
      <c r="R1883">
        <f>VLOOKUP($A1883,[2]marketing!$A$1:$I$2221,4,FALSE)</f>
        <v>0</v>
      </c>
      <c r="S1883">
        <f>VLOOKUP($A1883,[2]marketing!$A$1:$I$2221,5,FALSE)</f>
        <v>0</v>
      </c>
      <c r="T1883">
        <f>VLOOKUP($A1883,[2]marketing!$A$1:$I$2221,6,FALSE)</f>
        <v>0</v>
      </c>
      <c r="U1883">
        <f>VLOOKUP($A1883,[2]marketing!$A$1:$I$2221,7,FALSE)</f>
        <v>0</v>
      </c>
      <c r="V1883">
        <f>VLOOKUP($A1883,[2]marketing!$A$1:$I$2221,8,FALSE)</f>
        <v>0</v>
      </c>
      <c r="W1883" s="9">
        <f>VLOOKUP($A1883,[2]marketing!$A$1:$I$2221,9,FALSE)</f>
        <v>43559</v>
      </c>
    </row>
    <row r="1884" spans="1:23">
      <c r="A1884">
        <v>1346</v>
      </c>
      <c r="B1884">
        <v>128442</v>
      </c>
      <c r="C1884">
        <v>2</v>
      </c>
      <c r="D1884">
        <v>0</v>
      </c>
      <c r="E1884">
        <v>42</v>
      </c>
      <c r="F1884">
        <v>0</v>
      </c>
      <c r="G1884">
        <v>1</v>
      </c>
      <c r="H1884">
        <v>0</v>
      </c>
      <c r="I1884">
        <v>0</v>
      </c>
      <c r="J1884">
        <v>0</v>
      </c>
      <c r="K1884">
        <v>0</v>
      </c>
      <c r="L1884">
        <v>1</v>
      </c>
      <c r="M1884">
        <v>0</v>
      </c>
      <c r="N1884">
        <v>0</v>
      </c>
      <c r="O1884" t="s">
        <v>27</v>
      </c>
      <c r="P1884">
        <f>VLOOKUP($A1884,[2]marketing!$A$1:$I$2221,2,FALSE)</f>
        <v>0</v>
      </c>
      <c r="Q1884">
        <f>VLOOKUP($A1884,[2]marketing!$A$1:$I$2221,3,FALSE)</f>
        <v>0</v>
      </c>
      <c r="R1884">
        <f>VLOOKUP($A1884,[2]marketing!$A$1:$I$2221,4,FALSE)</f>
        <v>0</v>
      </c>
      <c r="S1884">
        <f>VLOOKUP($A1884,[2]marketing!$A$1:$I$2221,5,FALSE)</f>
        <v>0</v>
      </c>
      <c r="T1884">
        <f>VLOOKUP($A1884,[2]marketing!$A$1:$I$2221,6,FALSE)</f>
        <v>0</v>
      </c>
      <c r="U1884">
        <f>VLOOKUP($A1884,[2]marketing!$A$1:$I$2221,7,FALSE)</f>
        <v>0</v>
      </c>
      <c r="V1884">
        <f>VLOOKUP($A1884,[2]marketing!$A$1:$I$2221,8,FALSE)</f>
        <v>0</v>
      </c>
      <c r="W1884" s="9">
        <f>VLOOKUP($A1884,[2]marketing!$A$1:$I$2221,9,FALSE)</f>
        <v>44043</v>
      </c>
    </row>
    <row r="1885" spans="1:23">
      <c r="A1885">
        <v>2002</v>
      </c>
      <c r="B1885">
        <v>128440</v>
      </c>
      <c r="C1885">
        <v>1</v>
      </c>
      <c r="D1885">
        <v>0</v>
      </c>
      <c r="E1885">
        <v>46</v>
      </c>
      <c r="F1885">
        <v>0</v>
      </c>
      <c r="G1885">
        <v>0</v>
      </c>
      <c r="H1885">
        <v>0</v>
      </c>
      <c r="I1885">
        <v>1</v>
      </c>
      <c r="J1885">
        <v>0</v>
      </c>
      <c r="K1885">
        <v>0</v>
      </c>
      <c r="L1885">
        <v>0</v>
      </c>
      <c r="M1885">
        <v>0</v>
      </c>
      <c r="N1885">
        <v>1</v>
      </c>
      <c r="O1885" t="s">
        <v>28</v>
      </c>
      <c r="P1885">
        <f>VLOOKUP($A1885,[2]marketing!$A$1:$I$2221,2,FALSE)</f>
        <v>0</v>
      </c>
      <c r="Q1885">
        <f>VLOOKUP($A1885,[2]marketing!$A$1:$I$2221,3,FALSE)</f>
        <v>0</v>
      </c>
      <c r="R1885">
        <f>VLOOKUP($A1885,[2]marketing!$A$1:$I$2221,4,FALSE)</f>
        <v>0</v>
      </c>
      <c r="S1885">
        <f>VLOOKUP($A1885,[2]marketing!$A$1:$I$2221,5,FALSE)</f>
        <v>0</v>
      </c>
      <c r="T1885">
        <f>VLOOKUP($A1885,[2]marketing!$A$1:$I$2221,6,FALSE)</f>
        <v>0</v>
      </c>
      <c r="U1885">
        <f>VLOOKUP($A1885,[2]marketing!$A$1:$I$2221,7,FALSE)</f>
        <v>0</v>
      </c>
      <c r="V1885">
        <f>VLOOKUP($A1885,[2]marketing!$A$1:$I$2221,8,FALSE)</f>
        <v>0</v>
      </c>
      <c r="W1885" s="9">
        <f>VLOOKUP($A1885,[2]marketing!$A$1:$I$2221,9,FALSE)</f>
        <v>43811</v>
      </c>
    </row>
    <row r="1886" spans="1:23">
      <c r="A1886">
        <v>2214</v>
      </c>
      <c r="B1886">
        <v>128427</v>
      </c>
      <c r="C1886">
        <v>1</v>
      </c>
      <c r="D1886">
        <v>0</v>
      </c>
      <c r="E1886">
        <v>37</v>
      </c>
      <c r="F1886">
        <v>0</v>
      </c>
      <c r="G1886">
        <v>0</v>
      </c>
      <c r="H1886">
        <v>0</v>
      </c>
      <c r="I1886">
        <v>1</v>
      </c>
      <c r="J1886">
        <v>0</v>
      </c>
      <c r="K1886">
        <v>0</v>
      </c>
      <c r="L1886">
        <v>1</v>
      </c>
      <c r="M1886">
        <v>0</v>
      </c>
      <c r="N1886">
        <v>0</v>
      </c>
      <c r="O1886" t="s">
        <v>25</v>
      </c>
      <c r="P1886">
        <f>VLOOKUP($A1886,[2]marketing!$A$1:$I$2221,2,FALSE)</f>
        <v>0</v>
      </c>
      <c r="Q1886">
        <f>VLOOKUP($A1886,[2]marketing!$A$1:$I$2221,3,FALSE)</f>
        <v>0</v>
      </c>
      <c r="R1886">
        <f>VLOOKUP($A1886,[2]marketing!$A$1:$I$2221,4,FALSE)</f>
        <v>0</v>
      </c>
      <c r="S1886">
        <f>VLOOKUP($A1886,[2]marketing!$A$1:$I$2221,5,FALSE)</f>
        <v>0</v>
      </c>
      <c r="T1886">
        <f>VLOOKUP($A1886,[2]marketing!$A$1:$I$2221,6,FALSE)</f>
        <v>0</v>
      </c>
      <c r="U1886">
        <f>VLOOKUP($A1886,[2]marketing!$A$1:$I$2221,7,FALSE)</f>
        <v>0</v>
      </c>
      <c r="V1886">
        <f>VLOOKUP($A1886,[2]marketing!$A$1:$I$2221,8,FALSE)</f>
        <v>0</v>
      </c>
      <c r="W1886" s="9">
        <f>VLOOKUP($A1886,[2]marketing!$A$1:$I$2221,9,FALSE)</f>
        <v>43703</v>
      </c>
    </row>
    <row r="1887" spans="1:23">
      <c r="A1887">
        <v>3184</v>
      </c>
      <c r="B1887">
        <v>128427</v>
      </c>
      <c r="C1887">
        <v>1</v>
      </c>
      <c r="D1887">
        <v>0</v>
      </c>
      <c r="E1887">
        <v>37</v>
      </c>
      <c r="F1887">
        <v>0</v>
      </c>
      <c r="G1887">
        <v>0</v>
      </c>
      <c r="H1887">
        <v>0</v>
      </c>
      <c r="I1887">
        <v>1</v>
      </c>
      <c r="J1887">
        <v>0</v>
      </c>
      <c r="K1887">
        <v>0</v>
      </c>
      <c r="L1887">
        <v>1</v>
      </c>
      <c r="M1887">
        <v>0</v>
      </c>
      <c r="N1887">
        <v>0</v>
      </c>
      <c r="O1887" t="s">
        <v>28</v>
      </c>
      <c r="P1887">
        <f>VLOOKUP($A1887,[2]marketing!$A$1:$I$2221,2,FALSE)</f>
        <v>0</v>
      </c>
      <c r="Q1887">
        <f>VLOOKUP($A1887,[2]marketing!$A$1:$I$2221,3,FALSE)</f>
        <v>0</v>
      </c>
      <c r="R1887">
        <f>VLOOKUP($A1887,[2]marketing!$A$1:$I$2221,4,FALSE)</f>
        <v>0</v>
      </c>
      <c r="S1887">
        <f>VLOOKUP($A1887,[2]marketing!$A$1:$I$2221,5,FALSE)</f>
        <v>0</v>
      </c>
      <c r="T1887">
        <f>VLOOKUP($A1887,[2]marketing!$A$1:$I$2221,6,FALSE)</f>
        <v>0</v>
      </c>
      <c r="U1887">
        <f>VLOOKUP($A1887,[2]marketing!$A$1:$I$2221,7,FALSE)</f>
        <v>0</v>
      </c>
      <c r="V1887">
        <f>VLOOKUP($A1887,[2]marketing!$A$1:$I$2221,8,FALSE)</f>
        <v>0</v>
      </c>
      <c r="W1887" s="9">
        <f>VLOOKUP($A1887,[2]marketing!$A$1:$I$2221,9,FALSE)</f>
        <v>43703</v>
      </c>
    </row>
    <row r="1888" spans="1:23">
      <c r="A1888">
        <v>2976</v>
      </c>
      <c r="B1888">
        <v>128420</v>
      </c>
      <c r="C1888">
        <v>1</v>
      </c>
      <c r="D1888">
        <v>0</v>
      </c>
      <c r="E1888">
        <v>53</v>
      </c>
      <c r="F1888">
        <v>1</v>
      </c>
      <c r="G1888">
        <v>0</v>
      </c>
      <c r="H1888">
        <v>0</v>
      </c>
      <c r="I1888">
        <v>0</v>
      </c>
      <c r="J1888">
        <v>0</v>
      </c>
      <c r="K1888">
        <v>0</v>
      </c>
      <c r="L1888">
        <v>0</v>
      </c>
      <c r="M1888">
        <v>0</v>
      </c>
      <c r="N1888">
        <v>1</v>
      </c>
      <c r="O1888" t="s">
        <v>25</v>
      </c>
      <c r="P1888">
        <f>VLOOKUP($A1888,[2]marketing!$A$1:$I$2221,2,FALSE)</f>
        <v>0</v>
      </c>
      <c r="Q1888">
        <f>VLOOKUP($A1888,[2]marketing!$A$1:$I$2221,3,FALSE)</f>
        <v>0</v>
      </c>
      <c r="R1888">
        <f>VLOOKUP($A1888,[2]marketing!$A$1:$I$2221,4,FALSE)</f>
        <v>0</v>
      </c>
      <c r="S1888">
        <f>VLOOKUP($A1888,[2]marketing!$A$1:$I$2221,5,FALSE)</f>
        <v>0</v>
      </c>
      <c r="T1888">
        <f>VLOOKUP($A1888,[2]marketing!$A$1:$I$2221,6,FALSE)</f>
        <v>0</v>
      </c>
      <c r="U1888">
        <f>VLOOKUP($A1888,[2]marketing!$A$1:$I$2221,7,FALSE)</f>
        <v>0</v>
      </c>
      <c r="V1888">
        <f>VLOOKUP($A1888,[2]marketing!$A$1:$I$2221,8,FALSE)</f>
        <v>0</v>
      </c>
      <c r="W1888" s="9">
        <f>VLOOKUP($A1888,[2]marketing!$A$1:$I$2221,9,FALSE)</f>
        <v>43981</v>
      </c>
    </row>
    <row r="1889" spans="1:23">
      <c r="A1889">
        <v>2721</v>
      </c>
      <c r="B1889">
        <v>128389</v>
      </c>
      <c r="C1889">
        <v>0</v>
      </c>
      <c r="D1889">
        <v>0</v>
      </c>
      <c r="E1889">
        <v>73</v>
      </c>
      <c r="F1889">
        <v>0</v>
      </c>
      <c r="G1889">
        <v>0</v>
      </c>
      <c r="H1889">
        <v>0</v>
      </c>
      <c r="I1889">
        <v>1</v>
      </c>
      <c r="J1889">
        <v>0</v>
      </c>
      <c r="K1889">
        <v>1</v>
      </c>
      <c r="L1889">
        <v>0</v>
      </c>
      <c r="M1889">
        <v>0</v>
      </c>
      <c r="N1889">
        <v>0</v>
      </c>
      <c r="O1889" t="s">
        <v>24</v>
      </c>
      <c r="P1889">
        <f>VLOOKUP($A1889,[2]marketing!$A$1:$I$2221,2,FALSE)</f>
        <v>0</v>
      </c>
      <c r="Q1889">
        <f>VLOOKUP($A1889,[2]marketing!$A$1:$I$2221,3,FALSE)</f>
        <v>0</v>
      </c>
      <c r="R1889">
        <f>VLOOKUP($A1889,[2]marketing!$A$1:$I$2221,4,FALSE)</f>
        <v>0</v>
      </c>
      <c r="S1889">
        <f>VLOOKUP($A1889,[2]marketing!$A$1:$I$2221,5,FALSE)</f>
        <v>0</v>
      </c>
      <c r="T1889">
        <f>VLOOKUP($A1889,[2]marketing!$A$1:$I$2221,6,FALSE)</f>
        <v>0</v>
      </c>
      <c r="U1889">
        <f>VLOOKUP($A1889,[2]marketing!$A$1:$I$2221,7,FALSE)</f>
        <v>0</v>
      </c>
      <c r="V1889">
        <f>VLOOKUP($A1889,[2]marketing!$A$1:$I$2221,8,FALSE)</f>
        <v>0</v>
      </c>
      <c r="W1889" s="9">
        <f>VLOOKUP($A1889,[2]marketing!$A$1:$I$2221,9,FALSE)</f>
        <v>43582</v>
      </c>
    </row>
    <row r="1890" spans="1:23">
      <c r="A1890">
        <v>2592</v>
      </c>
      <c r="B1890">
        <v>128359</v>
      </c>
      <c r="C1890">
        <v>1</v>
      </c>
      <c r="D1890">
        <v>0</v>
      </c>
      <c r="E1890">
        <v>37</v>
      </c>
      <c r="F1890">
        <v>0</v>
      </c>
      <c r="G1890">
        <v>0</v>
      </c>
      <c r="H1890">
        <v>0</v>
      </c>
      <c r="I1890">
        <v>1</v>
      </c>
      <c r="J1890">
        <v>0</v>
      </c>
      <c r="K1890">
        <v>0</v>
      </c>
      <c r="L1890">
        <v>1</v>
      </c>
      <c r="M1890">
        <v>0</v>
      </c>
      <c r="N1890">
        <v>0</v>
      </c>
      <c r="O1890" t="s">
        <v>25</v>
      </c>
      <c r="P1890">
        <f>VLOOKUP($A1890,[2]marketing!$A$1:$I$2221,2,FALSE)</f>
        <v>0</v>
      </c>
      <c r="Q1890">
        <f>VLOOKUP($A1890,[2]marketing!$A$1:$I$2221,3,FALSE)</f>
        <v>0</v>
      </c>
      <c r="R1890">
        <f>VLOOKUP($A1890,[2]marketing!$A$1:$I$2221,4,FALSE)</f>
        <v>0</v>
      </c>
      <c r="S1890">
        <f>VLOOKUP($A1890,[2]marketing!$A$1:$I$2221,5,FALSE)</f>
        <v>0</v>
      </c>
      <c r="T1890">
        <f>VLOOKUP($A1890,[2]marketing!$A$1:$I$2221,6,FALSE)</f>
        <v>0</v>
      </c>
      <c r="U1890">
        <f>VLOOKUP($A1890,[2]marketing!$A$1:$I$2221,7,FALSE)</f>
        <v>0</v>
      </c>
      <c r="V1890">
        <f>VLOOKUP($A1890,[2]marketing!$A$1:$I$2221,8,FALSE)</f>
        <v>0</v>
      </c>
      <c r="W1890" s="9">
        <f>VLOOKUP($A1890,[2]marketing!$A$1:$I$2221,9,FALSE)</f>
        <v>43923</v>
      </c>
    </row>
    <row r="1891" spans="1:23">
      <c r="A1891">
        <v>1069</v>
      </c>
      <c r="B1891">
        <v>128332</v>
      </c>
      <c r="C1891">
        <v>0</v>
      </c>
      <c r="D1891">
        <v>0</v>
      </c>
      <c r="E1891">
        <v>68</v>
      </c>
      <c r="F1891">
        <v>0</v>
      </c>
      <c r="G1891">
        <v>1</v>
      </c>
      <c r="H1891">
        <v>0</v>
      </c>
      <c r="I1891">
        <v>0</v>
      </c>
      <c r="J1891">
        <v>0</v>
      </c>
      <c r="K1891">
        <v>0</v>
      </c>
      <c r="L1891">
        <v>1</v>
      </c>
      <c r="M1891">
        <v>0</v>
      </c>
      <c r="N1891">
        <v>0</v>
      </c>
      <c r="O1891" t="s">
        <v>26</v>
      </c>
      <c r="P1891">
        <f>VLOOKUP($A1891,[2]marketing!$A$1:$I$2221,2,FALSE)</f>
        <v>0</v>
      </c>
      <c r="Q1891">
        <f>VLOOKUP($A1891,[2]marketing!$A$1:$I$2221,3,FALSE)</f>
        <v>0</v>
      </c>
      <c r="R1891">
        <f>VLOOKUP($A1891,[2]marketing!$A$1:$I$2221,4,FALSE)</f>
        <v>0</v>
      </c>
      <c r="S1891">
        <f>VLOOKUP($A1891,[2]marketing!$A$1:$I$2221,5,FALSE)</f>
        <v>0</v>
      </c>
      <c r="T1891">
        <f>VLOOKUP($A1891,[2]marketing!$A$1:$I$2221,6,FALSE)</f>
        <v>0</v>
      </c>
      <c r="U1891">
        <f>VLOOKUP($A1891,[2]marketing!$A$1:$I$2221,7,FALSE)</f>
        <v>0</v>
      </c>
      <c r="V1891">
        <f>VLOOKUP($A1891,[2]marketing!$A$1:$I$2221,8,FALSE)</f>
        <v>0</v>
      </c>
      <c r="W1891" s="9">
        <f>VLOOKUP($A1891,[2]marketing!$A$1:$I$2221,9,FALSE)</f>
        <v>44108</v>
      </c>
    </row>
    <row r="1892" spans="1:23">
      <c r="A1892">
        <v>2916</v>
      </c>
      <c r="B1892">
        <v>128320</v>
      </c>
      <c r="C1892">
        <v>0</v>
      </c>
      <c r="D1892">
        <v>1</v>
      </c>
      <c r="E1892">
        <v>70</v>
      </c>
      <c r="F1892">
        <v>0</v>
      </c>
      <c r="G1892">
        <v>0</v>
      </c>
      <c r="H1892">
        <v>0</v>
      </c>
      <c r="I1892">
        <v>1</v>
      </c>
      <c r="J1892">
        <v>0</v>
      </c>
      <c r="K1892">
        <v>0</v>
      </c>
      <c r="L1892">
        <v>1</v>
      </c>
      <c r="M1892">
        <v>0</v>
      </c>
      <c r="N1892">
        <v>0</v>
      </c>
      <c r="O1892" t="s">
        <v>25</v>
      </c>
      <c r="P1892">
        <f>VLOOKUP($A1892,[2]marketing!$A$1:$I$2221,2,FALSE)</f>
        <v>0</v>
      </c>
      <c r="Q1892">
        <f>VLOOKUP($A1892,[2]marketing!$A$1:$I$2221,3,FALSE)</f>
        <v>0</v>
      </c>
      <c r="R1892">
        <f>VLOOKUP($A1892,[2]marketing!$A$1:$I$2221,4,FALSE)</f>
        <v>0</v>
      </c>
      <c r="S1892">
        <f>VLOOKUP($A1892,[2]marketing!$A$1:$I$2221,5,FALSE)</f>
        <v>0</v>
      </c>
      <c r="T1892">
        <f>VLOOKUP($A1892,[2]marketing!$A$1:$I$2221,6,FALSE)</f>
        <v>0</v>
      </c>
      <c r="U1892">
        <f>VLOOKUP($A1892,[2]marketing!$A$1:$I$2221,7,FALSE)</f>
        <v>0</v>
      </c>
      <c r="V1892">
        <f>VLOOKUP($A1892,[2]marketing!$A$1:$I$2221,8,FALSE)</f>
        <v>0</v>
      </c>
      <c r="W1892" s="9">
        <f>VLOOKUP($A1892,[2]marketing!$A$1:$I$2221,9,FALSE)</f>
        <v>43637</v>
      </c>
    </row>
    <row r="1893" spans="1:23">
      <c r="A1893">
        <v>1173</v>
      </c>
      <c r="B1893">
        <v>128249</v>
      </c>
      <c r="C1893">
        <v>0</v>
      </c>
      <c r="D1893">
        <v>0</v>
      </c>
      <c r="E1893">
        <v>59</v>
      </c>
      <c r="F1893">
        <v>0</v>
      </c>
      <c r="G1893">
        <v>1</v>
      </c>
      <c r="H1893">
        <v>0</v>
      </c>
      <c r="I1893">
        <v>0</v>
      </c>
      <c r="J1893">
        <v>0</v>
      </c>
      <c r="K1893">
        <v>1</v>
      </c>
      <c r="L1893">
        <v>0</v>
      </c>
      <c r="M1893">
        <v>0</v>
      </c>
      <c r="N1893">
        <v>0</v>
      </c>
      <c r="O1893" t="s">
        <v>24</v>
      </c>
      <c r="P1893">
        <f>VLOOKUP($A1893,[2]marketing!$A$1:$I$2221,2,FALSE)</f>
        <v>0</v>
      </c>
      <c r="Q1893">
        <f>VLOOKUP($A1893,[2]marketing!$A$1:$I$2221,3,FALSE)</f>
        <v>0</v>
      </c>
      <c r="R1893">
        <f>VLOOKUP($A1893,[2]marketing!$A$1:$I$2221,4,FALSE)</f>
        <v>0</v>
      </c>
      <c r="S1893">
        <f>VLOOKUP($A1893,[2]marketing!$A$1:$I$2221,5,FALSE)</f>
        <v>0</v>
      </c>
      <c r="T1893">
        <f>VLOOKUP($A1893,[2]marketing!$A$1:$I$2221,6,FALSE)</f>
        <v>0</v>
      </c>
      <c r="U1893">
        <f>VLOOKUP($A1893,[2]marketing!$A$1:$I$2221,7,FALSE)</f>
        <v>0</v>
      </c>
      <c r="V1893">
        <f>VLOOKUP($A1893,[2]marketing!$A$1:$I$2221,8,FALSE)</f>
        <v>0</v>
      </c>
      <c r="W1893" s="9">
        <f>VLOOKUP($A1893,[2]marketing!$A$1:$I$2221,9,FALSE)</f>
        <v>44154</v>
      </c>
    </row>
    <row r="1894" spans="1:23">
      <c r="A1894">
        <v>2743</v>
      </c>
      <c r="B1894">
        <v>128249</v>
      </c>
      <c r="C1894">
        <v>0</v>
      </c>
      <c r="D1894">
        <v>0</v>
      </c>
      <c r="E1894">
        <v>59</v>
      </c>
      <c r="F1894">
        <v>0</v>
      </c>
      <c r="G1894">
        <v>1</v>
      </c>
      <c r="H1894">
        <v>0</v>
      </c>
      <c r="I1894">
        <v>0</v>
      </c>
      <c r="J1894">
        <v>0</v>
      </c>
      <c r="K1894">
        <v>1</v>
      </c>
      <c r="L1894">
        <v>0</v>
      </c>
      <c r="M1894">
        <v>0</v>
      </c>
      <c r="N1894">
        <v>0</v>
      </c>
      <c r="O1894" t="s">
        <v>26</v>
      </c>
      <c r="P1894">
        <f>VLOOKUP($A1894,[2]marketing!$A$1:$I$2221,2,FALSE)</f>
        <v>0</v>
      </c>
      <c r="Q1894">
        <f>VLOOKUP($A1894,[2]marketing!$A$1:$I$2221,3,FALSE)</f>
        <v>0</v>
      </c>
      <c r="R1894">
        <f>VLOOKUP($A1894,[2]marketing!$A$1:$I$2221,4,FALSE)</f>
        <v>0</v>
      </c>
      <c r="S1894">
        <f>VLOOKUP($A1894,[2]marketing!$A$1:$I$2221,5,FALSE)</f>
        <v>0</v>
      </c>
      <c r="T1894">
        <f>VLOOKUP($A1894,[2]marketing!$A$1:$I$2221,6,FALSE)</f>
        <v>0</v>
      </c>
      <c r="U1894">
        <f>VLOOKUP($A1894,[2]marketing!$A$1:$I$2221,7,FALSE)</f>
        <v>0</v>
      </c>
      <c r="V1894">
        <f>VLOOKUP($A1894,[2]marketing!$A$1:$I$2221,8,FALSE)</f>
        <v>0</v>
      </c>
      <c r="W1894" s="9">
        <f>VLOOKUP($A1894,[2]marketing!$A$1:$I$2221,9,FALSE)</f>
        <v>44154</v>
      </c>
    </row>
    <row r="1895" spans="1:23">
      <c r="A1895">
        <v>2401</v>
      </c>
      <c r="B1895">
        <v>128164</v>
      </c>
      <c r="C1895">
        <v>1</v>
      </c>
      <c r="D1895">
        <v>0</v>
      </c>
      <c r="E1895">
        <v>50</v>
      </c>
      <c r="F1895">
        <v>0</v>
      </c>
      <c r="G1895">
        <v>1</v>
      </c>
      <c r="H1895">
        <v>0</v>
      </c>
      <c r="I1895">
        <v>0</v>
      </c>
      <c r="J1895">
        <v>0</v>
      </c>
      <c r="K1895">
        <v>0</v>
      </c>
      <c r="L1895">
        <v>1</v>
      </c>
      <c r="M1895">
        <v>0</v>
      </c>
      <c r="N1895">
        <v>0</v>
      </c>
      <c r="O1895" t="s">
        <v>26</v>
      </c>
      <c r="P1895">
        <f>VLOOKUP($A1895,[2]marketing!$A$1:$I$2221,2,FALSE)</f>
        <v>0</v>
      </c>
      <c r="Q1895">
        <f>VLOOKUP($A1895,[2]marketing!$A$1:$I$2221,3,FALSE)</f>
        <v>0</v>
      </c>
      <c r="R1895">
        <f>VLOOKUP($A1895,[2]marketing!$A$1:$I$2221,4,FALSE)</f>
        <v>0</v>
      </c>
      <c r="S1895">
        <f>VLOOKUP($A1895,[2]marketing!$A$1:$I$2221,5,FALSE)</f>
        <v>0</v>
      </c>
      <c r="T1895">
        <f>VLOOKUP($A1895,[2]marketing!$A$1:$I$2221,6,FALSE)</f>
        <v>0</v>
      </c>
      <c r="U1895">
        <f>VLOOKUP($A1895,[2]marketing!$A$1:$I$2221,7,FALSE)</f>
        <v>0</v>
      </c>
      <c r="V1895">
        <f>VLOOKUP($A1895,[2]marketing!$A$1:$I$2221,8,FALSE)</f>
        <v>0</v>
      </c>
      <c r="W1895" s="9">
        <f>VLOOKUP($A1895,[2]marketing!$A$1:$I$2221,9,FALSE)</f>
        <v>43747</v>
      </c>
    </row>
    <row r="1896" spans="1:23">
      <c r="A1896">
        <v>2503</v>
      </c>
      <c r="B1896">
        <v>128087</v>
      </c>
      <c r="C1896">
        <v>1</v>
      </c>
      <c r="D1896">
        <v>1</v>
      </c>
      <c r="E1896">
        <v>62</v>
      </c>
      <c r="F1896">
        <v>0</v>
      </c>
      <c r="G1896">
        <v>0</v>
      </c>
      <c r="H1896">
        <v>0</v>
      </c>
      <c r="I1896">
        <v>1</v>
      </c>
      <c r="J1896">
        <v>0</v>
      </c>
      <c r="K1896">
        <v>0</v>
      </c>
      <c r="L1896">
        <v>1</v>
      </c>
      <c r="M1896">
        <v>0</v>
      </c>
      <c r="N1896">
        <v>0</v>
      </c>
      <c r="O1896" t="s">
        <v>26</v>
      </c>
      <c r="P1896">
        <f>VLOOKUP($A1896,[2]marketing!$A$1:$I$2221,2,FALSE)</f>
        <v>0</v>
      </c>
      <c r="Q1896">
        <f>VLOOKUP($A1896,[2]marketing!$A$1:$I$2221,3,FALSE)</f>
        <v>0</v>
      </c>
      <c r="R1896">
        <f>VLOOKUP($A1896,[2]marketing!$A$1:$I$2221,4,FALSE)</f>
        <v>0</v>
      </c>
      <c r="S1896">
        <f>VLOOKUP($A1896,[2]marketing!$A$1:$I$2221,5,FALSE)</f>
        <v>0</v>
      </c>
      <c r="T1896">
        <f>VLOOKUP($A1896,[2]marketing!$A$1:$I$2221,6,FALSE)</f>
        <v>0</v>
      </c>
      <c r="U1896">
        <f>VLOOKUP($A1896,[2]marketing!$A$1:$I$2221,7,FALSE)</f>
        <v>0</v>
      </c>
      <c r="V1896">
        <f>VLOOKUP($A1896,[2]marketing!$A$1:$I$2221,8,FALSE)</f>
        <v>0</v>
      </c>
      <c r="W1896" s="9">
        <f>VLOOKUP($A1896,[2]marketing!$A$1:$I$2221,9,FALSE)</f>
        <v>43603</v>
      </c>
    </row>
    <row r="1897" spans="1:23">
      <c r="A1897">
        <v>2440</v>
      </c>
      <c r="B1897">
        <v>128072</v>
      </c>
      <c r="C1897">
        <v>1</v>
      </c>
      <c r="D1897">
        <v>0</v>
      </c>
      <c r="E1897">
        <v>34</v>
      </c>
      <c r="F1897">
        <v>0</v>
      </c>
      <c r="G1897">
        <v>1</v>
      </c>
      <c r="H1897">
        <v>0</v>
      </c>
      <c r="I1897">
        <v>0</v>
      </c>
      <c r="J1897">
        <v>0</v>
      </c>
      <c r="K1897">
        <v>0</v>
      </c>
      <c r="L1897">
        <v>0</v>
      </c>
      <c r="M1897">
        <v>1</v>
      </c>
      <c r="N1897">
        <v>0</v>
      </c>
      <c r="O1897" t="s">
        <v>28</v>
      </c>
      <c r="P1897">
        <f>VLOOKUP($A1897,[2]marketing!$A$1:$I$2221,2,FALSE)</f>
        <v>0</v>
      </c>
      <c r="Q1897">
        <f>VLOOKUP($A1897,[2]marketing!$A$1:$I$2221,3,FALSE)</f>
        <v>0</v>
      </c>
      <c r="R1897">
        <f>VLOOKUP($A1897,[2]marketing!$A$1:$I$2221,4,FALSE)</f>
        <v>0</v>
      </c>
      <c r="S1897">
        <f>VLOOKUP($A1897,[2]marketing!$A$1:$I$2221,5,FALSE)</f>
        <v>0</v>
      </c>
      <c r="T1897">
        <f>VLOOKUP($A1897,[2]marketing!$A$1:$I$2221,6,FALSE)</f>
        <v>0</v>
      </c>
      <c r="U1897">
        <f>VLOOKUP($A1897,[2]marketing!$A$1:$I$2221,7,FALSE)</f>
        <v>0</v>
      </c>
      <c r="V1897">
        <f>VLOOKUP($A1897,[2]marketing!$A$1:$I$2221,8,FALSE)</f>
        <v>0</v>
      </c>
      <c r="W1897" s="9">
        <f>VLOOKUP($A1897,[2]marketing!$A$1:$I$2221,9,FALSE)</f>
        <v>43812</v>
      </c>
    </row>
    <row r="1898" spans="1:23">
      <c r="A1898">
        <v>2016</v>
      </c>
      <c r="B1898">
        <v>128071</v>
      </c>
      <c r="C1898">
        <v>0</v>
      </c>
      <c r="D1898">
        <v>0</v>
      </c>
      <c r="E1898">
        <v>40</v>
      </c>
      <c r="F1898">
        <v>0</v>
      </c>
      <c r="G1898">
        <v>0</v>
      </c>
      <c r="H1898">
        <v>1</v>
      </c>
      <c r="I1898">
        <v>0</v>
      </c>
      <c r="J1898">
        <v>0</v>
      </c>
      <c r="K1898">
        <v>0</v>
      </c>
      <c r="L1898">
        <v>1</v>
      </c>
      <c r="M1898">
        <v>0</v>
      </c>
      <c r="N1898">
        <v>0</v>
      </c>
      <c r="O1898" t="s">
        <v>25</v>
      </c>
      <c r="P1898">
        <f>VLOOKUP($A1898,[2]marketing!$A$1:$I$2221,2,FALSE)</f>
        <v>0</v>
      </c>
      <c r="Q1898">
        <f>VLOOKUP($A1898,[2]marketing!$A$1:$I$2221,3,FALSE)</f>
        <v>0</v>
      </c>
      <c r="R1898">
        <f>VLOOKUP($A1898,[2]marketing!$A$1:$I$2221,4,FALSE)</f>
        <v>0</v>
      </c>
      <c r="S1898">
        <f>VLOOKUP($A1898,[2]marketing!$A$1:$I$2221,5,FALSE)</f>
        <v>0</v>
      </c>
      <c r="T1898">
        <f>VLOOKUP($A1898,[2]marketing!$A$1:$I$2221,6,FALSE)</f>
        <v>0</v>
      </c>
      <c r="U1898">
        <f>VLOOKUP($A1898,[2]marketing!$A$1:$I$2221,7,FALSE)</f>
        <v>0</v>
      </c>
      <c r="V1898">
        <f>VLOOKUP($A1898,[2]marketing!$A$1:$I$2221,8,FALSE)</f>
        <v>0</v>
      </c>
      <c r="W1898" s="9">
        <f>VLOOKUP($A1898,[2]marketing!$A$1:$I$2221,9,FALSE)</f>
        <v>43499</v>
      </c>
    </row>
    <row r="1899" spans="1:23">
      <c r="A1899">
        <v>2992</v>
      </c>
      <c r="B1899">
        <v>127943</v>
      </c>
      <c r="C1899">
        <v>1</v>
      </c>
      <c r="D1899">
        <v>1</v>
      </c>
      <c r="E1899">
        <v>53</v>
      </c>
      <c r="F1899">
        <v>0</v>
      </c>
      <c r="G1899">
        <v>0</v>
      </c>
      <c r="H1899">
        <v>0</v>
      </c>
      <c r="I1899">
        <v>1</v>
      </c>
      <c r="J1899">
        <v>0</v>
      </c>
      <c r="K1899">
        <v>0</v>
      </c>
      <c r="L1899">
        <v>1</v>
      </c>
      <c r="M1899">
        <v>0</v>
      </c>
      <c r="N1899">
        <v>0</v>
      </c>
      <c r="O1899" t="s">
        <v>28</v>
      </c>
      <c r="P1899">
        <f>VLOOKUP($A1899,[2]marketing!$A$1:$I$2221,2,FALSE)</f>
        <v>0</v>
      </c>
      <c r="Q1899">
        <f>VLOOKUP($A1899,[2]marketing!$A$1:$I$2221,3,FALSE)</f>
        <v>0</v>
      </c>
      <c r="R1899">
        <f>VLOOKUP($A1899,[2]marketing!$A$1:$I$2221,4,FALSE)</f>
        <v>0</v>
      </c>
      <c r="S1899">
        <f>VLOOKUP($A1899,[2]marketing!$A$1:$I$2221,5,FALSE)</f>
        <v>0</v>
      </c>
      <c r="T1899">
        <f>VLOOKUP($A1899,[2]marketing!$A$1:$I$2221,6,FALSE)</f>
        <v>0</v>
      </c>
      <c r="U1899">
        <f>VLOOKUP($A1899,[2]marketing!$A$1:$I$2221,7,FALSE)</f>
        <v>0</v>
      </c>
      <c r="V1899">
        <f>VLOOKUP($A1899,[2]marketing!$A$1:$I$2221,8,FALSE)</f>
        <v>0</v>
      </c>
      <c r="W1899" s="9">
        <f>VLOOKUP($A1899,[2]marketing!$A$1:$I$2221,9,FALSE)</f>
        <v>43728</v>
      </c>
    </row>
    <row r="1900" spans="1:23">
      <c r="A1900">
        <v>1054</v>
      </c>
      <c r="B1900">
        <v>127938</v>
      </c>
      <c r="C1900">
        <v>1</v>
      </c>
      <c r="D1900">
        <v>0</v>
      </c>
      <c r="E1900">
        <v>32</v>
      </c>
      <c r="F1900">
        <v>0</v>
      </c>
      <c r="G1900">
        <v>0</v>
      </c>
      <c r="H1900">
        <v>1</v>
      </c>
      <c r="I1900">
        <v>0</v>
      </c>
      <c r="J1900">
        <v>0</v>
      </c>
      <c r="K1900">
        <v>0</v>
      </c>
      <c r="L1900">
        <v>1</v>
      </c>
      <c r="M1900">
        <v>0</v>
      </c>
      <c r="N1900">
        <v>0</v>
      </c>
      <c r="O1900" t="s">
        <v>28</v>
      </c>
      <c r="P1900">
        <f>VLOOKUP($A1900,[2]marketing!$A$1:$I$2221,2,FALSE)</f>
        <v>0</v>
      </c>
      <c r="Q1900">
        <f>VLOOKUP($A1900,[2]marketing!$A$1:$I$2221,3,FALSE)</f>
        <v>0</v>
      </c>
      <c r="R1900">
        <f>VLOOKUP($A1900,[2]marketing!$A$1:$I$2221,4,FALSE)</f>
        <v>0</v>
      </c>
      <c r="S1900">
        <f>VLOOKUP($A1900,[2]marketing!$A$1:$I$2221,5,FALSE)</f>
        <v>0</v>
      </c>
      <c r="T1900">
        <f>VLOOKUP($A1900,[2]marketing!$A$1:$I$2221,6,FALSE)</f>
        <v>0</v>
      </c>
      <c r="U1900">
        <f>VLOOKUP($A1900,[2]marketing!$A$1:$I$2221,7,FALSE)</f>
        <v>0</v>
      </c>
      <c r="V1900">
        <f>VLOOKUP($A1900,[2]marketing!$A$1:$I$2221,8,FALSE)</f>
        <v>0</v>
      </c>
      <c r="W1900" s="9">
        <f>VLOOKUP($A1900,[2]marketing!$A$1:$I$2221,9,FALSE)</f>
        <v>44106</v>
      </c>
    </row>
    <row r="1901" spans="1:23">
      <c r="A1901">
        <v>1931</v>
      </c>
      <c r="B1901">
        <v>127922</v>
      </c>
      <c r="C1901">
        <v>1</v>
      </c>
      <c r="D1901">
        <v>0</v>
      </c>
      <c r="E1901">
        <v>41</v>
      </c>
      <c r="F1901">
        <v>0</v>
      </c>
      <c r="G1901">
        <v>0</v>
      </c>
      <c r="H1901">
        <v>0</v>
      </c>
      <c r="I1901">
        <v>1</v>
      </c>
      <c r="J1901">
        <v>0</v>
      </c>
      <c r="K1901">
        <v>0</v>
      </c>
      <c r="L1901">
        <v>0</v>
      </c>
      <c r="M1901">
        <v>0</v>
      </c>
      <c r="N1901">
        <v>1</v>
      </c>
      <c r="O1901" t="s">
        <v>23</v>
      </c>
      <c r="P1901">
        <f>VLOOKUP($A1901,[2]marketing!$A$1:$I$2221,2,FALSE)</f>
        <v>0</v>
      </c>
      <c r="Q1901">
        <f>VLOOKUP($A1901,[2]marketing!$A$1:$I$2221,3,FALSE)</f>
        <v>0</v>
      </c>
      <c r="R1901">
        <f>VLOOKUP($A1901,[2]marketing!$A$1:$I$2221,4,FALSE)</f>
        <v>0</v>
      </c>
      <c r="S1901">
        <f>VLOOKUP($A1901,[2]marketing!$A$1:$I$2221,5,FALSE)</f>
        <v>0</v>
      </c>
      <c r="T1901">
        <f>VLOOKUP($A1901,[2]marketing!$A$1:$I$2221,6,FALSE)</f>
        <v>0</v>
      </c>
      <c r="U1901">
        <f>VLOOKUP($A1901,[2]marketing!$A$1:$I$2221,7,FALSE)</f>
        <v>0</v>
      </c>
      <c r="V1901">
        <f>VLOOKUP($A1901,[2]marketing!$A$1:$I$2221,8,FALSE)</f>
        <v>0</v>
      </c>
      <c r="W1901" s="9">
        <f>VLOOKUP($A1901,[2]marketing!$A$1:$I$2221,9,FALSE)</f>
        <v>44118</v>
      </c>
    </row>
    <row r="1902" spans="1:23">
      <c r="A1902">
        <v>3049</v>
      </c>
      <c r="B1902">
        <v>127889</v>
      </c>
      <c r="C1902">
        <v>1</v>
      </c>
      <c r="D1902">
        <v>0</v>
      </c>
      <c r="E1902">
        <v>43</v>
      </c>
      <c r="F1902">
        <v>0</v>
      </c>
      <c r="G1902">
        <v>1</v>
      </c>
      <c r="H1902">
        <v>0</v>
      </c>
      <c r="I1902">
        <v>0</v>
      </c>
      <c r="J1902">
        <v>0</v>
      </c>
      <c r="K1902">
        <v>0</v>
      </c>
      <c r="L1902">
        <v>0</v>
      </c>
      <c r="M1902">
        <v>1</v>
      </c>
      <c r="N1902">
        <v>0</v>
      </c>
      <c r="O1902" t="s">
        <v>26</v>
      </c>
      <c r="P1902">
        <f>VLOOKUP($A1902,[2]marketing!$A$1:$I$2221,2,FALSE)</f>
        <v>0</v>
      </c>
      <c r="Q1902">
        <f>VLOOKUP($A1902,[2]marketing!$A$1:$I$2221,3,FALSE)</f>
        <v>0</v>
      </c>
      <c r="R1902">
        <f>VLOOKUP($A1902,[2]marketing!$A$1:$I$2221,4,FALSE)</f>
        <v>0</v>
      </c>
      <c r="S1902">
        <f>VLOOKUP($A1902,[2]marketing!$A$1:$I$2221,5,FALSE)</f>
        <v>0</v>
      </c>
      <c r="T1902">
        <f>VLOOKUP($A1902,[2]marketing!$A$1:$I$2221,6,FALSE)</f>
        <v>0</v>
      </c>
      <c r="U1902">
        <f>VLOOKUP($A1902,[2]marketing!$A$1:$I$2221,7,FALSE)</f>
        <v>0</v>
      </c>
      <c r="V1902">
        <f>VLOOKUP($A1902,[2]marketing!$A$1:$I$2221,8,FALSE)</f>
        <v>0</v>
      </c>
      <c r="W1902" s="9">
        <f>VLOOKUP($A1902,[2]marketing!$A$1:$I$2221,9,FALSE)</f>
        <v>43809</v>
      </c>
    </row>
    <row r="1903" spans="1:23">
      <c r="A1903">
        <v>3051</v>
      </c>
      <c r="B1903">
        <v>127803</v>
      </c>
      <c r="C1903">
        <v>1</v>
      </c>
      <c r="D1903">
        <v>0</v>
      </c>
      <c r="E1903">
        <v>47</v>
      </c>
      <c r="F1903">
        <v>0</v>
      </c>
      <c r="G1903">
        <v>1</v>
      </c>
      <c r="H1903">
        <v>0</v>
      </c>
      <c r="I1903">
        <v>0</v>
      </c>
      <c r="J1903">
        <v>0</v>
      </c>
      <c r="K1903">
        <v>0</v>
      </c>
      <c r="L1903">
        <v>1</v>
      </c>
      <c r="M1903">
        <v>0</v>
      </c>
      <c r="N1903">
        <v>0</v>
      </c>
      <c r="O1903" t="s">
        <v>24</v>
      </c>
      <c r="P1903">
        <f>VLOOKUP($A1903,[2]marketing!$A$1:$I$2221,2,FALSE)</f>
        <v>0</v>
      </c>
      <c r="Q1903">
        <f>VLOOKUP($A1903,[2]marketing!$A$1:$I$2221,3,FALSE)</f>
        <v>0</v>
      </c>
      <c r="R1903">
        <f>VLOOKUP($A1903,[2]marketing!$A$1:$I$2221,4,FALSE)</f>
        <v>0</v>
      </c>
      <c r="S1903">
        <f>VLOOKUP($A1903,[2]marketing!$A$1:$I$2221,5,FALSE)</f>
        <v>0</v>
      </c>
      <c r="T1903">
        <f>VLOOKUP($A1903,[2]marketing!$A$1:$I$2221,6,FALSE)</f>
        <v>0</v>
      </c>
      <c r="U1903">
        <f>VLOOKUP($A1903,[2]marketing!$A$1:$I$2221,7,FALSE)</f>
        <v>0</v>
      </c>
      <c r="V1903">
        <f>VLOOKUP($A1903,[2]marketing!$A$1:$I$2221,8,FALSE)</f>
        <v>0</v>
      </c>
      <c r="W1903" s="9">
        <f>VLOOKUP($A1903,[2]marketing!$A$1:$I$2221,9,FALSE)</f>
        <v>43496</v>
      </c>
    </row>
    <row r="1904" spans="1:23">
      <c r="A1904">
        <v>3085</v>
      </c>
      <c r="B1904">
        <v>127733</v>
      </c>
      <c r="C1904">
        <v>1</v>
      </c>
      <c r="D1904">
        <v>0</v>
      </c>
      <c r="E1904">
        <v>39</v>
      </c>
      <c r="F1904">
        <v>0</v>
      </c>
      <c r="G1904">
        <v>1</v>
      </c>
      <c r="H1904">
        <v>0</v>
      </c>
      <c r="I1904">
        <v>0</v>
      </c>
      <c r="J1904">
        <v>0</v>
      </c>
      <c r="K1904">
        <v>0</v>
      </c>
      <c r="L1904">
        <v>0</v>
      </c>
      <c r="M1904">
        <v>0</v>
      </c>
      <c r="N1904">
        <v>0</v>
      </c>
      <c r="O1904" t="s">
        <v>26</v>
      </c>
      <c r="P1904">
        <f>VLOOKUP($A1904,[2]marketing!$A$1:$I$2221,2,FALSE)</f>
        <v>0</v>
      </c>
      <c r="Q1904">
        <f>VLOOKUP($A1904,[2]marketing!$A$1:$I$2221,3,FALSE)</f>
        <v>0</v>
      </c>
      <c r="R1904">
        <f>VLOOKUP($A1904,[2]marketing!$A$1:$I$2221,4,FALSE)</f>
        <v>0</v>
      </c>
      <c r="S1904">
        <f>VLOOKUP($A1904,[2]marketing!$A$1:$I$2221,5,FALSE)</f>
        <v>0</v>
      </c>
      <c r="T1904">
        <f>VLOOKUP($A1904,[2]marketing!$A$1:$I$2221,6,FALSE)</f>
        <v>0</v>
      </c>
      <c r="U1904">
        <f>VLOOKUP($A1904,[2]marketing!$A$1:$I$2221,7,FALSE)</f>
        <v>0</v>
      </c>
      <c r="V1904">
        <f>VLOOKUP($A1904,[2]marketing!$A$1:$I$2221,8,FALSE)</f>
        <v>0</v>
      </c>
      <c r="W1904" s="9">
        <f>VLOOKUP($A1904,[2]marketing!$A$1:$I$2221,9,FALSE)</f>
        <v>43861</v>
      </c>
    </row>
    <row r="1905" spans="1:23">
      <c r="A1905">
        <v>2225</v>
      </c>
      <c r="B1905">
        <v>127683</v>
      </c>
      <c r="C1905">
        <v>1</v>
      </c>
      <c r="D1905">
        <v>0</v>
      </c>
      <c r="E1905">
        <v>42</v>
      </c>
      <c r="F1905">
        <v>0</v>
      </c>
      <c r="G1905">
        <v>0</v>
      </c>
      <c r="H1905">
        <v>0</v>
      </c>
      <c r="I1905">
        <v>1</v>
      </c>
      <c r="J1905">
        <v>0</v>
      </c>
      <c r="K1905">
        <v>0</v>
      </c>
      <c r="L1905">
        <v>0</v>
      </c>
      <c r="M1905">
        <v>0</v>
      </c>
      <c r="N1905">
        <v>1</v>
      </c>
      <c r="O1905" t="s">
        <v>23</v>
      </c>
      <c r="P1905">
        <f>VLOOKUP($A1905,[2]marketing!$A$1:$I$2221,2,FALSE)</f>
        <v>0</v>
      </c>
      <c r="Q1905">
        <f>VLOOKUP($A1905,[2]marketing!$A$1:$I$2221,3,FALSE)</f>
        <v>0</v>
      </c>
      <c r="R1905">
        <f>VLOOKUP($A1905,[2]marketing!$A$1:$I$2221,4,FALSE)</f>
        <v>0</v>
      </c>
      <c r="S1905">
        <f>VLOOKUP($A1905,[2]marketing!$A$1:$I$2221,5,FALSE)</f>
        <v>0</v>
      </c>
      <c r="T1905">
        <f>VLOOKUP($A1905,[2]marketing!$A$1:$I$2221,6,FALSE)</f>
        <v>0</v>
      </c>
      <c r="U1905">
        <f>VLOOKUP($A1905,[2]marketing!$A$1:$I$2221,7,FALSE)</f>
        <v>0</v>
      </c>
      <c r="V1905">
        <f>VLOOKUP($A1905,[2]marketing!$A$1:$I$2221,8,FALSE)</f>
        <v>0</v>
      </c>
      <c r="W1905" s="9">
        <f>VLOOKUP($A1905,[2]marketing!$A$1:$I$2221,9,FALSE)</f>
        <v>43474</v>
      </c>
    </row>
    <row r="1906" spans="1:23">
      <c r="A1906">
        <v>2079</v>
      </c>
      <c r="B1906">
        <v>127590</v>
      </c>
      <c r="C1906">
        <v>1</v>
      </c>
      <c r="D1906">
        <v>0</v>
      </c>
      <c r="E1906">
        <v>38</v>
      </c>
      <c r="F1906">
        <v>0</v>
      </c>
      <c r="G1906">
        <v>0</v>
      </c>
      <c r="H1906">
        <v>0</v>
      </c>
      <c r="I1906">
        <v>1</v>
      </c>
      <c r="J1906">
        <v>0</v>
      </c>
      <c r="K1906">
        <v>0</v>
      </c>
      <c r="L1906">
        <v>0</v>
      </c>
      <c r="M1906">
        <v>1</v>
      </c>
      <c r="N1906">
        <v>0</v>
      </c>
      <c r="O1906" t="s">
        <v>24</v>
      </c>
      <c r="P1906">
        <f>VLOOKUP($A1906,[2]marketing!$A$1:$I$2221,2,FALSE)</f>
        <v>0</v>
      </c>
      <c r="Q1906">
        <f>VLOOKUP($A1906,[2]marketing!$A$1:$I$2221,3,FALSE)</f>
        <v>0</v>
      </c>
      <c r="R1906">
        <f>VLOOKUP($A1906,[2]marketing!$A$1:$I$2221,4,FALSE)</f>
        <v>0</v>
      </c>
      <c r="S1906">
        <f>VLOOKUP($A1906,[2]marketing!$A$1:$I$2221,5,FALSE)</f>
        <v>0</v>
      </c>
      <c r="T1906">
        <f>VLOOKUP($A1906,[2]marketing!$A$1:$I$2221,6,FALSE)</f>
        <v>0</v>
      </c>
      <c r="U1906">
        <f>VLOOKUP($A1906,[2]marketing!$A$1:$I$2221,7,FALSE)</f>
        <v>0</v>
      </c>
      <c r="V1906">
        <f>VLOOKUP($A1906,[2]marketing!$A$1:$I$2221,8,FALSE)</f>
        <v>0</v>
      </c>
      <c r="W1906" s="9">
        <f>VLOOKUP($A1906,[2]marketing!$A$1:$I$2221,9,FALSE)</f>
        <v>43736</v>
      </c>
    </row>
    <row r="1907" spans="1:23">
      <c r="A1907">
        <v>2651</v>
      </c>
      <c r="B1907">
        <v>127573</v>
      </c>
      <c r="C1907">
        <v>1</v>
      </c>
      <c r="D1907">
        <v>0</v>
      </c>
      <c r="E1907">
        <v>45</v>
      </c>
      <c r="F1907">
        <v>0</v>
      </c>
      <c r="G1907">
        <v>1</v>
      </c>
      <c r="H1907">
        <v>0</v>
      </c>
      <c r="I1907">
        <v>0</v>
      </c>
      <c r="J1907">
        <v>0</v>
      </c>
      <c r="K1907">
        <v>0</v>
      </c>
      <c r="L1907">
        <v>1</v>
      </c>
      <c r="M1907">
        <v>0</v>
      </c>
      <c r="N1907">
        <v>0</v>
      </c>
      <c r="O1907" t="s">
        <v>23</v>
      </c>
      <c r="P1907">
        <f>VLOOKUP($A1907,[2]marketing!$A$1:$I$2221,2,FALSE)</f>
        <v>0</v>
      </c>
      <c r="Q1907">
        <f>VLOOKUP($A1907,[2]marketing!$A$1:$I$2221,3,FALSE)</f>
        <v>0</v>
      </c>
      <c r="R1907">
        <f>VLOOKUP($A1907,[2]marketing!$A$1:$I$2221,4,FALSE)</f>
        <v>0</v>
      </c>
      <c r="S1907">
        <f>VLOOKUP($A1907,[2]marketing!$A$1:$I$2221,5,FALSE)</f>
        <v>0</v>
      </c>
      <c r="T1907">
        <f>VLOOKUP($A1907,[2]marketing!$A$1:$I$2221,6,FALSE)</f>
        <v>0</v>
      </c>
      <c r="U1907">
        <f>VLOOKUP($A1907,[2]marketing!$A$1:$I$2221,7,FALSE)</f>
        <v>0</v>
      </c>
      <c r="V1907">
        <f>VLOOKUP($A1907,[2]marketing!$A$1:$I$2221,8,FALSE)</f>
        <v>0</v>
      </c>
      <c r="W1907" s="9">
        <f>VLOOKUP($A1907,[2]marketing!$A$1:$I$2221,9,FALSE)</f>
        <v>43707</v>
      </c>
    </row>
    <row r="1908" spans="1:23">
      <c r="A1908">
        <v>3160</v>
      </c>
      <c r="B1908">
        <v>127469</v>
      </c>
      <c r="C1908">
        <v>0</v>
      </c>
      <c r="D1908">
        <v>0</v>
      </c>
      <c r="E1908">
        <v>73</v>
      </c>
      <c r="F1908">
        <v>0</v>
      </c>
      <c r="G1908">
        <v>1</v>
      </c>
      <c r="H1908">
        <v>0</v>
      </c>
      <c r="I1908">
        <v>0</v>
      </c>
      <c r="J1908">
        <v>0</v>
      </c>
      <c r="K1908">
        <v>0</v>
      </c>
      <c r="L1908">
        <v>1</v>
      </c>
      <c r="M1908">
        <v>0</v>
      </c>
      <c r="N1908">
        <v>0</v>
      </c>
      <c r="O1908" t="s">
        <v>28</v>
      </c>
      <c r="P1908">
        <f>VLOOKUP($A1908,[2]marketing!$A$1:$I$2221,2,FALSE)</f>
        <v>0</v>
      </c>
      <c r="Q1908">
        <f>VLOOKUP($A1908,[2]marketing!$A$1:$I$2221,3,FALSE)</f>
        <v>0</v>
      </c>
      <c r="R1908">
        <f>VLOOKUP($A1908,[2]marketing!$A$1:$I$2221,4,FALSE)</f>
        <v>0</v>
      </c>
      <c r="S1908">
        <f>VLOOKUP($A1908,[2]marketing!$A$1:$I$2221,5,FALSE)</f>
        <v>0</v>
      </c>
      <c r="T1908">
        <f>VLOOKUP($A1908,[2]marketing!$A$1:$I$2221,6,FALSE)</f>
        <v>0</v>
      </c>
      <c r="U1908">
        <f>VLOOKUP($A1908,[2]marketing!$A$1:$I$2221,7,FALSE)</f>
        <v>0</v>
      </c>
      <c r="V1908">
        <f>VLOOKUP($A1908,[2]marketing!$A$1:$I$2221,8,FALSE)</f>
        <v>0</v>
      </c>
      <c r="W1908" s="9">
        <f>VLOOKUP($A1908,[2]marketing!$A$1:$I$2221,9,FALSE)</f>
        <v>43472</v>
      </c>
    </row>
    <row r="1909" spans="1:23">
      <c r="A1909">
        <v>1567</v>
      </c>
      <c r="B1909">
        <v>127450</v>
      </c>
      <c r="C1909">
        <v>0</v>
      </c>
      <c r="D1909">
        <v>0</v>
      </c>
      <c r="E1909">
        <v>69</v>
      </c>
      <c r="F1909">
        <v>0</v>
      </c>
      <c r="G1909">
        <v>1</v>
      </c>
      <c r="H1909">
        <v>0</v>
      </c>
      <c r="I1909">
        <v>0</v>
      </c>
      <c r="J1909">
        <v>0</v>
      </c>
      <c r="K1909">
        <v>0</v>
      </c>
      <c r="L1909">
        <v>0</v>
      </c>
      <c r="M1909">
        <v>1</v>
      </c>
      <c r="N1909">
        <v>0</v>
      </c>
      <c r="O1909" t="s">
        <v>26</v>
      </c>
      <c r="P1909">
        <f>VLOOKUP($A1909,[2]marketing!$A$1:$I$2221,2,FALSE)</f>
        <v>0</v>
      </c>
      <c r="Q1909">
        <f>VLOOKUP($A1909,[2]marketing!$A$1:$I$2221,3,FALSE)</f>
        <v>0</v>
      </c>
      <c r="R1909">
        <f>VLOOKUP($A1909,[2]marketing!$A$1:$I$2221,4,FALSE)</f>
        <v>0</v>
      </c>
      <c r="S1909">
        <f>VLOOKUP($A1909,[2]marketing!$A$1:$I$2221,5,FALSE)</f>
        <v>0</v>
      </c>
      <c r="T1909">
        <f>VLOOKUP($A1909,[2]marketing!$A$1:$I$2221,6,FALSE)</f>
        <v>0</v>
      </c>
      <c r="U1909">
        <f>VLOOKUP($A1909,[2]marketing!$A$1:$I$2221,7,FALSE)</f>
        <v>0</v>
      </c>
      <c r="V1909">
        <f>VLOOKUP($A1909,[2]marketing!$A$1:$I$2221,8,FALSE)</f>
        <v>0</v>
      </c>
      <c r="W1909" s="9">
        <f>VLOOKUP($A1909,[2]marketing!$A$1:$I$2221,9,FALSE)</f>
        <v>43728</v>
      </c>
    </row>
    <row r="1910" spans="1:23">
      <c r="A1910">
        <v>1366</v>
      </c>
      <c r="B1910">
        <v>127421</v>
      </c>
      <c r="C1910">
        <v>0</v>
      </c>
      <c r="D1910">
        <v>0</v>
      </c>
      <c r="E1910">
        <v>66</v>
      </c>
      <c r="F1910">
        <v>0</v>
      </c>
      <c r="G1910">
        <v>0</v>
      </c>
      <c r="H1910">
        <v>0</v>
      </c>
      <c r="I1910">
        <v>0</v>
      </c>
      <c r="J1910">
        <v>1</v>
      </c>
      <c r="K1910">
        <v>0</v>
      </c>
      <c r="L1910">
        <v>1</v>
      </c>
      <c r="M1910">
        <v>0</v>
      </c>
      <c r="N1910">
        <v>0</v>
      </c>
      <c r="O1910" t="s">
        <v>28</v>
      </c>
      <c r="P1910">
        <f>VLOOKUP($A1910,[2]marketing!$A$1:$I$2221,2,FALSE)</f>
        <v>0</v>
      </c>
      <c r="Q1910">
        <f>VLOOKUP($A1910,[2]marketing!$A$1:$I$2221,3,FALSE)</f>
        <v>0</v>
      </c>
      <c r="R1910">
        <f>VLOOKUP($A1910,[2]marketing!$A$1:$I$2221,4,FALSE)</f>
        <v>0</v>
      </c>
      <c r="S1910">
        <f>VLOOKUP($A1910,[2]marketing!$A$1:$I$2221,5,FALSE)</f>
        <v>0</v>
      </c>
      <c r="T1910">
        <f>VLOOKUP($A1910,[2]marketing!$A$1:$I$2221,6,FALSE)</f>
        <v>0</v>
      </c>
      <c r="U1910">
        <f>VLOOKUP($A1910,[2]marketing!$A$1:$I$2221,7,FALSE)</f>
        <v>0</v>
      </c>
      <c r="V1910">
        <f>VLOOKUP($A1910,[2]marketing!$A$1:$I$2221,8,FALSE)</f>
        <v>0</v>
      </c>
      <c r="W1910" s="9">
        <f>VLOOKUP($A1910,[2]marketing!$A$1:$I$2221,9,FALSE)</f>
        <v>43604</v>
      </c>
    </row>
    <row r="1911" spans="1:23">
      <c r="A1911">
        <v>1312</v>
      </c>
      <c r="B1911">
        <v>127255</v>
      </c>
      <c r="C1911">
        <v>1</v>
      </c>
      <c r="D1911">
        <v>0</v>
      </c>
      <c r="E1911">
        <v>36</v>
      </c>
      <c r="F1911">
        <v>0</v>
      </c>
      <c r="G1911">
        <v>1</v>
      </c>
      <c r="H1911">
        <v>0</v>
      </c>
      <c r="I1911">
        <v>0</v>
      </c>
      <c r="J1911">
        <v>0</v>
      </c>
      <c r="K1911">
        <v>0</v>
      </c>
      <c r="L1911">
        <v>1</v>
      </c>
      <c r="M1911">
        <v>0</v>
      </c>
      <c r="N1911">
        <v>0</v>
      </c>
      <c r="O1911" t="s">
        <v>28</v>
      </c>
      <c r="P1911">
        <f>VLOOKUP($A1911,[2]marketing!$A$1:$I$2221,2,FALSE)</f>
        <v>0</v>
      </c>
      <c r="Q1911">
        <f>VLOOKUP($A1911,[2]marketing!$A$1:$I$2221,3,FALSE)</f>
        <v>0</v>
      </c>
      <c r="R1911">
        <f>VLOOKUP($A1911,[2]marketing!$A$1:$I$2221,4,FALSE)</f>
        <v>0</v>
      </c>
      <c r="S1911">
        <f>VLOOKUP($A1911,[2]marketing!$A$1:$I$2221,5,FALSE)</f>
        <v>0</v>
      </c>
      <c r="T1911">
        <f>VLOOKUP($A1911,[2]marketing!$A$1:$I$2221,6,FALSE)</f>
        <v>0</v>
      </c>
      <c r="U1911">
        <f>VLOOKUP($A1911,[2]marketing!$A$1:$I$2221,7,FALSE)</f>
        <v>0</v>
      </c>
      <c r="V1911">
        <f>VLOOKUP($A1911,[2]marketing!$A$1:$I$2221,8,FALSE)</f>
        <v>0</v>
      </c>
      <c r="W1911" s="9">
        <f>VLOOKUP($A1911,[2]marketing!$A$1:$I$2221,9,FALSE)</f>
        <v>43934</v>
      </c>
    </row>
    <row r="1912" spans="1:23">
      <c r="A1912">
        <v>2310</v>
      </c>
      <c r="B1912">
        <v>127244</v>
      </c>
      <c r="C1912">
        <v>1</v>
      </c>
      <c r="D1912">
        <v>0</v>
      </c>
      <c r="E1912">
        <v>41</v>
      </c>
      <c r="F1912">
        <v>0</v>
      </c>
      <c r="G1912">
        <v>1</v>
      </c>
      <c r="H1912">
        <v>0</v>
      </c>
      <c r="I1912">
        <v>0</v>
      </c>
      <c r="J1912">
        <v>0</v>
      </c>
      <c r="K1912">
        <v>0</v>
      </c>
      <c r="L1912">
        <v>1</v>
      </c>
      <c r="M1912">
        <v>0</v>
      </c>
      <c r="N1912">
        <v>0</v>
      </c>
      <c r="O1912" t="s">
        <v>25</v>
      </c>
      <c r="P1912">
        <f>VLOOKUP($A1912,[2]marketing!$A$1:$I$2221,2,FALSE)</f>
        <v>0</v>
      </c>
      <c r="Q1912">
        <f>VLOOKUP($A1912,[2]marketing!$A$1:$I$2221,3,FALSE)</f>
        <v>0</v>
      </c>
      <c r="R1912">
        <f>VLOOKUP($A1912,[2]marketing!$A$1:$I$2221,4,FALSE)</f>
        <v>0</v>
      </c>
      <c r="S1912">
        <f>VLOOKUP($A1912,[2]marketing!$A$1:$I$2221,5,FALSE)</f>
        <v>0</v>
      </c>
      <c r="T1912">
        <f>VLOOKUP($A1912,[2]marketing!$A$1:$I$2221,6,FALSE)</f>
        <v>0</v>
      </c>
      <c r="U1912">
        <f>VLOOKUP($A1912,[2]marketing!$A$1:$I$2221,7,FALSE)</f>
        <v>0</v>
      </c>
      <c r="V1912">
        <f>VLOOKUP($A1912,[2]marketing!$A$1:$I$2221,8,FALSE)</f>
        <v>0</v>
      </c>
      <c r="W1912" s="9">
        <f>VLOOKUP($A1912,[2]marketing!$A$1:$I$2221,9,FALSE)</f>
        <v>44054</v>
      </c>
    </row>
    <row r="1913" spans="1:23">
      <c r="A1913">
        <v>2495</v>
      </c>
      <c r="B1913">
        <v>127242</v>
      </c>
      <c r="C1913">
        <v>1</v>
      </c>
      <c r="D1913">
        <v>0</v>
      </c>
      <c r="E1913">
        <v>50</v>
      </c>
      <c r="F1913">
        <v>0</v>
      </c>
      <c r="G1913">
        <v>0</v>
      </c>
      <c r="H1913">
        <v>1</v>
      </c>
      <c r="I1913">
        <v>0</v>
      </c>
      <c r="J1913">
        <v>0</v>
      </c>
      <c r="K1913">
        <v>0</v>
      </c>
      <c r="L1913">
        <v>1</v>
      </c>
      <c r="M1913">
        <v>0</v>
      </c>
      <c r="N1913">
        <v>0</v>
      </c>
      <c r="O1913" t="s">
        <v>23</v>
      </c>
      <c r="P1913">
        <f>VLOOKUP($A1913,[2]marketing!$A$1:$I$2221,2,FALSE)</f>
        <v>0</v>
      </c>
      <c r="Q1913">
        <f>VLOOKUP($A1913,[2]marketing!$A$1:$I$2221,3,FALSE)</f>
        <v>0</v>
      </c>
      <c r="R1913">
        <f>VLOOKUP($A1913,[2]marketing!$A$1:$I$2221,4,FALSE)</f>
        <v>0</v>
      </c>
      <c r="S1913">
        <f>VLOOKUP($A1913,[2]marketing!$A$1:$I$2221,5,FALSE)</f>
        <v>0</v>
      </c>
      <c r="T1913">
        <f>VLOOKUP($A1913,[2]marketing!$A$1:$I$2221,6,FALSE)</f>
        <v>0</v>
      </c>
      <c r="U1913">
        <f>VLOOKUP($A1913,[2]marketing!$A$1:$I$2221,7,FALSE)</f>
        <v>0</v>
      </c>
      <c r="V1913">
        <f>VLOOKUP($A1913,[2]marketing!$A$1:$I$2221,8,FALSE)</f>
        <v>1</v>
      </c>
      <c r="W1913" s="9">
        <f>VLOOKUP($A1913,[2]marketing!$A$1:$I$2221,9,FALSE)</f>
        <v>43573</v>
      </c>
    </row>
    <row r="1914" spans="1:23">
      <c r="A1914">
        <v>2295</v>
      </c>
      <c r="B1914">
        <v>127238</v>
      </c>
      <c r="C1914">
        <v>1</v>
      </c>
      <c r="D1914">
        <v>1</v>
      </c>
      <c r="E1914">
        <v>58</v>
      </c>
      <c r="F1914">
        <v>0</v>
      </c>
      <c r="G1914">
        <v>0</v>
      </c>
      <c r="H1914">
        <v>1</v>
      </c>
      <c r="I1914">
        <v>0</v>
      </c>
      <c r="J1914">
        <v>0</v>
      </c>
      <c r="K1914">
        <v>0</v>
      </c>
      <c r="L1914">
        <v>0</v>
      </c>
      <c r="M1914">
        <v>0</v>
      </c>
      <c r="N1914">
        <v>1</v>
      </c>
      <c r="O1914" t="s">
        <v>24</v>
      </c>
      <c r="P1914">
        <f>VLOOKUP($A1914,[2]marketing!$A$1:$I$2221,2,FALSE)</f>
        <v>0</v>
      </c>
      <c r="Q1914">
        <f>VLOOKUP($A1914,[2]marketing!$A$1:$I$2221,3,FALSE)</f>
        <v>0</v>
      </c>
      <c r="R1914">
        <f>VLOOKUP($A1914,[2]marketing!$A$1:$I$2221,4,FALSE)</f>
        <v>0</v>
      </c>
      <c r="S1914">
        <f>VLOOKUP($A1914,[2]marketing!$A$1:$I$2221,5,FALSE)</f>
        <v>0</v>
      </c>
      <c r="T1914">
        <f>VLOOKUP($A1914,[2]marketing!$A$1:$I$2221,6,FALSE)</f>
        <v>0</v>
      </c>
      <c r="U1914">
        <f>VLOOKUP($A1914,[2]marketing!$A$1:$I$2221,7,FALSE)</f>
        <v>0</v>
      </c>
      <c r="V1914">
        <f>VLOOKUP($A1914,[2]marketing!$A$1:$I$2221,8,FALSE)</f>
        <v>0</v>
      </c>
      <c r="W1914" s="9">
        <f>VLOOKUP($A1914,[2]marketing!$A$1:$I$2221,9,FALSE)</f>
        <v>43733</v>
      </c>
    </row>
    <row r="1915" spans="1:23">
      <c r="A1915">
        <v>2534</v>
      </c>
      <c r="B1915">
        <v>127215</v>
      </c>
      <c r="C1915">
        <v>2</v>
      </c>
      <c r="D1915">
        <v>1</v>
      </c>
      <c r="E1915">
        <v>59</v>
      </c>
      <c r="F1915">
        <v>1</v>
      </c>
      <c r="G1915">
        <v>0</v>
      </c>
      <c r="H1915">
        <v>0</v>
      </c>
      <c r="I1915">
        <v>0</v>
      </c>
      <c r="J1915">
        <v>0</v>
      </c>
      <c r="K1915">
        <v>0</v>
      </c>
      <c r="L1915">
        <v>1</v>
      </c>
      <c r="M1915">
        <v>0</v>
      </c>
      <c r="N1915">
        <v>0</v>
      </c>
      <c r="O1915" t="s">
        <v>27</v>
      </c>
      <c r="P1915">
        <f>VLOOKUP($A1915,[2]marketing!$A$1:$I$2221,2,FALSE)</f>
        <v>0</v>
      </c>
      <c r="Q1915">
        <f>VLOOKUP($A1915,[2]marketing!$A$1:$I$2221,3,FALSE)</f>
        <v>0</v>
      </c>
      <c r="R1915">
        <f>VLOOKUP($A1915,[2]marketing!$A$1:$I$2221,4,FALSE)</f>
        <v>0</v>
      </c>
      <c r="S1915">
        <f>VLOOKUP($A1915,[2]marketing!$A$1:$I$2221,5,FALSE)</f>
        <v>0</v>
      </c>
      <c r="T1915">
        <f>VLOOKUP($A1915,[2]marketing!$A$1:$I$2221,6,FALSE)</f>
        <v>0</v>
      </c>
      <c r="U1915">
        <f>VLOOKUP($A1915,[2]marketing!$A$1:$I$2221,7,FALSE)</f>
        <v>0</v>
      </c>
      <c r="V1915">
        <f>VLOOKUP($A1915,[2]marketing!$A$1:$I$2221,8,FALSE)</f>
        <v>0</v>
      </c>
      <c r="W1915" s="9">
        <f>VLOOKUP($A1915,[2]marketing!$A$1:$I$2221,9,FALSE)</f>
        <v>43646</v>
      </c>
    </row>
    <row r="1916" spans="1:23">
      <c r="A1916">
        <v>1390</v>
      </c>
      <c r="B1916">
        <v>127213</v>
      </c>
      <c r="C1916">
        <v>1</v>
      </c>
      <c r="D1916">
        <v>0</v>
      </c>
      <c r="E1916">
        <v>48</v>
      </c>
      <c r="F1916">
        <v>0</v>
      </c>
      <c r="G1916">
        <v>0</v>
      </c>
      <c r="H1916">
        <v>1</v>
      </c>
      <c r="I1916">
        <v>0</v>
      </c>
      <c r="J1916">
        <v>0</v>
      </c>
      <c r="K1916">
        <v>0</v>
      </c>
      <c r="L1916">
        <v>0</v>
      </c>
      <c r="M1916">
        <v>0</v>
      </c>
      <c r="N1916">
        <v>1</v>
      </c>
      <c r="O1916" t="s">
        <v>28</v>
      </c>
      <c r="P1916">
        <f>VLOOKUP($A1916,[2]marketing!$A$1:$I$2221,2,FALSE)</f>
        <v>0</v>
      </c>
      <c r="Q1916">
        <f>VLOOKUP($A1916,[2]marketing!$A$1:$I$2221,3,FALSE)</f>
        <v>0</v>
      </c>
      <c r="R1916">
        <f>VLOOKUP($A1916,[2]marketing!$A$1:$I$2221,4,FALSE)</f>
        <v>0</v>
      </c>
      <c r="S1916">
        <f>VLOOKUP($A1916,[2]marketing!$A$1:$I$2221,5,FALSE)</f>
        <v>0</v>
      </c>
      <c r="T1916">
        <f>VLOOKUP($A1916,[2]marketing!$A$1:$I$2221,6,FALSE)</f>
        <v>0</v>
      </c>
      <c r="U1916">
        <f>VLOOKUP($A1916,[2]marketing!$A$1:$I$2221,7,FALSE)</f>
        <v>0</v>
      </c>
      <c r="V1916">
        <f>VLOOKUP($A1916,[2]marketing!$A$1:$I$2221,8,FALSE)</f>
        <v>1</v>
      </c>
      <c r="W1916" s="9">
        <f>VLOOKUP($A1916,[2]marketing!$A$1:$I$2221,9,FALSE)</f>
        <v>43500</v>
      </c>
    </row>
    <row r="1917" spans="1:23">
      <c r="A1917">
        <v>1484</v>
      </c>
      <c r="B1917">
        <v>127203</v>
      </c>
      <c r="C1917">
        <v>1</v>
      </c>
      <c r="D1917">
        <v>1</v>
      </c>
      <c r="E1917">
        <v>70</v>
      </c>
      <c r="F1917">
        <v>0</v>
      </c>
      <c r="G1917">
        <v>0</v>
      </c>
      <c r="H1917">
        <v>0</v>
      </c>
      <c r="I1917">
        <v>1</v>
      </c>
      <c r="J1917">
        <v>0</v>
      </c>
      <c r="K1917">
        <v>0</v>
      </c>
      <c r="L1917">
        <v>1</v>
      </c>
      <c r="M1917">
        <v>0</v>
      </c>
      <c r="N1917">
        <v>0</v>
      </c>
      <c r="O1917" t="s">
        <v>27</v>
      </c>
      <c r="P1917">
        <f>VLOOKUP($A1917,[2]marketing!$A$1:$I$2221,2,FALSE)</f>
        <v>0</v>
      </c>
      <c r="Q1917">
        <f>VLOOKUP($A1917,[2]marketing!$A$1:$I$2221,3,FALSE)</f>
        <v>0</v>
      </c>
      <c r="R1917">
        <f>VLOOKUP($A1917,[2]marketing!$A$1:$I$2221,4,FALSE)</f>
        <v>0</v>
      </c>
      <c r="S1917">
        <f>VLOOKUP($A1917,[2]marketing!$A$1:$I$2221,5,FALSE)</f>
        <v>0</v>
      </c>
      <c r="T1917">
        <f>VLOOKUP($A1917,[2]marketing!$A$1:$I$2221,6,FALSE)</f>
        <v>0</v>
      </c>
      <c r="U1917">
        <f>VLOOKUP($A1917,[2]marketing!$A$1:$I$2221,7,FALSE)</f>
        <v>0</v>
      </c>
      <c r="V1917">
        <f>VLOOKUP($A1917,[2]marketing!$A$1:$I$2221,8,FALSE)</f>
        <v>0</v>
      </c>
      <c r="W1917" s="9">
        <f>VLOOKUP($A1917,[2]marketing!$A$1:$I$2221,9,FALSE)</f>
        <v>43476</v>
      </c>
    </row>
    <row r="1918" spans="1:23">
      <c r="A1918">
        <v>1328</v>
      </c>
      <c r="B1918">
        <v>127190</v>
      </c>
      <c r="C1918">
        <v>1</v>
      </c>
      <c r="D1918">
        <v>0</v>
      </c>
      <c r="E1918">
        <v>47</v>
      </c>
      <c r="F1918">
        <v>0</v>
      </c>
      <c r="G1918">
        <v>0</v>
      </c>
      <c r="H1918">
        <v>0</v>
      </c>
      <c r="I1918">
        <v>1</v>
      </c>
      <c r="J1918">
        <v>0</v>
      </c>
      <c r="K1918">
        <v>1</v>
      </c>
      <c r="L1918">
        <v>0</v>
      </c>
      <c r="M1918">
        <v>0</v>
      </c>
      <c r="N1918">
        <v>0</v>
      </c>
      <c r="O1918" t="s">
        <v>27</v>
      </c>
      <c r="P1918">
        <f>VLOOKUP($A1918,[2]marketing!$A$1:$I$2221,2,FALSE)</f>
        <v>1</v>
      </c>
      <c r="Q1918">
        <f>VLOOKUP($A1918,[2]marketing!$A$1:$I$2221,3,FALSE)</f>
        <v>0</v>
      </c>
      <c r="R1918">
        <f>VLOOKUP($A1918,[2]marketing!$A$1:$I$2221,4,FALSE)</f>
        <v>0</v>
      </c>
      <c r="S1918">
        <f>VLOOKUP($A1918,[2]marketing!$A$1:$I$2221,5,FALSE)</f>
        <v>0</v>
      </c>
      <c r="T1918">
        <f>VLOOKUP($A1918,[2]marketing!$A$1:$I$2221,6,FALSE)</f>
        <v>0</v>
      </c>
      <c r="U1918">
        <f>VLOOKUP($A1918,[2]marketing!$A$1:$I$2221,7,FALSE)</f>
        <v>0</v>
      </c>
      <c r="V1918">
        <f>VLOOKUP($A1918,[2]marketing!$A$1:$I$2221,8,FALSE)</f>
        <v>1</v>
      </c>
      <c r="W1918" s="9">
        <f>VLOOKUP($A1918,[2]marketing!$A$1:$I$2221,9,FALSE)</f>
        <v>43850</v>
      </c>
    </row>
    <row r="1919" spans="1:23">
      <c r="A1919">
        <v>2549</v>
      </c>
      <c r="B1919">
        <v>127161</v>
      </c>
      <c r="C1919">
        <v>1</v>
      </c>
      <c r="D1919">
        <v>0</v>
      </c>
      <c r="E1919">
        <v>34</v>
      </c>
      <c r="F1919">
        <v>0</v>
      </c>
      <c r="G1919">
        <v>1</v>
      </c>
      <c r="H1919">
        <v>0</v>
      </c>
      <c r="I1919">
        <v>0</v>
      </c>
      <c r="J1919">
        <v>0</v>
      </c>
      <c r="K1919">
        <v>0</v>
      </c>
      <c r="L1919">
        <v>0</v>
      </c>
      <c r="M1919">
        <v>1</v>
      </c>
      <c r="N1919">
        <v>0</v>
      </c>
      <c r="O1919" t="s">
        <v>23</v>
      </c>
      <c r="P1919">
        <f>VLOOKUP($A1919,[2]marketing!$A$1:$I$2221,2,FALSE)</f>
        <v>0</v>
      </c>
      <c r="Q1919">
        <f>VLOOKUP($A1919,[2]marketing!$A$1:$I$2221,3,FALSE)</f>
        <v>0</v>
      </c>
      <c r="R1919">
        <f>VLOOKUP($A1919,[2]marketing!$A$1:$I$2221,4,FALSE)</f>
        <v>0</v>
      </c>
      <c r="S1919">
        <f>VLOOKUP($A1919,[2]marketing!$A$1:$I$2221,5,FALSE)</f>
        <v>0</v>
      </c>
      <c r="T1919">
        <f>VLOOKUP($A1919,[2]marketing!$A$1:$I$2221,6,FALSE)</f>
        <v>0</v>
      </c>
      <c r="U1919">
        <f>VLOOKUP($A1919,[2]marketing!$A$1:$I$2221,7,FALSE)</f>
        <v>0</v>
      </c>
      <c r="V1919">
        <f>VLOOKUP($A1919,[2]marketing!$A$1:$I$2221,8,FALSE)</f>
        <v>0</v>
      </c>
      <c r="W1919" s="9">
        <f>VLOOKUP($A1919,[2]marketing!$A$1:$I$2221,9,FALSE)</f>
        <v>43924</v>
      </c>
    </row>
    <row r="1920" spans="1:23">
      <c r="A1920">
        <v>1533</v>
      </c>
      <c r="B1920">
        <v>127159</v>
      </c>
      <c r="C1920">
        <v>1</v>
      </c>
      <c r="D1920">
        <v>1</v>
      </c>
      <c r="E1920">
        <v>47</v>
      </c>
      <c r="F1920">
        <v>0</v>
      </c>
      <c r="G1920">
        <v>1</v>
      </c>
      <c r="H1920">
        <v>0</v>
      </c>
      <c r="I1920">
        <v>0</v>
      </c>
      <c r="J1920">
        <v>0</v>
      </c>
      <c r="K1920">
        <v>0</v>
      </c>
      <c r="L1920">
        <v>0</v>
      </c>
      <c r="M1920">
        <v>1</v>
      </c>
      <c r="N1920">
        <v>0</v>
      </c>
      <c r="O1920" t="s">
        <v>24</v>
      </c>
      <c r="P1920">
        <f>VLOOKUP($A1920,[2]marketing!$A$1:$I$2221,2,FALSE)</f>
        <v>0</v>
      </c>
      <c r="Q1920">
        <f>VLOOKUP($A1920,[2]marketing!$A$1:$I$2221,3,FALSE)</f>
        <v>0</v>
      </c>
      <c r="R1920">
        <f>VLOOKUP($A1920,[2]marketing!$A$1:$I$2221,4,FALSE)</f>
        <v>0</v>
      </c>
      <c r="S1920">
        <f>VLOOKUP($A1920,[2]marketing!$A$1:$I$2221,5,FALSE)</f>
        <v>0</v>
      </c>
      <c r="T1920">
        <f>VLOOKUP($A1920,[2]marketing!$A$1:$I$2221,6,FALSE)</f>
        <v>0</v>
      </c>
      <c r="U1920">
        <f>VLOOKUP($A1920,[2]marketing!$A$1:$I$2221,7,FALSE)</f>
        <v>0</v>
      </c>
      <c r="V1920">
        <f>VLOOKUP($A1920,[2]marketing!$A$1:$I$2221,8,FALSE)</f>
        <v>0</v>
      </c>
      <c r="W1920" s="9">
        <f>VLOOKUP($A1920,[2]marketing!$A$1:$I$2221,9,FALSE)</f>
        <v>44076</v>
      </c>
    </row>
    <row r="1921" spans="1:23">
      <c r="A1921">
        <v>2580</v>
      </c>
      <c r="B1921">
        <v>127116</v>
      </c>
      <c r="C1921">
        <v>1</v>
      </c>
      <c r="D1921">
        <v>1</v>
      </c>
      <c r="E1921">
        <v>59</v>
      </c>
      <c r="F1921">
        <v>0</v>
      </c>
      <c r="G1921">
        <v>1</v>
      </c>
      <c r="H1921">
        <v>0</v>
      </c>
      <c r="I1921">
        <v>0</v>
      </c>
      <c r="J1921">
        <v>0</v>
      </c>
      <c r="K1921">
        <v>0</v>
      </c>
      <c r="L1921">
        <v>1</v>
      </c>
      <c r="M1921">
        <v>0</v>
      </c>
      <c r="N1921">
        <v>0</v>
      </c>
      <c r="O1921" t="s">
        <v>25</v>
      </c>
      <c r="P1921">
        <f>VLOOKUP($A1921,[2]marketing!$A$1:$I$2221,2,FALSE)</f>
        <v>0</v>
      </c>
      <c r="Q1921">
        <f>VLOOKUP($A1921,[2]marketing!$A$1:$I$2221,3,FALSE)</f>
        <v>0</v>
      </c>
      <c r="R1921">
        <f>VLOOKUP($A1921,[2]marketing!$A$1:$I$2221,4,FALSE)</f>
        <v>0</v>
      </c>
      <c r="S1921">
        <f>VLOOKUP($A1921,[2]marketing!$A$1:$I$2221,5,FALSE)</f>
        <v>0</v>
      </c>
      <c r="T1921">
        <f>VLOOKUP($A1921,[2]marketing!$A$1:$I$2221,6,FALSE)</f>
        <v>0</v>
      </c>
      <c r="U1921">
        <f>VLOOKUP($A1921,[2]marketing!$A$1:$I$2221,7,FALSE)</f>
        <v>0</v>
      </c>
      <c r="V1921">
        <f>VLOOKUP($A1921,[2]marketing!$A$1:$I$2221,8,FALSE)</f>
        <v>0</v>
      </c>
      <c r="W1921" s="9">
        <f>VLOOKUP($A1921,[2]marketing!$A$1:$I$2221,9,FALSE)</f>
        <v>44049</v>
      </c>
    </row>
    <row r="1922" spans="1:23">
      <c r="A1922">
        <v>2035</v>
      </c>
      <c r="B1922">
        <v>127100</v>
      </c>
      <c r="C1922">
        <v>1</v>
      </c>
      <c r="D1922">
        <v>0</v>
      </c>
      <c r="E1922">
        <v>37</v>
      </c>
      <c r="F1922">
        <v>0</v>
      </c>
      <c r="G1922">
        <v>1</v>
      </c>
      <c r="H1922">
        <v>0</v>
      </c>
      <c r="I1922">
        <v>0</v>
      </c>
      <c r="J1922">
        <v>0</v>
      </c>
      <c r="K1922">
        <v>0</v>
      </c>
      <c r="L1922">
        <v>0</v>
      </c>
      <c r="M1922">
        <v>1</v>
      </c>
      <c r="N1922">
        <v>0</v>
      </c>
      <c r="O1922" t="s">
        <v>26</v>
      </c>
      <c r="P1922">
        <f>VLOOKUP($A1922,[2]marketing!$A$1:$I$2221,2,FALSE)</f>
        <v>0</v>
      </c>
      <c r="Q1922">
        <f>VLOOKUP($A1922,[2]marketing!$A$1:$I$2221,3,FALSE)</f>
        <v>0</v>
      </c>
      <c r="R1922">
        <f>VLOOKUP($A1922,[2]marketing!$A$1:$I$2221,4,FALSE)</f>
        <v>0</v>
      </c>
      <c r="S1922">
        <f>VLOOKUP($A1922,[2]marketing!$A$1:$I$2221,5,FALSE)</f>
        <v>0</v>
      </c>
      <c r="T1922">
        <f>VLOOKUP($A1922,[2]marketing!$A$1:$I$2221,6,FALSE)</f>
        <v>0</v>
      </c>
      <c r="U1922">
        <f>VLOOKUP($A1922,[2]marketing!$A$1:$I$2221,7,FALSE)</f>
        <v>0</v>
      </c>
      <c r="V1922">
        <f>VLOOKUP($A1922,[2]marketing!$A$1:$I$2221,8,FALSE)</f>
        <v>0</v>
      </c>
      <c r="W1922" s="9">
        <f>VLOOKUP($A1922,[2]marketing!$A$1:$I$2221,9,FALSE)</f>
        <v>43718</v>
      </c>
    </row>
    <row r="1923" spans="1:23">
      <c r="A1923">
        <v>2406</v>
      </c>
      <c r="B1923">
        <v>127100</v>
      </c>
      <c r="C1923">
        <v>1</v>
      </c>
      <c r="D1923">
        <v>0</v>
      </c>
      <c r="E1923">
        <v>37</v>
      </c>
      <c r="F1923">
        <v>0</v>
      </c>
      <c r="G1923">
        <v>1</v>
      </c>
      <c r="H1923">
        <v>0</v>
      </c>
      <c r="I1923">
        <v>0</v>
      </c>
      <c r="J1923">
        <v>0</v>
      </c>
      <c r="K1923">
        <v>0</v>
      </c>
      <c r="L1923">
        <v>0</v>
      </c>
      <c r="M1923">
        <v>1</v>
      </c>
      <c r="N1923">
        <v>0</v>
      </c>
      <c r="O1923" t="s">
        <v>25</v>
      </c>
      <c r="P1923">
        <f>VLOOKUP($A1923,[2]marketing!$A$1:$I$2221,2,FALSE)</f>
        <v>0</v>
      </c>
      <c r="Q1923">
        <f>VLOOKUP($A1923,[2]marketing!$A$1:$I$2221,3,FALSE)</f>
        <v>0</v>
      </c>
      <c r="R1923">
        <f>VLOOKUP($A1923,[2]marketing!$A$1:$I$2221,4,FALSE)</f>
        <v>0</v>
      </c>
      <c r="S1923">
        <f>VLOOKUP($A1923,[2]marketing!$A$1:$I$2221,5,FALSE)</f>
        <v>0</v>
      </c>
      <c r="T1923">
        <f>VLOOKUP($A1923,[2]marketing!$A$1:$I$2221,6,FALSE)</f>
        <v>0</v>
      </c>
      <c r="U1923">
        <f>VLOOKUP($A1923,[2]marketing!$A$1:$I$2221,7,FALSE)</f>
        <v>0</v>
      </c>
      <c r="V1923">
        <f>VLOOKUP($A1923,[2]marketing!$A$1:$I$2221,8,FALSE)</f>
        <v>0</v>
      </c>
      <c r="W1923" s="9">
        <f>VLOOKUP($A1923,[2]marketing!$A$1:$I$2221,9,FALSE)</f>
        <v>43718</v>
      </c>
    </row>
    <row r="1924" spans="1:23">
      <c r="A1924">
        <v>2817</v>
      </c>
      <c r="B1924">
        <v>127071</v>
      </c>
      <c r="C1924">
        <v>1</v>
      </c>
      <c r="D1924">
        <v>0</v>
      </c>
      <c r="E1924">
        <v>52</v>
      </c>
      <c r="F1924">
        <v>1</v>
      </c>
      <c r="G1924">
        <v>0</v>
      </c>
      <c r="H1924">
        <v>0</v>
      </c>
      <c r="I1924">
        <v>0</v>
      </c>
      <c r="J1924">
        <v>0</v>
      </c>
      <c r="K1924">
        <v>0</v>
      </c>
      <c r="L1924">
        <v>0</v>
      </c>
      <c r="M1924">
        <v>1</v>
      </c>
      <c r="N1924">
        <v>0</v>
      </c>
      <c r="O1924" t="s">
        <v>24</v>
      </c>
      <c r="P1924">
        <f>VLOOKUP($A1924,[2]marketing!$A$1:$I$2221,2,FALSE)</f>
        <v>0</v>
      </c>
      <c r="Q1924">
        <f>VLOOKUP($A1924,[2]marketing!$A$1:$I$2221,3,FALSE)</f>
        <v>0</v>
      </c>
      <c r="R1924">
        <f>VLOOKUP($A1924,[2]marketing!$A$1:$I$2221,4,FALSE)</f>
        <v>0</v>
      </c>
      <c r="S1924">
        <f>VLOOKUP($A1924,[2]marketing!$A$1:$I$2221,5,FALSE)</f>
        <v>0</v>
      </c>
      <c r="T1924">
        <f>VLOOKUP($A1924,[2]marketing!$A$1:$I$2221,6,FALSE)</f>
        <v>0</v>
      </c>
      <c r="U1924">
        <f>VLOOKUP($A1924,[2]marketing!$A$1:$I$2221,7,FALSE)</f>
        <v>0</v>
      </c>
      <c r="V1924">
        <f>VLOOKUP($A1924,[2]marketing!$A$1:$I$2221,8,FALSE)</f>
        <v>0</v>
      </c>
      <c r="W1924" s="9">
        <f>VLOOKUP($A1924,[2]marketing!$A$1:$I$2221,9,FALSE)</f>
        <v>44101</v>
      </c>
    </row>
    <row r="1925" spans="1:23">
      <c r="A1925">
        <v>1293</v>
      </c>
      <c r="B1925">
        <v>127038</v>
      </c>
      <c r="C1925">
        <v>0</v>
      </c>
      <c r="D1925">
        <v>0</v>
      </c>
      <c r="E1925">
        <v>54</v>
      </c>
      <c r="F1925">
        <v>0</v>
      </c>
      <c r="G1925">
        <v>0</v>
      </c>
      <c r="H1925">
        <v>0</v>
      </c>
      <c r="I1925">
        <v>0</v>
      </c>
      <c r="J1925">
        <v>1</v>
      </c>
      <c r="K1925">
        <v>0</v>
      </c>
      <c r="L1925">
        <v>1</v>
      </c>
      <c r="M1925">
        <v>0</v>
      </c>
      <c r="N1925">
        <v>0</v>
      </c>
      <c r="O1925" t="s">
        <v>24</v>
      </c>
      <c r="P1925">
        <f>VLOOKUP($A1925,[2]marketing!$A$1:$I$2221,2,FALSE)</f>
        <v>0</v>
      </c>
      <c r="Q1925">
        <f>VLOOKUP($A1925,[2]marketing!$A$1:$I$2221,3,FALSE)</f>
        <v>0</v>
      </c>
      <c r="R1925">
        <f>VLOOKUP($A1925,[2]marketing!$A$1:$I$2221,4,FALSE)</f>
        <v>0</v>
      </c>
      <c r="S1925">
        <f>VLOOKUP($A1925,[2]marketing!$A$1:$I$2221,5,FALSE)</f>
        <v>0</v>
      </c>
      <c r="T1925">
        <f>VLOOKUP($A1925,[2]marketing!$A$1:$I$2221,6,FALSE)</f>
        <v>0</v>
      </c>
      <c r="U1925">
        <f>VLOOKUP($A1925,[2]marketing!$A$1:$I$2221,7,FALSE)</f>
        <v>0</v>
      </c>
      <c r="V1925">
        <f>VLOOKUP($A1925,[2]marketing!$A$1:$I$2221,8,FALSE)</f>
        <v>1</v>
      </c>
      <c r="W1925" s="9">
        <f>VLOOKUP($A1925,[2]marketing!$A$1:$I$2221,9,FALSE)</f>
        <v>43519</v>
      </c>
    </row>
    <row r="1926" spans="1:23">
      <c r="A1926">
        <v>2265</v>
      </c>
      <c r="B1926">
        <v>126997</v>
      </c>
      <c r="C1926">
        <v>0</v>
      </c>
      <c r="D1926">
        <v>0</v>
      </c>
      <c r="E1926">
        <v>69</v>
      </c>
      <c r="F1926">
        <v>0</v>
      </c>
      <c r="G1926">
        <v>1</v>
      </c>
      <c r="H1926">
        <v>0</v>
      </c>
      <c r="I1926">
        <v>0</v>
      </c>
      <c r="J1926">
        <v>0</v>
      </c>
      <c r="K1926">
        <v>1</v>
      </c>
      <c r="L1926">
        <v>0</v>
      </c>
      <c r="M1926">
        <v>0</v>
      </c>
      <c r="N1926">
        <v>0</v>
      </c>
      <c r="O1926" t="s">
        <v>24</v>
      </c>
      <c r="P1926">
        <f>VLOOKUP($A1926,[2]marketing!$A$1:$I$2221,2,FALSE)</f>
        <v>0</v>
      </c>
      <c r="Q1926">
        <f>VLOOKUP($A1926,[2]marketing!$A$1:$I$2221,3,FALSE)</f>
        <v>0</v>
      </c>
      <c r="R1926">
        <f>VLOOKUP($A1926,[2]marketing!$A$1:$I$2221,4,FALSE)</f>
        <v>0</v>
      </c>
      <c r="S1926">
        <f>VLOOKUP($A1926,[2]marketing!$A$1:$I$2221,5,FALSE)</f>
        <v>0</v>
      </c>
      <c r="T1926">
        <f>VLOOKUP($A1926,[2]marketing!$A$1:$I$2221,6,FALSE)</f>
        <v>0</v>
      </c>
      <c r="U1926">
        <f>VLOOKUP($A1926,[2]marketing!$A$1:$I$2221,7,FALSE)</f>
        <v>0</v>
      </c>
      <c r="V1926">
        <f>VLOOKUP($A1926,[2]marketing!$A$1:$I$2221,8,FALSE)</f>
        <v>0</v>
      </c>
      <c r="W1926" s="9">
        <f>VLOOKUP($A1926,[2]marketing!$A$1:$I$2221,9,FALSE)</f>
        <v>43567</v>
      </c>
    </row>
    <row r="1927" spans="1:23">
      <c r="A1927">
        <v>2165</v>
      </c>
      <c r="B1927">
        <v>126954</v>
      </c>
      <c r="C1927">
        <v>1</v>
      </c>
      <c r="D1927">
        <v>0</v>
      </c>
      <c r="E1927">
        <v>49</v>
      </c>
      <c r="F1927">
        <v>0</v>
      </c>
      <c r="G1927">
        <v>0</v>
      </c>
      <c r="H1927">
        <v>1</v>
      </c>
      <c r="I1927">
        <v>0</v>
      </c>
      <c r="J1927">
        <v>0</v>
      </c>
      <c r="K1927">
        <v>0</v>
      </c>
      <c r="L1927">
        <v>1</v>
      </c>
      <c r="M1927">
        <v>0</v>
      </c>
      <c r="N1927">
        <v>0</v>
      </c>
      <c r="O1927" t="s">
        <v>23</v>
      </c>
      <c r="P1927">
        <f>VLOOKUP($A1927,[2]marketing!$A$1:$I$2221,2,FALSE)</f>
        <v>0</v>
      </c>
      <c r="Q1927">
        <f>VLOOKUP($A1927,[2]marketing!$A$1:$I$2221,3,FALSE)</f>
        <v>0</v>
      </c>
      <c r="R1927">
        <f>VLOOKUP($A1927,[2]marketing!$A$1:$I$2221,4,FALSE)</f>
        <v>0</v>
      </c>
      <c r="S1927">
        <f>VLOOKUP($A1927,[2]marketing!$A$1:$I$2221,5,FALSE)</f>
        <v>0</v>
      </c>
      <c r="T1927">
        <f>VLOOKUP($A1927,[2]marketing!$A$1:$I$2221,6,FALSE)</f>
        <v>0</v>
      </c>
      <c r="U1927">
        <f>VLOOKUP($A1927,[2]marketing!$A$1:$I$2221,7,FALSE)</f>
        <v>0</v>
      </c>
      <c r="V1927">
        <f>VLOOKUP($A1927,[2]marketing!$A$1:$I$2221,8,FALSE)</f>
        <v>0</v>
      </c>
      <c r="W1927" s="9">
        <f>VLOOKUP($A1927,[2]marketing!$A$1:$I$2221,9,FALSE)</f>
        <v>44116</v>
      </c>
    </row>
    <row r="1928" spans="1:23">
      <c r="A1928">
        <v>2058</v>
      </c>
      <c r="B1928">
        <v>126907</v>
      </c>
      <c r="C1928">
        <v>1</v>
      </c>
      <c r="D1928">
        <v>1</v>
      </c>
      <c r="E1928">
        <v>44</v>
      </c>
      <c r="F1928">
        <v>0</v>
      </c>
      <c r="G1928">
        <v>0</v>
      </c>
      <c r="H1928">
        <v>0</v>
      </c>
      <c r="I1928">
        <v>1</v>
      </c>
      <c r="J1928">
        <v>0</v>
      </c>
      <c r="K1928">
        <v>0</v>
      </c>
      <c r="L1928">
        <v>0</v>
      </c>
      <c r="M1928">
        <v>0</v>
      </c>
      <c r="N1928">
        <v>0</v>
      </c>
      <c r="O1928" t="s">
        <v>25</v>
      </c>
      <c r="P1928">
        <f>VLOOKUP($A1928,[2]marketing!$A$1:$I$2221,2,FALSE)</f>
        <v>0</v>
      </c>
      <c r="Q1928">
        <f>VLOOKUP($A1928,[2]marketing!$A$1:$I$2221,3,FALSE)</f>
        <v>0</v>
      </c>
      <c r="R1928">
        <f>VLOOKUP($A1928,[2]marketing!$A$1:$I$2221,4,FALSE)</f>
        <v>0</v>
      </c>
      <c r="S1928">
        <f>VLOOKUP($A1928,[2]marketing!$A$1:$I$2221,5,FALSE)</f>
        <v>0</v>
      </c>
      <c r="T1928">
        <f>VLOOKUP($A1928,[2]marketing!$A$1:$I$2221,6,FALSE)</f>
        <v>0</v>
      </c>
      <c r="U1928">
        <f>VLOOKUP($A1928,[2]marketing!$A$1:$I$2221,7,FALSE)</f>
        <v>0</v>
      </c>
      <c r="V1928">
        <f>VLOOKUP($A1928,[2]marketing!$A$1:$I$2221,8,FALSE)</f>
        <v>0</v>
      </c>
      <c r="W1928" s="9">
        <f>VLOOKUP($A1928,[2]marketing!$A$1:$I$2221,9,FALSE)</f>
        <v>43855</v>
      </c>
    </row>
    <row r="1929" spans="1:23">
      <c r="A1929">
        <v>2363</v>
      </c>
      <c r="B1929">
        <v>126907</v>
      </c>
      <c r="C1929">
        <v>1</v>
      </c>
      <c r="D1929">
        <v>1</v>
      </c>
      <c r="E1929">
        <v>44</v>
      </c>
      <c r="F1929">
        <v>0</v>
      </c>
      <c r="G1929">
        <v>0</v>
      </c>
      <c r="H1929">
        <v>0</v>
      </c>
      <c r="I1929">
        <v>1</v>
      </c>
      <c r="J1929">
        <v>0</v>
      </c>
      <c r="K1929">
        <v>0</v>
      </c>
      <c r="L1929">
        <v>0</v>
      </c>
      <c r="M1929">
        <v>0</v>
      </c>
      <c r="N1929">
        <v>0</v>
      </c>
      <c r="O1929" t="s">
        <v>23</v>
      </c>
      <c r="P1929">
        <f>VLOOKUP($A1929,[2]marketing!$A$1:$I$2221,2,FALSE)</f>
        <v>0</v>
      </c>
      <c r="Q1929">
        <f>VLOOKUP($A1929,[2]marketing!$A$1:$I$2221,3,FALSE)</f>
        <v>0</v>
      </c>
      <c r="R1929">
        <f>VLOOKUP($A1929,[2]marketing!$A$1:$I$2221,4,FALSE)</f>
        <v>0</v>
      </c>
      <c r="S1929">
        <f>VLOOKUP($A1929,[2]marketing!$A$1:$I$2221,5,FALSE)</f>
        <v>0</v>
      </c>
      <c r="T1929">
        <f>VLOOKUP($A1929,[2]marketing!$A$1:$I$2221,6,FALSE)</f>
        <v>0</v>
      </c>
      <c r="U1929">
        <f>VLOOKUP($A1929,[2]marketing!$A$1:$I$2221,7,FALSE)</f>
        <v>0</v>
      </c>
      <c r="V1929">
        <f>VLOOKUP($A1929,[2]marketing!$A$1:$I$2221,8,FALSE)</f>
        <v>0</v>
      </c>
      <c r="W1929" s="9">
        <f>VLOOKUP($A1929,[2]marketing!$A$1:$I$2221,9,FALSE)</f>
        <v>43855</v>
      </c>
    </row>
    <row r="1930" spans="1:23">
      <c r="A1930">
        <v>2326</v>
      </c>
      <c r="B1930">
        <v>126887</v>
      </c>
      <c r="C1930">
        <v>0</v>
      </c>
      <c r="D1930">
        <v>1</v>
      </c>
      <c r="E1930">
        <v>61</v>
      </c>
      <c r="F1930">
        <v>0</v>
      </c>
      <c r="G1930">
        <v>1</v>
      </c>
      <c r="H1930">
        <v>0</v>
      </c>
      <c r="I1930">
        <v>0</v>
      </c>
      <c r="J1930">
        <v>0</v>
      </c>
      <c r="K1930">
        <v>0</v>
      </c>
      <c r="L1930">
        <v>0</v>
      </c>
      <c r="M1930">
        <v>0</v>
      </c>
      <c r="N1930">
        <v>0</v>
      </c>
      <c r="O1930" t="s">
        <v>28</v>
      </c>
      <c r="P1930">
        <f>VLOOKUP($A1930,[2]marketing!$A$1:$I$2221,2,FALSE)</f>
        <v>0</v>
      </c>
      <c r="Q1930">
        <f>VLOOKUP($A1930,[2]marketing!$A$1:$I$2221,3,FALSE)</f>
        <v>0</v>
      </c>
      <c r="R1930">
        <f>VLOOKUP($A1930,[2]marketing!$A$1:$I$2221,4,FALSE)</f>
        <v>0</v>
      </c>
      <c r="S1930">
        <f>VLOOKUP($A1930,[2]marketing!$A$1:$I$2221,5,FALSE)</f>
        <v>0</v>
      </c>
      <c r="T1930">
        <f>VLOOKUP($A1930,[2]marketing!$A$1:$I$2221,6,FALSE)</f>
        <v>0</v>
      </c>
      <c r="U1930">
        <f>VLOOKUP($A1930,[2]marketing!$A$1:$I$2221,7,FALSE)</f>
        <v>0</v>
      </c>
      <c r="V1930">
        <f>VLOOKUP($A1930,[2]marketing!$A$1:$I$2221,8,FALSE)</f>
        <v>0</v>
      </c>
      <c r="W1930" s="9">
        <f>VLOOKUP($A1930,[2]marketing!$A$1:$I$2221,9,FALSE)</f>
        <v>43664</v>
      </c>
    </row>
    <row r="1931" spans="1:23">
      <c r="A1931">
        <v>1594</v>
      </c>
      <c r="B1931">
        <v>126877</v>
      </c>
      <c r="C1931">
        <v>0</v>
      </c>
      <c r="D1931">
        <v>0</v>
      </c>
      <c r="E1931">
        <v>51</v>
      </c>
      <c r="F1931">
        <v>0</v>
      </c>
      <c r="G1931">
        <v>0</v>
      </c>
      <c r="H1931">
        <v>1</v>
      </c>
      <c r="I1931">
        <v>0</v>
      </c>
      <c r="J1931">
        <v>0</v>
      </c>
      <c r="K1931">
        <v>0</v>
      </c>
      <c r="L1931">
        <v>0</v>
      </c>
      <c r="M1931">
        <v>1</v>
      </c>
      <c r="N1931">
        <v>0</v>
      </c>
      <c r="O1931" t="s">
        <v>28</v>
      </c>
      <c r="P1931">
        <f>VLOOKUP($A1931,[2]marketing!$A$1:$I$2221,2,FALSE)</f>
        <v>0</v>
      </c>
      <c r="Q1931">
        <f>VLOOKUP($A1931,[2]marketing!$A$1:$I$2221,3,FALSE)</f>
        <v>0</v>
      </c>
      <c r="R1931">
        <f>VLOOKUP($A1931,[2]marketing!$A$1:$I$2221,4,FALSE)</f>
        <v>0</v>
      </c>
      <c r="S1931">
        <f>VLOOKUP($A1931,[2]marketing!$A$1:$I$2221,5,FALSE)</f>
        <v>0</v>
      </c>
      <c r="T1931">
        <f>VLOOKUP($A1931,[2]marketing!$A$1:$I$2221,6,FALSE)</f>
        <v>0</v>
      </c>
      <c r="U1931">
        <f>VLOOKUP($A1931,[2]marketing!$A$1:$I$2221,7,FALSE)</f>
        <v>0</v>
      </c>
      <c r="V1931">
        <f>VLOOKUP($A1931,[2]marketing!$A$1:$I$2221,8,FALSE)</f>
        <v>0</v>
      </c>
      <c r="W1931" s="9">
        <f>VLOOKUP($A1931,[2]marketing!$A$1:$I$2221,9,FALSE)</f>
        <v>43854</v>
      </c>
    </row>
    <row r="1932" spans="1:23">
      <c r="A1932">
        <v>1791</v>
      </c>
      <c r="B1932">
        <v>126872</v>
      </c>
      <c r="C1932">
        <v>0</v>
      </c>
      <c r="D1932">
        <v>0</v>
      </c>
      <c r="E1932">
        <v>39</v>
      </c>
      <c r="F1932">
        <v>0</v>
      </c>
      <c r="G1932">
        <v>1</v>
      </c>
      <c r="H1932">
        <v>0</v>
      </c>
      <c r="I1932">
        <v>0</v>
      </c>
      <c r="J1932">
        <v>0</v>
      </c>
      <c r="K1932">
        <v>0</v>
      </c>
      <c r="L1932">
        <v>1</v>
      </c>
      <c r="M1932">
        <v>0</v>
      </c>
      <c r="N1932">
        <v>0</v>
      </c>
      <c r="O1932" t="s">
        <v>24</v>
      </c>
      <c r="P1932">
        <f>VLOOKUP($A1932,[2]marketing!$A$1:$I$2221,2,FALSE)</f>
        <v>0</v>
      </c>
      <c r="Q1932">
        <f>VLOOKUP($A1932,[2]marketing!$A$1:$I$2221,3,FALSE)</f>
        <v>0</v>
      </c>
      <c r="R1932">
        <f>VLOOKUP($A1932,[2]marketing!$A$1:$I$2221,4,FALSE)</f>
        <v>0</v>
      </c>
      <c r="S1932">
        <f>VLOOKUP($A1932,[2]marketing!$A$1:$I$2221,5,FALSE)</f>
        <v>0</v>
      </c>
      <c r="T1932">
        <f>VLOOKUP($A1932,[2]marketing!$A$1:$I$2221,6,FALSE)</f>
        <v>0</v>
      </c>
      <c r="U1932">
        <f>VLOOKUP($A1932,[2]marketing!$A$1:$I$2221,7,FALSE)</f>
        <v>0</v>
      </c>
      <c r="V1932">
        <f>VLOOKUP($A1932,[2]marketing!$A$1:$I$2221,8,FALSE)</f>
        <v>0</v>
      </c>
      <c r="W1932" s="9">
        <f>VLOOKUP($A1932,[2]marketing!$A$1:$I$2221,9,FALSE)</f>
        <v>43912</v>
      </c>
    </row>
    <row r="1933" spans="1:23">
      <c r="A1933">
        <v>1874</v>
      </c>
      <c r="B1933">
        <v>126868</v>
      </c>
      <c r="C1933">
        <v>1</v>
      </c>
      <c r="D1933">
        <v>0</v>
      </c>
      <c r="E1933">
        <v>29</v>
      </c>
      <c r="F1933">
        <v>0</v>
      </c>
      <c r="G1933">
        <v>0</v>
      </c>
      <c r="H1933">
        <v>1</v>
      </c>
      <c r="I1933">
        <v>0</v>
      </c>
      <c r="J1933">
        <v>0</v>
      </c>
      <c r="K1933">
        <v>1</v>
      </c>
      <c r="L1933">
        <v>0</v>
      </c>
      <c r="M1933">
        <v>0</v>
      </c>
      <c r="N1933">
        <v>0</v>
      </c>
      <c r="O1933" t="s">
        <v>27</v>
      </c>
      <c r="P1933">
        <f>VLOOKUP($A1933,[2]marketing!$A$1:$I$2221,2,FALSE)</f>
        <v>0</v>
      </c>
      <c r="Q1933">
        <f>VLOOKUP($A1933,[2]marketing!$A$1:$I$2221,3,FALSE)</f>
        <v>0</v>
      </c>
      <c r="R1933">
        <f>VLOOKUP($A1933,[2]marketing!$A$1:$I$2221,4,FALSE)</f>
        <v>0</v>
      </c>
      <c r="S1933">
        <f>VLOOKUP($A1933,[2]marketing!$A$1:$I$2221,5,FALSE)</f>
        <v>0</v>
      </c>
      <c r="T1933">
        <f>VLOOKUP($A1933,[2]marketing!$A$1:$I$2221,6,FALSE)</f>
        <v>0</v>
      </c>
      <c r="U1933">
        <f>VLOOKUP($A1933,[2]marketing!$A$1:$I$2221,7,FALSE)</f>
        <v>0</v>
      </c>
      <c r="V1933">
        <f>VLOOKUP($A1933,[2]marketing!$A$1:$I$2221,8,FALSE)</f>
        <v>0</v>
      </c>
      <c r="W1933" s="9">
        <f>VLOOKUP($A1933,[2]marketing!$A$1:$I$2221,9,FALSE)</f>
        <v>44108</v>
      </c>
    </row>
    <row r="1934" spans="1:23">
      <c r="A1934">
        <v>1569</v>
      </c>
      <c r="B1934">
        <v>126850</v>
      </c>
      <c r="C1934">
        <v>1</v>
      </c>
      <c r="D1934">
        <v>1</v>
      </c>
      <c r="E1934">
        <v>49</v>
      </c>
      <c r="F1934">
        <v>0</v>
      </c>
      <c r="G1934">
        <v>0</v>
      </c>
      <c r="H1934">
        <v>0</v>
      </c>
      <c r="I1934">
        <v>1</v>
      </c>
      <c r="J1934">
        <v>0</v>
      </c>
      <c r="K1934">
        <v>0</v>
      </c>
      <c r="L1934">
        <v>0</v>
      </c>
      <c r="M1934">
        <v>0</v>
      </c>
      <c r="N1934">
        <v>0</v>
      </c>
      <c r="O1934" t="s">
        <v>24</v>
      </c>
      <c r="P1934">
        <f>VLOOKUP($A1934,[2]marketing!$A$1:$I$2221,2,FALSE)</f>
        <v>0</v>
      </c>
      <c r="Q1934">
        <f>VLOOKUP($A1934,[2]marketing!$A$1:$I$2221,3,FALSE)</f>
        <v>0</v>
      </c>
      <c r="R1934">
        <f>VLOOKUP($A1934,[2]marketing!$A$1:$I$2221,4,FALSE)</f>
        <v>0</v>
      </c>
      <c r="S1934">
        <f>VLOOKUP($A1934,[2]marketing!$A$1:$I$2221,5,FALSE)</f>
        <v>0</v>
      </c>
      <c r="T1934">
        <f>VLOOKUP($A1934,[2]marketing!$A$1:$I$2221,6,FALSE)</f>
        <v>0</v>
      </c>
      <c r="U1934">
        <f>VLOOKUP($A1934,[2]marketing!$A$1:$I$2221,7,FALSE)</f>
        <v>0</v>
      </c>
      <c r="V1934">
        <f>VLOOKUP($A1934,[2]marketing!$A$1:$I$2221,8,FALSE)</f>
        <v>0</v>
      </c>
      <c r="W1934" s="9">
        <f>VLOOKUP($A1934,[2]marketing!$A$1:$I$2221,9,FALSE)</f>
        <v>44096</v>
      </c>
    </row>
    <row r="1935" spans="1:23">
      <c r="A1935">
        <v>3199</v>
      </c>
      <c r="B1935">
        <v>126816</v>
      </c>
      <c r="C1935">
        <v>0</v>
      </c>
      <c r="D1935">
        <v>0</v>
      </c>
      <c r="E1935">
        <v>34</v>
      </c>
      <c r="F1935">
        <v>0</v>
      </c>
      <c r="G1935">
        <v>0</v>
      </c>
      <c r="H1935">
        <v>1</v>
      </c>
      <c r="I1935">
        <v>0</v>
      </c>
      <c r="J1935">
        <v>0</v>
      </c>
      <c r="K1935">
        <v>0</v>
      </c>
      <c r="L1935">
        <v>1</v>
      </c>
      <c r="M1935">
        <v>0</v>
      </c>
      <c r="N1935">
        <v>0</v>
      </c>
      <c r="O1935" t="s">
        <v>26</v>
      </c>
      <c r="P1935">
        <f>VLOOKUP($A1935,[2]marketing!$A$1:$I$2221,2,FALSE)</f>
        <v>0</v>
      </c>
      <c r="Q1935">
        <f>VLOOKUP($A1935,[2]marketing!$A$1:$I$2221,3,FALSE)</f>
        <v>0</v>
      </c>
      <c r="R1935">
        <f>VLOOKUP($A1935,[2]marketing!$A$1:$I$2221,4,FALSE)</f>
        <v>0</v>
      </c>
      <c r="S1935">
        <f>VLOOKUP($A1935,[2]marketing!$A$1:$I$2221,5,FALSE)</f>
        <v>0</v>
      </c>
      <c r="T1935">
        <f>VLOOKUP($A1935,[2]marketing!$A$1:$I$2221,6,FALSE)</f>
        <v>0</v>
      </c>
      <c r="U1935">
        <f>VLOOKUP($A1935,[2]marketing!$A$1:$I$2221,7,FALSE)</f>
        <v>0</v>
      </c>
      <c r="V1935">
        <f>VLOOKUP($A1935,[2]marketing!$A$1:$I$2221,8,FALSE)</f>
        <v>0</v>
      </c>
      <c r="W1935" s="9">
        <f>VLOOKUP($A1935,[2]marketing!$A$1:$I$2221,9,FALSE)</f>
        <v>43487</v>
      </c>
    </row>
    <row r="1936" spans="1:23">
      <c r="A1936">
        <v>2373</v>
      </c>
      <c r="B1936">
        <v>126759</v>
      </c>
      <c r="C1936">
        <v>1</v>
      </c>
      <c r="D1936">
        <v>0</v>
      </c>
      <c r="E1936">
        <v>48</v>
      </c>
      <c r="F1936">
        <v>1</v>
      </c>
      <c r="G1936">
        <v>0</v>
      </c>
      <c r="H1936">
        <v>0</v>
      </c>
      <c r="I1936">
        <v>0</v>
      </c>
      <c r="J1936">
        <v>0</v>
      </c>
      <c r="K1936">
        <v>0</v>
      </c>
      <c r="L1936">
        <v>1</v>
      </c>
      <c r="M1936">
        <v>0</v>
      </c>
      <c r="N1936">
        <v>0</v>
      </c>
      <c r="O1936" t="s">
        <v>24</v>
      </c>
      <c r="P1936">
        <f>VLOOKUP($A1936,[2]marketing!$A$1:$I$2221,2,FALSE)</f>
        <v>0</v>
      </c>
      <c r="Q1936">
        <f>VLOOKUP($A1936,[2]marketing!$A$1:$I$2221,3,FALSE)</f>
        <v>0</v>
      </c>
      <c r="R1936">
        <f>VLOOKUP($A1936,[2]marketing!$A$1:$I$2221,4,FALSE)</f>
        <v>0</v>
      </c>
      <c r="S1936">
        <f>VLOOKUP($A1936,[2]marketing!$A$1:$I$2221,5,FALSE)</f>
        <v>0</v>
      </c>
      <c r="T1936">
        <f>VLOOKUP($A1936,[2]marketing!$A$1:$I$2221,6,FALSE)</f>
        <v>0</v>
      </c>
      <c r="U1936">
        <f>VLOOKUP($A1936,[2]marketing!$A$1:$I$2221,7,FALSE)</f>
        <v>0</v>
      </c>
      <c r="V1936">
        <f>VLOOKUP($A1936,[2]marketing!$A$1:$I$2221,8,FALSE)</f>
        <v>0</v>
      </c>
      <c r="W1936" s="9">
        <f>VLOOKUP($A1936,[2]marketing!$A$1:$I$2221,9,FALSE)</f>
        <v>44026</v>
      </c>
    </row>
    <row r="1937" spans="1:23">
      <c r="A1937">
        <v>1657</v>
      </c>
      <c r="B1937">
        <v>126751</v>
      </c>
      <c r="C1937">
        <v>2</v>
      </c>
      <c r="D1937">
        <v>0</v>
      </c>
      <c r="E1937">
        <v>46</v>
      </c>
      <c r="F1937">
        <v>0</v>
      </c>
      <c r="G1937">
        <v>1</v>
      </c>
      <c r="H1937">
        <v>0</v>
      </c>
      <c r="I1937">
        <v>0</v>
      </c>
      <c r="J1937">
        <v>0</v>
      </c>
      <c r="K1937">
        <v>0</v>
      </c>
      <c r="L1937">
        <v>1</v>
      </c>
      <c r="M1937">
        <v>0</v>
      </c>
      <c r="N1937">
        <v>0</v>
      </c>
      <c r="O1937" t="s">
        <v>26</v>
      </c>
      <c r="P1937">
        <f>VLOOKUP($A1937,[2]marketing!$A$1:$I$2221,2,FALSE)</f>
        <v>0</v>
      </c>
      <c r="Q1937">
        <f>VLOOKUP($A1937,[2]marketing!$A$1:$I$2221,3,FALSE)</f>
        <v>0</v>
      </c>
      <c r="R1937">
        <f>VLOOKUP($A1937,[2]marketing!$A$1:$I$2221,4,FALSE)</f>
        <v>0</v>
      </c>
      <c r="S1937">
        <f>VLOOKUP($A1937,[2]marketing!$A$1:$I$2221,5,FALSE)</f>
        <v>0</v>
      </c>
      <c r="T1937">
        <f>VLOOKUP($A1937,[2]marketing!$A$1:$I$2221,6,FALSE)</f>
        <v>0</v>
      </c>
      <c r="U1937">
        <f>VLOOKUP($A1937,[2]marketing!$A$1:$I$2221,7,FALSE)</f>
        <v>0</v>
      </c>
      <c r="V1937">
        <f>VLOOKUP($A1937,[2]marketing!$A$1:$I$2221,8,FALSE)</f>
        <v>0</v>
      </c>
      <c r="W1937" s="9">
        <f>VLOOKUP($A1937,[2]marketing!$A$1:$I$2221,9,FALSE)</f>
        <v>44130</v>
      </c>
    </row>
    <row r="1938" spans="1:23">
      <c r="A1938">
        <v>1004</v>
      </c>
      <c r="B1938">
        <v>126646</v>
      </c>
      <c r="C1938">
        <v>1</v>
      </c>
      <c r="D1938">
        <v>0</v>
      </c>
      <c r="E1938">
        <v>36</v>
      </c>
      <c r="F1938">
        <v>0</v>
      </c>
      <c r="G1938">
        <v>0</v>
      </c>
      <c r="H1938">
        <v>0</v>
      </c>
      <c r="I1938">
        <v>1</v>
      </c>
      <c r="J1938">
        <v>0</v>
      </c>
      <c r="K1938">
        <v>0</v>
      </c>
      <c r="L1938">
        <v>1</v>
      </c>
      <c r="M1938">
        <v>0</v>
      </c>
      <c r="N1938">
        <v>0</v>
      </c>
      <c r="O1938" t="s">
        <v>27</v>
      </c>
      <c r="P1938">
        <f>VLOOKUP($A1938,[2]marketing!$A$1:$I$2221,2,FALSE)</f>
        <v>0</v>
      </c>
      <c r="Q1938">
        <f>VLOOKUP($A1938,[2]marketing!$A$1:$I$2221,3,FALSE)</f>
        <v>0</v>
      </c>
      <c r="R1938">
        <f>VLOOKUP($A1938,[2]marketing!$A$1:$I$2221,4,FALSE)</f>
        <v>0</v>
      </c>
      <c r="S1938">
        <f>VLOOKUP($A1938,[2]marketing!$A$1:$I$2221,5,FALSE)</f>
        <v>0</v>
      </c>
      <c r="T1938">
        <f>VLOOKUP($A1938,[2]marketing!$A$1:$I$2221,6,FALSE)</f>
        <v>0</v>
      </c>
      <c r="U1938">
        <f>VLOOKUP($A1938,[2]marketing!$A$1:$I$2221,7,FALSE)</f>
        <v>0</v>
      </c>
      <c r="V1938">
        <f>VLOOKUP($A1938,[2]marketing!$A$1:$I$2221,8,FALSE)</f>
        <v>0</v>
      </c>
      <c r="W1938" s="9">
        <f>VLOOKUP($A1938,[2]marketing!$A$1:$I$2221,9,FALSE)</f>
        <v>44029</v>
      </c>
    </row>
    <row r="1939" spans="1:23">
      <c r="A1939">
        <v>2845</v>
      </c>
      <c r="B1939">
        <v>126642</v>
      </c>
      <c r="C1939">
        <v>1</v>
      </c>
      <c r="D1939">
        <v>0</v>
      </c>
      <c r="E1939">
        <v>53</v>
      </c>
      <c r="F1939">
        <v>1</v>
      </c>
      <c r="G1939">
        <v>0</v>
      </c>
      <c r="H1939">
        <v>0</v>
      </c>
      <c r="I1939">
        <v>0</v>
      </c>
      <c r="J1939">
        <v>0</v>
      </c>
      <c r="K1939">
        <v>0</v>
      </c>
      <c r="L1939">
        <v>0</v>
      </c>
      <c r="M1939">
        <v>0</v>
      </c>
      <c r="N1939">
        <v>1</v>
      </c>
      <c r="O1939" t="s">
        <v>26</v>
      </c>
      <c r="P1939">
        <f>VLOOKUP($A1939,[2]marketing!$A$1:$I$2221,2,FALSE)</f>
        <v>0</v>
      </c>
      <c r="Q1939">
        <f>VLOOKUP($A1939,[2]marketing!$A$1:$I$2221,3,FALSE)</f>
        <v>0</v>
      </c>
      <c r="R1939">
        <f>VLOOKUP($A1939,[2]marketing!$A$1:$I$2221,4,FALSE)</f>
        <v>0</v>
      </c>
      <c r="S1939">
        <f>VLOOKUP($A1939,[2]marketing!$A$1:$I$2221,5,FALSE)</f>
        <v>0</v>
      </c>
      <c r="T1939">
        <f>VLOOKUP($A1939,[2]marketing!$A$1:$I$2221,6,FALSE)</f>
        <v>0</v>
      </c>
      <c r="U1939">
        <f>VLOOKUP($A1939,[2]marketing!$A$1:$I$2221,7,FALSE)</f>
        <v>0</v>
      </c>
      <c r="V1939">
        <f>VLOOKUP($A1939,[2]marketing!$A$1:$I$2221,8,FALSE)</f>
        <v>0</v>
      </c>
      <c r="W1939" s="9">
        <f>VLOOKUP($A1939,[2]marketing!$A$1:$I$2221,9,FALSE)</f>
        <v>44048</v>
      </c>
    </row>
    <row r="1940" spans="1:23">
      <c r="A1940">
        <v>2130</v>
      </c>
      <c r="B1940">
        <v>126576</v>
      </c>
      <c r="C1940">
        <v>1</v>
      </c>
      <c r="D1940">
        <v>0</v>
      </c>
      <c r="E1940">
        <v>34</v>
      </c>
      <c r="F1940">
        <v>0</v>
      </c>
      <c r="G1940">
        <v>0</v>
      </c>
      <c r="H1940">
        <v>1</v>
      </c>
      <c r="I1940">
        <v>0</v>
      </c>
      <c r="J1940">
        <v>0</v>
      </c>
      <c r="K1940">
        <v>0</v>
      </c>
      <c r="L1940">
        <v>1</v>
      </c>
      <c r="M1940">
        <v>0</v>
      </c>
      <c r="N1940">
        <v>0</v>
      </c>
      <c r="O1940" t="s">
        <v>25</v>
      </c>
      <c r="P1940">
        <f>VLOOKUP($A1940,[2]marketing!$A$1:$I$2221,2,FALSE)</f>
        <v>1</v>
      </c>
      <c r="Q1940">
        <f>VLOOKUP($A1940,[2]marketing!$A$1:$I$2221,3,FALSE)</f>
        <v>0</v>
      </c>
      <c r="R1940">
        <f>VLOOKUP($A1940,[2]marketing!$A$1:$I$2221,4,FALSE)</f>
        <v>0</v>
      </c>
      <c r="S1940">
        <f>VLOOKUP($A1940,[2]marketing!$A$1:$I$2221,5,FALSE)</f>
        <v>0</v>
      </c>
      <c r="T1940">
        <f>VLOOKUP($A1940,[2]marketing!$A$1:$I$2221,6,FALSE)</f>
        <v>0</v>
      </c>
      <c r="U1940">
        <f>VLOOKUP($A1940,[2]marketing!$A$1:$I$2221,7,FALSE)</f>
        <v>0</v>
      </c>
      <c r="V1940">
        <f>VLOOKUP($A1940,[2]marketing!$A$1:$I$2221,8,FALSE)</f>
        <v>1</v>
      </c>
      <c r="W1940" s="9">
        <f>VLOOKUP($A1940,[2]marketing!$A$1:$I$2221,9,FALSE)</f>
        <v>43544</v>
      </c>
    </row>
    <row r="1941" spans="1:23">
      <c r="A1941">
        <v>1678</v>
      </c>
      <c r="B1941">
        <v>126518</v>
      </c>
      <c r="C1941">
        <v>1</v>
      </c>
      <c r="D1941">
        <v>1</v>
      </c>
      <c r="E1941">
        <v>71</v>
      </c>
      <c r="F1941">
        <v>0</v>
      </c>
      <c r="G1941">
        <v>0</v>
      </c>
      <c r="H1941">
        <v>1</v>
      </c>
      <c r="I1941">
        <v>0</v>
      </c>
      <c r="J1941">
        <v>0</v>
      </c>
      <c r="K1941">
        <v>0</v>
      </c>
      <c r="L1941">
        <v>0</v>
      </c>
      <c r="M1941">
        <v>0</v>
      </c>
      <c r="N1941">
        <v>1</v>
      </c>
      <c r="O1941" t="s">
        <v>28</v>
      </c>
      <c r="P1941">
        <f>VLOOKUP($A1941,[2]marketing!$A$1:$I$2221,2,FALSE)</f>
        <v>0</v>
      </c>
      <c r="Q1941">
        <f>VLOOKUP($A1941,[2]marketing!$A$1:$I$2221,3,FALSE)</f>
        <v>0</v>
      </c>
      <c r="R1941">
        <f>VLOOKUP($A1941,[2]marketing!$A$1:$I$2221,4,FALSE)</f>
        <v>0</v>
      </c>
      <c r="S1941">
        <f>VLOOKUP($A1941,[2]marketing!$A$1:$I$2221,5,FALSE)</f>
        <v>0</v>
      </c>
      <c r="T1941">
        <f>VLOOKUP($A1941,[2]marketing!$A$1:$I$2221,6,FALSE)</f>
        <v>0</v>
      </c>
      <c r="U1941">
        <f>VLOOKUP($A1941,[2]marketing!$A$1:$I$2221,7,FALSE)</f>
        <v>0</v>
      </c>
      <c r="V1941">
        <f>VLOOKUP($A1941,[2]marketing!$A$1:$I$2221,8,FALSE)</f>
        <v>1</v>
      </c>
      <c r="W1941" s="9">
        <f>VLOOKUP($A1941,[2]marketing!$A$1:$I$2221,9,FALSE)</f>
        <v>43721</v>
      </c>
    </row>
    <row r="1942" spans="1:23">
      <c r="A1942">
        <v>1240</v>
      </c>
      <c r="B1942">
        <v>126490</v>
      </c>
      <c r="C1942">
        <v>0</v>
      </c>
      <c r="D1942">
        <v>0</v>
      </c>
      <c r="E1942">
        <v>62</v>
      </c>
      <c r="F1942">
        <v>0</v>
      </c>
      <c r="G1942">
        <v>0</v>
      </c>
      <c r="H1942">
        <v>0</v>
      </c>
      <c r="I1942">
        <v>1</v>
      </c>
      <c r="J1942">
        <v>0</v>
      </c>
      <c r="K1942">
        <v>0</v>
      </c>
      <c r="L1942">
        <v>0</v>
      </c>
      <c r="M1942">
        <v>0</v>
      </c>
      <c r="N1942">
        <v>0</v>
      </c>
      <c r="O1942" t="s">
        <v>28</v>
      </c>
      <c r="P1942">
        <f>VLOOKUP($A1942,[2]marketing!$A$1:$I$2221,2,FALSE)</f>
        <v>0</v>
      </c>
      <c r="Q1942">
        <f>VLOOKUP($A1942,[2]marketing!$A$1:$I$2221,3,FALSE)</f>
        <v>0</v>
      </c>
      <c r="R1942">
        <f>VLOOKUP($A1942,[2]marketing!$A$1:$I$2221,4,FALSE)</f>
        <v>0</v>
      </c>
      <c r="S1942">
        <f>VLOOKUP($A1942,[2]marketing!$A$1:$I$2221,5,FALSE)</f>
        <v>0</v>
      </c>
      <c r="T1942">
        <f>VLOOKUP($A1942,[2]marketing!$A$1:$I$2221,6,FALSE)</f>
        <v>0</v>
      </c>
      <c r="U1942">
        <f>VLOOKUP($A1942,[2]marketing!$A$1:$I$2221,7,FALSE)</f>
        <v>0</v>
      </c>
      <c r="V1942">
        <f>VLOOKUP($A1942,[2]marketing!$A$1:$I$2221,8,FALSE)</f>
        <v>0</v>
      </c>
      <c r="W1942" s="9">
        <f>VLOOKUP($A1942,[2]marketing!$A$1:$I$2221,9,FALSE)</f>
        <v>43523</v>
      </c>
    </row>
    <row r="1943" spans="1:23">
      <c r="A1943">
        <v>1639</v>
      </c>
      <c r="B1943">
        <v>126490</v>
      </c>
      <c r="C1943">
        <v>0</v>
      </c>
      <c r="D1943">
        <v>0</v>
      </c>
      <c r="E1943">
        <v>62</v>
      </c>
      <c r="F1943">
        <v>0</v>
      </c>
      <c r="G1943">
        <v>0</v>
      </c>
      <c r="H1943">
        <v>0</v>
      </c>
      <c r="I1943">
        <v>1</v>
      </c>
      <c r="J1943">
        <v>0</v>
      </c>
      <c r="K1943">
        <v>0</v>
      </c>
      <c r="L1943">
        <v>0</v>
      </c>
      <c r="M1943">
        <v>0</v>
      </c>
      <c r="N1943">
        <v>0</v>
      </c>
      <c r="O1943" t="s">
        <v>26</v>
      </c>
      <c r="P1943">
        <f>VLOOKUP($A1943,[2]marketing!$A$1:$I$2221,2,FALSE)</f>
        <v>0</v>
      </c>
      <c r="Q1943">
        <f>VLOOKUP($A1943,[2]marketing!$A$1:$I$2221,3,FALSE)</f>
        <v>0</v>
      </c>
      <c r="R1943">
        <f>VLOOKUP($A1943,[2]marketing!$A$1:$I$2221,4,FALSE)</f>
        <v>0</v>
      </c>
      <c r="S1943">
        <f>VLOOKUP($A1943,[2]marketing!$A$1:$I$2221,5,FALSE)</f>
        <v>0</v>
      </c>
      <c r="T1943">
        <f>VLOOKUP($A1943,[2]marketing!$A$1:$I$2221,6,FALSE)</f>
        <v>0</v>
      </c>
      <c r="U1943">
        <f>VLOOKUP($A1943,[2]marketing!$A$1:$I$2221,7,FALSE)</f>
        <v>0</v>
      </c>
      <c r="V1943">
        <f>VLOOKUP($A1943,[2]marketing!$A$1:$I$2221,8,FALSE)</f>
        <v>0</v>
      </c>
      <c r="W1943" s="9">
        <f>VLOOKUP($A1943,[2]marketing!$A$1:$I$2221,9,FALSE)</f>
        <v>43523</v>
      </c>
    </row>
    <row r="1944" spans="1:23">
      <c r="A1944">
        <v>3151</v>
      </c>
      <c r="B1944">
        <v>126487</v>
      </c>
      <c r="C1944">
        <v>1</v>
      </c>
      <c r="D1944">
        <v>0</v>
      </c>
      <c r="E1944">
        <v>42</v>
      </c>
      <c r="F1944">
        <v>0</v>
      </c>
      <c r="G1944">
        <v>0</v>
      </c>
      <c r="H1944">
        <v>1</v>
      </c>
      <c r="I1944">
        <v>0</v>
      </c>
      <c r="J1944">
        <v>0</v>
      </c>
      <c r="K1944">
        <v>1</v>
      </c>
      <c r="L1944">
        <v>0</v>
      </c>
      <c r="M1944">
        <v>0</v>
      </c>
      <c r="N1944">
        <v>0</v>
      </c>
      <c r="O1944" t="s">
        <v>26</v>
      </c>
      <c r="P1944">
        <f>VLOOKUP($A1944,[2]marketing!$A$1:$I$2221,2,FALSE)</f>
        <v>0</v>
      </c>
      <c r="Q1944">
        <f>VLOOKUP($A1944,[2]marketing!$A$1:$I$2221,3,FALSE)</f>
        <v>0</v>
      </c>
      <c r="R1944">
        <f>VLOOKUP($A1944,[2]marketing!$A$1:$I$2221,4,FALSE)</f>
        <v>0</v>
      </c>
      <c r="S1944">
        <f>VLOOKUP($A1944,[2]marketing!$A$1:$I$2221,5,FALSE)</f>
        <v>0</v>
      </c>
      <c r="T1944">
        <f>VLOOKUP($A1944,[2]marketing!$A$1:$I$2221,6,FALSE)</f>
        <v>0</v>
      </c>
      <c r="U1944">
        <f>VLOOKUP($A1944,[2]marketing!$A$1:$I$2221,7,FALSE)</f>
        <v>0</v>
      </c>
      <c r="V1944">
        <f>VLOOKUP($A1944,[2]marketing!$A$1:$I$2221,8,FALSE)</f>
        <v>0</v>
      </c>
      <c r="W1944" s="9">
        <f>VLOOKUP($A1944,[2]marketing!$A$1:$I$2221,9,FALSE)</f>
        <v>43763</v>
      </c>
    </row>
    <row r="1945" spans="1:23">
      <c r="A1945">
        <v>1073</v>
      </c>
      <c r="B1945">
        <v>126326</v>
      </c>
      <c r="C1945">
        <v>0</v>
      </c>
      <c r="D1945">
        <v>0</v>
      </c>
      <c r="E1945">
        <v>44</v>
      </c>
      <c r="F1945">
        <v>0</v>
      </c>
      <c r="G1945">
        <v>0</v>
      </c>
      <c r="H1945">
        <v>0</v>
      </c>
      <c r="I1945">
        <v>1</v>
      </c>
      <c r="J1945">
        <v>0</v>
      </c>
      <c r="K1945">
        <v>0</v>
      </c>
      <c r="L1945">
        <v>0</v>
      </c>
      <c r="M1945">
        <v>0</v>
      </c>
      <c r="N1945">
        <v>0</v>
      </c>
      <c r="O1945" t="s">
        <v>23</v>
      </c>
      <c r="P1945">
        <f>VLOOKUP($A1945,[2]marketing!$A$1:$I$2221,2,FALSE)</f>
        <v>0</v>
      </c>
      <c r="Q1945">
        <f>VLOOKUP($A1945,[2]marketing!$A$1:$I$2221,3,FALSE)</f>
        <v>0</v>
      </c>
      <c r="R1945">
        <f>VLOOKUP($A1945,[2]marketing!$A$1:$I$2221,4,FALSE)</f>
        <v>0</v>
      </c>
      <c r="S1945">
        <f>VLOOKUP($A1945,[2]marketing!$A$1:$I$2221,5,FALSE)</f>
        <v>0</v>
      </c>
      <c r="T1945">
        <f>VLOOKUP($A1945,[2]marketing!$A$1:$I$2221,6,FALSE)</f>
        <v>0</v>
      </c>
      <c r="U1945">
        <f>VLOOKUP($A1945,[2]marketing!$A$1:$I$2221,7,FALSE)</f>
        <v>1</v>
      </c>
      <c r="V1945">
        <f>VLOOKUP($A1945,[2]marketing!$A$1:$I$2221,8,FALSE)</f>
        <v>0</v>
      </c>
      <c r="W1945" s="9">
        <f>VLOOKUP($A1945,[2]marketing!$A$1:$I$2221,9,FALSE)</f>
        <v>43870</v>
      </c>
    </row>
    <row r="1946" spans="1:23">
      <c r="A1946">
        <v>1076</v>
      </c>
      <c r="B1946">
        <v>126304</v>
      </c>
      <c r="C1946">
        <v>1</v>
      </c>
      <c r="D1946">
        <v>0</v>
      </c>
      <c r="E1946">
        <v>51</v>
      </c>
      <c r="F1946">
        <v>0</v>
      </c>
      <c r="G1946">
        <v>1</v>
      </c>
      <c r="H1946">
        <v>0</v>
      </c>
      <c r="I1946">
        <v>0</v>
      </c>
      <c r="J1946">
        <v>0</v>
      </c>
      <c r="K1946">
        <v>0</v>
      </c>
      <c r="L1946">
        <v>1</v>
      </c>
      <c r="M1946">
        <v>0</v>
      </c>
      <c r="N1946">
        <v>0</v>
      </c>
      <c r="O1946" t="s">
        <v>27</v>
      </c>
      <c r="P1946">
        <f>VLOOKUP($A1946,[2]marketing!$A$1:$I$2221,2,FALSE)</f>
        <v>0</v>
      </c>
      <c r="Q1946">
        <f>VLOOKUP($A1946,[2]marketing!$A$1:$I$2221,3,FALSE)</f>
        <v>0</v>
      </c>
      <c r="R1946">
        <f>VLOOKUP($A1946,[2]marketing!$A$1:$I$2221,4,FALSE)</f>
        <v>0</v>
      </c>
      <c r="S1946">
        <f>VLOOKUP($A1946,[2]marketing!$A$1:$I$2221,5,FALSE)</f>
        <v>0</v>
      </c>
      <c r="T1946">
        <f>VLOOKUP($A1946,[2]marketing!$A$1:$I$2221,6,FALSE)</f>
        <v>0</v>
      </c>
      <c r="U1946">
        <f>VLOOKUP($A1946,[2]marketing!$A$1:$I$2221,7,FALSE)</f>
        <v>0</v>
      </c>
      <c r="V1946">
        <f>VLOOKUP($A1946,[2]marketing!$A$1:$I$2221,8,FALSE)</f>
        <v>0</v>
      </c>
      <c r="W1946" s="9">
        <f>VLOOKUP($A1946,[2]marketing!$A$1:$I$2221,9,FALSE)</f>
        <v>43797</v>
      </c>
    </row>
    <row r="1947" spans="1:23">
      <c r="A1947">
        <v>2433</v>
      </c>
      <c r="B1947">
        <v>126290</v>
      </c>
      <c r="C1947">
        <v>1</v>
      </c>
      <c r="D1947">
        <v>1</v>
      </c>
      <c r="E1947">
        <v>48</v>
      </c>
      <c r="F1947">
        <v>0</v>
      </c>
      <c r="G1947">
        <v>0</v>
      </c>
      <c r="H1947">
        <v>0</v>
      </c>
      <c r="I1947">
        <v>1</v>
      </c>
      <c r="J1947">
        <v>0</v>
      </c>
      <c r="K1947">
        <v>0</v>
      </c>
      <c r="L1947">
        <v>1</v>
      </c>
      <c r="M1947">
        <v>0</v>
      </c>
      <c r="N1947">
        <v>0</v>
      </c>
      <c r="O1947" t="s">
        <v>24</v>
      </c>
      <c r="P1947">
        <f>VLOOKUP($A1947,[2]marketing!$A$1:$I$2221,2,FALSE)</f>
        <v>0</v>
      </c>
      <c r="Q1947">
        <f>VLOOKUP($A1947,[2]marketing!$A$1:$I$2221,3,FALSE)</f>
        <v>0</v>
      </c>
      <c r="R1947">
        <f>VLOOKUP($A1947,[2]marketing!$A$1:$I$2221,4,FALSE)</f>
        <v>0</v>
      </c>
      <c r="S1947">
        <f>VLOOKUP($A1947,[2]marketing!$A$1:$I$2221,5,FALSE)</f>
        <v>0</v>
      </c>
      <c r="T1947">
        <f>VLOOKUP($A1947,[2]marketing!$A$1:$I$2221,6,FALSE)</f>
        <v>0</v>
      </c>
      <c r="U1947">
        <f>VLOOKUP($A1947,[2]marketing!$A$1:$I$2221,7,FALSE)</f>
        <v>0</v>
      </c>
      <c r="V1947">
        <f>VLOOKUP($A1947,[2]marketing!$A$1:$I$2221,8,FALSE)</f>
        <v>0</v>
      </c>
      <c r="W1947" s="9">
        <f>VLOOKUP($A1947,[2]marketing!$A$1:$I$2221,9,FALSE)</f>
        <v>43635</v>
      </c>
    </row>
    <row r="1948" spans="1:23">
      <c r="A1948">
        <v>2202</v>
      </c>
      <c r="B1948">
        <v>126228</v>
      </c>
      <c r="C1948">
        <v>1</v>
      </c>
      <c r="D1948">
        <v>0</v>
      </c>
      <c r="E1948">
        <v>47</v>
      </c>
      <c r="F1948">
        <v>0</v>
      </c>
      <c r="G1948">
        <v>1</v>
      </c>
      <c r="H1948">
        <v>0</v>
      </c>
      <c r="I1948">
        <v>0</v>
      </c>
      <c r="J1948">
        <v>0</v>
      </c>
      <c r="K1948">
        <v>0</v>
      </c>
      <c r="L1948">
        <v>1</v>
      </c>
      <c r="M1948">
        <v>0</v>
      </c>
      <c r="N1948">
        <v>0</v>
      </c>
      <c r="O1948" t="s">
        <v>25</v>
      </c>
      <c r="P1948">
        <f>VLOOKUP($A1948,[2]marketing!$A$1:$I$2221,2,FALSE)</f>
        <v>0</v>
      </c>
      <c r="Q1948">
        <f>VLOOKUP($A1948,[2]marketing!$A$1:$I$2221,3,FALSE)</f>
        <v>0</v>
      </c>
      <c r="R1948">
        <f>VLOOKUP($A1948,[2]marketing!$A$1:$I$2221,4,FALSE)</f>
        <v>0</v>
      </c>
      <c r="S1948">
        <f>VLOOKUP($A1948,[2]marketing!$A$1:$I$2221,5,FALSE)</f>
        <v>0</v>
      </c>
      <c r="T1948">
        <f>VLOOKUP($A1948,[2]marketing!$A$1:$I$2221,6,FALSE)</f>
        <v>0</v>
      </c>
      <c r="U1948">
        <f>VLOOKUP($A1948,[2]marketing!$A$1:$I$2221,7,FALSE)</f>
        <v>0</v>
      </c>
      <c r="V1948">
        <f>VLOOKUP($A1948,[2]marketing!$A$1:$I$2221,8,FALSE)</f>
        <v>0</v>
      </c>
      <c r="W1948" s="9">
        <f>VLOOKUP($A1948,[2]marketing!$A$1:$I$2221,9,FALSE)</f>
        <v>43888</v>
      </c>
    </row>
    <row r="1949" spans="1:23">
      <c r="A1949">
        <v>1582</v>
      </c>
      <c r="B1949">
        <v>126224</v>
      </c>
      <c r="C1949">
        <v>1</v>
      </c>
      <c r="D1949">
        <v>0</v>
      </c>
      <c r="E1949">
        <v>42</v>
      </c>
      <c r="F1949">
        <v>0</v>
      </c>
      <c r="G1949">
        <v>1</v>
      </c>
      <c r="H1949">
        <v>0</v>
      </c>
      <c r="I1949">
        <v>0</v>
      </c>
      <c r="J1949">
        <v>0</v>
      </c>
      <c r="K1949">
        <v>0</v>
      </c>
      <c r="L1949">
        <v>0</v>
      </c>
      <c r="M1949">
        <v>0</v>
      </c>
      <c r="N1949">
        <v>0</v>
      </c>
      <c r="O1949" t="s">
        <v>28</v>
      </c>
      <c r="P1949">
        <f>VLOOKUP($A1949,[2]marketing!$A$1:$I$2221,2,FALSE)</f>
        <v>0</v>
      </c>
      <c r="Q1949">
        <f>VLOOKUP($A1949,[2]marketing!$A$1:$I$2221,3,FALSE)</f>
        <v>0</v>
      </c>
      <c r="R1949">
        <f>VLOOKUP($A1949,[2]marketing!$A$1:$I$2221,4,FALSE)</f>
        <v>0</v>
      </c>
      <c r="S1949">
        <f>VLOOKUP($A1949,[2]marketing!$A$1:$I$2221,5,FALSE)</f>
        <v>0</v>
      </c>
      <c r="T1949">
        <f>VLOOKUP($A1949,[2]marketing!$A$1:$I$2221,6,FALSE)</f>
        <v>0</v>
      </c>
      <c r="U1949">
        <f>VLOOKUP($A1949,[2]marketing!$A$1:$I$2221,7,FALSE)</f>
        <v>0</v>
      </c>
      <c r="V1949">
        <f>VLOOKUP($A1949,[2]marketing!$A$1:$I$2221,8,FALSE)</f>
        <v>0</v>
      </c>
      <c r="W1949" s="9">
        <f>VLOOKUP($A1949,[2]marketing!$A$1:$I$2221,9,FALSE)</f>
        <v>43778</v>
      </c>
    </row>
    <row r="1950" spans="1:23">
      <c r="A1950">
        <v>1591</v>
      </c>
      <c r="B1950">
        <v>126150</v>
      </c>
      <c r="C1950">
        <v>2</v>
      </c>
      <c r="D1950">
        <v>1</v>
      </c>
      <c r="E1950">
        <v>64</v>
      </c>
      <c r="F1950">
        <v>1</v>
      </c>
      <c r="G1950">
        <v>0</v>
      </c>
      <c r="H1950">
        <v>0</v>
      </c>
      <c r="I1950">
        <v>0</v>
      </c>
      <c r="J1950">
        <v>0</v>
      </c>
      <c r="K1950">
        <v>0</v>
      </c>
      <c r="L1950">
        <v>1</v>
      </c>
      <c r="M1950">
        <v>0</v>
      </c>
      <c r="N1950">
        <v>0</v>
      </c>
      <c r="O1950" t="s">
        <v>26</v>
      </c>
      <c r="P1950">
        <f>VLOOKUP($A1950,[2]marketing!$A$1:$I$2221,2,FALSE)</f>
        <v>0</v>
      </c>
      <c r="Q1950">
        <f>VLOOKUP($A1950,[2]marketing!$A$1:$I$2221,3,FALSE)</f>
        <v>0</v>
      </c>
      <c r="R1950">
        <f>VLOOKUP($A1950,[2]marketing!$A$1:$I$2221,4,FALSE)</f>
        <v>0</v>
      </c>
      <c r="S1950">
        <f>VLOOKUP($A1950,[2]marketing!$A$1:$I$2221,5,FALSE)</f>
        <v>0</v>
      </c>
      <c r="T1950">
        <f>VLOOKUP($A1950,[2]marketing!$A$1:$I$2221,6,FALSE)</f>
        <v>0</v>
      </c>
      <c r="U1950">
        <f>VLOOKUP($A1950,[2]marketing!$A$1:$I$2221,7,FALSE)</f>
        <v>0</v>
      </c>
      <c r="V1950">
        <f>VLOOKUP($A1950,[2]marketing!$A$1:$I$2221,8,FALSE)</f>
        <v>0</v>
      </c>
      <c r="W1950" s="9">
        <f>VLOOKUP($A1950,[2]marketing!$A$1:$I$2221,9,FALSE)</f>
        <v>43693</v>
      </c>
    </row>
    <row r="1951" spans="1:23">
      <c r="A1951">
        <v>1501</v>
      </c>
      <c r="B1951">
        <v>126095</v>
      </c>
      <c r="C1951">
        <v>1</v>
      </c>
      <c r="D1951">
        <v>0</v>
      </c>
      <c r="E1951">
        <v>30</v>
      </c>
      <c r="F1951">
        <v>0</v>
      </c>
      <c r="G1951">
        <v>0</v>
      </c>
      <c r="H1951">
        <v>1</v>
      </c>
      <c r="I1951">
        <v>0</v>
      </c>
      <c r="J1951">
        <v>0</v>
      </c>
      <c r="K1951">
        <v>0</v>
      </c>
      <c r="L1951">
        <v>1</v>
      </c>
      <c r="M1951">
        <v>0</v>
      </c>
      <c r="N1951">
        <v>0</v>
      </c>
      <c r="O1951" t="s">
        <v>26</v>
      </c>
      <c r="P1951">
        <f>VLOOKUP($A1951,[2]marketing!$A$1:$I$2221,2,FALSE)</f>
        <v>0</v>
      </c>
      <c r="Q1951">
        <f>VLOOKUP($A1951,[2]marketing!$A$1:$I$2221,3,FALSE)</f>
        <v>0</v>
      </c>
      <c r="R1951">
        <f>VLOOKUP($A1951,[2]marketing!$A$1:$I$2221,4,FALSE)</f>
        <v>0</v>
      </c>
      <c r="S1951">
        <f>VLOOKUP($A1951,[2]marketing!$A$1:$I$2221,5,FALSE)</f>
        <v>0</v>
      </c>
      <c r="T1951">
        <f>VLOOKUP($A1951,[2]marketing!$A$1:$I$2221,6,FALSE)</f>
        <v>0</v>
      </c>
      <c r="U1951">
        <f>VLOOKUP($A1951,[2]marketing!$A$1:$I$2221,7,FALSE)</f>
        <v>0</v>
      </c>
      <c r="V1951">
        <f>VLOOKUP($A1951,[2]marketing!$A$1:$I$2221,8,FALSE)</f>
        <v>0</v>
      </c>
      <c r="W1951" s="9">
        <f>VLOOKUP($A1951,[2]marketing!$A$1:$I$2221,9,FALSE)</f>
        <v>43804</v>
      </c>
    </row>
    <row r="1952" spans="1:23">
      <c r="A1952">
        <v>1158</v>
      </c>
      <c r="B1952">
        <v>126091</v>
      </c>
      <c r="C1952">
        <v>1</v>
      </c>
      <c r="D1952">
        <v>1</v>
      </c>
      <c r="E1952">
        <v>63</v>
      </c>
      <c r="F1952">
        <v>0</v>
      </c>
      <c r="G1952">
        <v>0</v>
      </c>
      <c r="H1952">
        <v>0</v>
      </c>
      <c r="I1952">
        <v>1</v>
      </c>
      <c r="J1952">
        <v>0</v>
      </c>
      <c r="K1952">
        <v>0</v>
      </c>
      <c r="L1952">
        <v>1</v>
      </c>
      <c r="M1952">
        <v>0</v>
      </c>
      <c r="N1952">
        <v>0</v>
      </c>
      <c r="O1952" t="s">
        <v>25</v>
      </c>
      <c r="P1952">
        <f>VLOOKUP($A1952,[2]marketing!$A$1:$I$2221,2,FALSE)</f>
        <v>0</v>
      </c>
      <c r="Q1952">
        <f>VLOOKUP($A1952,[2]marketing!$A$1:$I$2221,3,FALSE)</f>
        <v>0</v>
      </c>
      <c r="R1952">
        <f>VLOOKUP($A1952,[2]marketing!$A$1:$I$2221,4,FALSE)</f>
        <v>0</v>
      </c>
      <c r="S1952">
        <f>VLOOKUP($A1952,[2]marketing!$A$1:$I$2221,5,FALSE)</f>
        <v>0</v>
      </c>
      <c r="T1952">
        <f>VLOOKUP($A1952,[2]marketing!$A$1:$I$2221,6,FALSE)</f>
        <v>0</v>
      </c>
      <c r="U1952">
        <f>VLOOKUP($A1952,[2]marketing!$A$1:$I$2221,7,FALSE)</f>
        <v>0</v>
      </c>
      <c r="V1952">
        <f>VLOOKUP($A1952,[2]marketing!$A$1:$I$2221,8,FALSE)</f>
        <v>0</v>
      </c>
      <c r="W1952" s="9">
        <f>VLOOKUP($A1952,[2]marketing!$A$1:$I$2221,9,FALSE)</f>
        <v>44044</v>
      </c>
    </row>
    <row r="1953" spans="1:23">
      <c r="A1953">
        <v>1978</v>
      </c>
      <c r="B1953">
        <v>126091</v>
      </c>
      <c r="C1953">
        <v>1</v>
      </c>
      <c r="D1953">
        <v>1</v>
      </c>
      <c r="E1953">
        <v>63</v>
      </c>
      <c r="F1953">
        <v>0</v>
      </c>
      <c r="G1953">
        <v>0</v>
      </c>
      <c r="H1953">
        <v>0</v>
      </c>
      <c r="I1953">
        <v>1</v>
      </c>
      <c r="J1953">
        <v>0</v>
      </c>
      <c r="K1953">
        <v>0</v>
      </c>
      <c r="L1953">
        <v>1</v>
      </c>
      <c r="M1953">
        <v>0</v>
      </c>
      <c r="N1953">
        <v>0</v>
      </c>
      <c r="O1953" t="s">
        <v>28</v>
      </c>
      <c r="P1953">
        <f>VLOOKUP($A1953,[2]marketing!$A$1:$I$2221,2,FALSE)</f>
        <v>0</v>
      </c>
      <c r="Q1953">
        <f>VLOOKUP($A1953,[2]marketing!$A$1:$I$2221,3,FALSE)</f>
        <v>0</v>
      </c>
      <c r="R1953">
        <f>VLOOKUP($A1953,[2]marketing!$A$1:$I$2221,4,FALSE)</f>
        <v>0</v>
      </c>
      <c r="S1953">
        <f>VLOOKUP($A1953,[2]marketing!$A$1:$I$2221,5,FALSE)</f>
        <v>0</v>
      </c>
      <c r="T1953">
        <f>VLOOKUP($A1953,[2]marketing!$A$1:$I$2221,6,FALSE)</f>
        <v>0</v>
      </c>
      <c r="U1953">
        <f>VLOOKUP($A1953,[2]marketing!$A$1:$I$2221,7,FALSE)</f>
        <v>0</v>
      </c>
      <c r="V1953">
        <f>VLOOKUP($A1953,[2]marketing!$A$1:$I$2221,8,FALSE)</f>
        <v>0</v>
      </c>
      <c r="W1953" s="9">
        <f>VLOOKUP($A1953,[2]marketing!$A$1:$I$2221,9,FALSE)</f>
        <v>44044</v>
      </c>
    </row>
    <row r="1954" spans="1:23">
      <c r="A1954">
        <v>3148</v>
      </c>
      <c r="B1954">
        <v>126067</v>
      </c>
      <c r="C1954">
        <v>1</v>
      </c>
      <c r="D1954">
        <v>0</v>
      </c>
      <c r="E1954">
        <v>46</v>
      </c>
      <c r="F1954">
        <v>0</v>
      </c>
      <c r="G1954">
        <v>1</v>
      </c>
      <c r="H1954">
        <v>0</v>
      </c>
      <c r="I1954">
        <v>0</v>
      </c>
      <c r="J1954">
        <v>0</v>
      </c>
      <c r="K1954">
        <v>0</v>
      </c>
      <c r="L1954">
        <v>1</v>
      </c>
      <c r="M1954">
        <v>0</v>
      </c>
      <c r="N1954">
        <v>0</v>
      </c>
      <c r="O1954" t="s">
        <v>28</v>
      </c>
      <c r="P1954">
        <f>VLOOKUP($A1954,[2]marketing!$A$1:$I$2221,2,FALSE)</f>
        <v>0</v>
      </c>
      <c r="Q1954">
        <f>VLOOKUP($A1954,[2]marketing!$A$1:$I$2221,3,FALSE)</f>
        <v>0</v>
      </c>
      <c r="R1954">
        <f>VLOOKUP($A1954,[2]marketing!$A$1:$I$2221,4,FALSE)</f>
        <v>0</v>
      </c>
      <c r="S1954">
        <f>VLOOKUP($A1954,[2]marketing!$A$1:$I$2221,5,FALSE)</f>
        <v>0</v>
      </c>
      <c r="T1954">
        <f>VLOOKUP($A1954,[2]marketing!$A$1:$I$2221,6,FALSE)</f>
        <v>0</v>
      </c>
      <c r="U1954">
        <f>VLOOKUP($A1954,[2]marketing!$A$1:$I$2221,7,FALSE)</f>
        <v>0</v>
      </c>
      <c r="V1954">
        <f>VLOOKUP($A1954,[2]marketing!$A$1:$I$2221,8,FALSE)</f>
        <v>0</v>
      </c>
      <c r="W1954" s="9">
        <f>VLOOKUP($A1954,[2]marketing!$A$1:$I$2221,9,FALSE)</f>
        <v>43931</v>
      </c>
    </row>
    <row r="1955" spans="1:23">
      <c r="A1955">
        <v>1645</v>
      </c>
      <c r="B1955">
        <v>125965</v>
      </c>
      <c r="C1955">
        <v>0</v>
      </c>
      <c r="D1955">
        <v>0</v>
      </c>
      <c r="E1955">
        <v>40</v>
      </c>
      <c r="F1955">
        <v>0</v>
      </c>
      <c r="G1955">
        <v>1</v>
      </c>
      <c r="H1955">
        <v>0</v>
      </c>
      <c r="I1955">
        <v>0</v>
      </c>
      <c r="J1955">
        <v>0</v>
      </c>
      <c r="K1955">
        <v>1</v>
      </c>
      <c r="L1955">
        <v>0</v>
      </c>
      <c r="M1955">
        <v>0</v>
      </c>
      <c r="N1955">
        <v>0</v>
      </c>
      <c r="O1955" t="s">
        <v>26</v>
      </c>
      <c r="P1955">
        <f>VLOOKUP($A1955,[2]marketing!$A$1:$I$2221,2,FALSE)</f>
        <v>0</v>
      </c>
      <c r="Q1955">
        <f>VLOOKUP($A1955,[2]marketing!$A$1:$I$2221,3,FALSE)</f>
        <v>0</v>
      </c>
      <c r="R1955">
        <f>VLOOKUP($A1955,[2]marketing!$A$1:$I$2221,4,FALSE)</f>
        <v>0</v>
      </c>
      <c r="S1955">
        <f>VLOOKUP($A1955,[2]marketing!$A$1:$I$2221,5,FALSE)</f>
        <v>0</v>
      </c>
      <c r="T1955">
        <f>VLOOKUP($A1955,[2]marketing!$A$1:$I$2221,6,FALSE)</f>
        <v>0</v>
      </c>
      <c r="U1955">
        <f>VLOOKUP($A1955,[2]marketing!$A$1:$I$2221,7,FALSE)</f>
        <v>0</v>
      </c>
      <c r="V1955">
        <f>VLOOKUP($A1955,[2]marketing!$A$1:$I$2221,8,FALSE)</f>
        <v>0</v>
      </c>
      <c r="W1955" s="9">
        <f>VLOOKUP($A1955,[2]marketing!$A$1:$I$2221,9,FALSE)</f>
        <v>43508</v>
      </c>
    </row>
    <row r="1956" spans="1:23">
      <c r="A1956">
        <v>2034</v>
      </c>
      <c r="B1956">
        <v>125959</v>
      </c>
      <c r="C1956">
        <v>1</v>
      </c>
      <c r="D1956">
        <v>1</v>
      </c>
      <c r="E1956">
        <v>50</v>
      </c>
      <c r="F1956">
        <v>1</v>
      </c>
      <c r="G1956">
        <v>0</v>
      </c>
      <c r="H1956">
        <v>0</v>
      </c>
      <c r="I1956">
        <v>0</v>
      </c>
      <c r="J1956">
        <v>0</v>
      </c>
      <c r="K1956">
        <v>0</v>
      </c>
      <c r="L1956">
        <v>0</v>
      </c>
      <c r="M1956">
        <v>0</v>
      </c>
      <c r="N1956">
        <v>0</v>
      </c>
      <c r="O1956" t="s">
        <v>25</v>
      </c>
      <c r="P1956">
        <f>VLOOKUP($A1956,[2]marketing!$A$1:$I$2221,2,FALSE)</f>
        <v>0</v>
      </c>
      <c r="Q1956">
        <f>VLOOKUP($A1956,[2]marketing!$A$1:$I$2221,3,FALSE)</f>
        <v>0</v>
      </c>
      <c r="R1956">
        <f>VLOOKUP($A1956,[2]marketing!$A$1:$I$2221,4,FALSE)</f>
        <v>0</v>
      </c>
      <c r="S1956">
        <f>VLOOKUP($A1956,[2]marketing!$A$1:$I$2221,5,FALSE)</f>
        <v>0</v>
      </c>
      <c r="T1956">
        <f>VLOOKUP($A1956,[2]marketing!$A$1:$I$2221,6,FALSE)</f>
        <v>0</v>
      </c>
      <c r="U1956">
        <f>VLOOKUP($A1956,[2]marketing!$A$1:$I$2221,7,FALSE)</f>
        <v>0</v>
      </c>
      <c r="V1956">
        <f>VLOOKUP($A1956,[2]marketing!$A$1:$I$2221,8,FALSE)</f>
        <v>1</v>
      </c>
      <c r="W1956" s="9">
        <f>VLOOKUP($A1956,[2]marketing!$A$1:$I$2221,9,FALSE)</f>
        <v>43668</v>
      </c>
    </row>
    <row r="1957" spans="1:23">
      <c r="A1957">
        <v>2112</v>
      </c>
      <c r="B1957">
        <v>125930</v>
      </c>
      <c r="C1957">
        <v>1</v>
      </c>
      <c r="D1957">
        <v>1</v>
      </c>
      <c r="E1957">
        <v>53</v>
      </c>
      <c r="F1957">
        <v>0</v>
      </c>
      <c r="G1957">
        <v>0</v>
      </c>
      <c r="H1957">
        <v>1</v>
      </c>
      <c r="I1957">
        <v>0</v>
      </c>
      <c r="J1957">
        <v>0</v>
      </c>
      <c r="K1957">
        <v>0</v>
      </c>
      <c r="L1957">
        <v>1</v>
      </c>
      <c r="M1957">
        <v>0</v>
      </c>
      <c r="N1957">
        <v>0</v>
      </c>
      <c r="O1957" t="s">
        <v>25</v>
      </c>
      <c r="P1957">
        <f>VLOOKUP($A1957,[2]marketing!$A$1:$I$2221,2,FALSE)</f>
        <v>0</v>
      </c>
      <c r="Q1957">
        <f>VLOOKUP($A1957,[2]marketing!$A$1:$I$2221,3,FALSE)</f>
        <v>0</v>
      </c>
      <c r="R1957">
        <f>VLOOKUP($A1957,[2]marketing!$A$1:$I$2221,4,FALSE)</f>
        <v>0</v>
      </c>
      <c r="S1957">
        <f>VLOOKUP($A1957,[2]marketing!$A$1:$I$2221,5,FALSE)</f>
        <v>0</v>
      </c>
      <c r="T1957">
        <f>VLOOKUP($A1957,[2]marketing!$A$1:$I$2221,6,FALSE)</f>
        <v>0</v>
      </c>
      <c r="U1957">
        <f>VLOOKUP($A1957,[2]marketing!$A$1:$I$2221,7,FALSE)</f>
        <v>0</v>
      </c>
      <c r="V1957">
        <f>VLOOKUP($A1957,[2]marketing!$A$1:$I$2221,8,FALSE)</f>
        <v>0</v>
      </c>
      <c r="W1957" s="9">
        <f>VLOOKUP($A1957,[2]marketing!$A$1:$I$2221,9,FALSE)</f>
        <v>43906</v>
      </c>
    </row>
    <row r="1958" spans="1:23">
      <c r="A1958">
        <v>1698</v>
      </c>
      <c r="B1958">
        <v>125851</v>
      </c>
      <c r="C1958">
        <v>1</v>
      </c>
      <c r="D1958">
        <v>0</v>
      </c>
      <c r="E1958">
        <v>42</v>
      </c>
      <c r="F1958">
        <v>0</v>
      </c>
      <c r="G1958">
        <v>0</v>
      </c>
      <c r="H1958">
        <v>0</v>
      </c>
      <c r="I1958">
        <v>1</v>
      </c>
      <c r="J1958">
        <v>0</v>
      </c>
      <c r="K1958">
        <v>0</v>
      </c>
      <c r="L1958">
        <v>1</v>
      </c>
      <c r="M1958">
        <v>0</v>
      </c>
      <c r="N1958">
        <v>0</v>
      </c>
      <c r="O1958" t="s">
        <v>25</v>
      </c>
      <c r="P1958">
        <f>VLOOKUP($A1958,[2]marketing!$A$1:$I$2221,2,FALSE)</f>
        <v>0</v>
      </c>
      <c r="Q1958">
        <f>VLOOKUP($A1958,[2]marketing!$A$1:$I$2221,3,FALSE)</f>
        <v>0</v>
      </c>
      <c r="R1958">
        <f>VLOOKUP($A1958,[2]marketing!$A$1:$I$2221,4,FALSE)</f>
        <v>0</v>
      </c>
      <c r="S1958">
        <f>VLOOKUP($A1958,[2]marketing!$A$1:$I$2221,5,FALSE)</f>
        <v>0</v>
      </c>
      <c r="T1958">
        <f>VLOOKUP($A1958,[2]marketing!$A$1:$I$2221,6,FALSE)</f>
        <v>0</v>
      </c>
      <c r="U1958">
        <f>VLOOKUP($A1958,[2]marketing!$A$1:$I$2221,7,FALSE)</f>
        <v>0</v>
      </c>
      <c r="V1958">
        <f>VLOOKUP($A1958,[2]marketing!$A$1:$I$2221,8,FALSE)</f>
        <v>0</v>
      </c>
      <c r="W1958" s="9">
        <f>VLOOKUP($A1958,[2]marketing!$A$1:$I$2221,9,FALSE)</f>
        <v>43665</v>
      </c>
    </row>
    <row r="1959" spans="1:23">
      <c r="A1959">
        <v>3088</v>
      </c>
      <c r="B1959">
        <v>125818</v>
      </c>
      <c r="C1959">
        <v>1</v>
      </c>
      <c r="D1959">
        <v>0</v>
      </c>
      <c r="E1959">
        <v>49</v>
      </c>
      <c r="F1959">
        <v>1</v>
      </c>
      <c r="G1959">
        <v>0</v>
      </c>
      <c r="H1959">
        <v>0</v>
      </c>
      <c r="I1959">
        <v>0</v>
      </c>
      <c r="J1959">
        <v>0</v>
      </c>
      <c r="K1959">
        <v>0</v>
      </c>
      <c r="L1959">
        <v>1</v>
      </c>
      <c r="M1959">
        <v>0</v>
      </c>
      <c r="N1959">
        <v>0</v>
      </c>
      <c r="O1959" t="s">
        <v>28</v>
      </c>
      <c r="P1959">
        <f>VLOOKUP($A1959,[2]marketing!$A$1:$I$2221,2,FALSE)</f>
        <v>0</v>
      </c>
      <c r="Q1959">
        <f>VLOOKUP($A1959,[2]marketing!$A$1:$I$2221,3,FALSE)</f>
        <v>0</v>
      </c>
      <c r="R1959">
        <f>VLOOKUP($A1959,[2]marketing!$A$1:$I$2221,4,FALSE)</f>
        <v>0</v>
      </c>
      <c r="S1959">
        <f>VLOOKUP($A1959,[2]marketing!$A$1:$I$2221,5,FALSE)</f>
        <v>0</v>
      </c>
      <c r="T1959">
        <f>VLOOKUP($A1959,[2]marketing!$A$1:$I$2221,6,FALSE)</f>
        <v>0</v>
      </c>
      <c r="U1959">
        <f>VLOOKUP($A1959,[2]marketing!$A$1:$I$2221,7,FALSE)</f>
        <v>0</v>
      </c>
      <c r="V1959">
        <f>VLOOKUP($A1959,[2]marketing!$A$1:$I$2221,8,FALSE)</f>
        <v>0</v>
      </c>
      <c r="W1959" s="9">
        <f>VLOOKUP($A1959,[2]marketing!$A$1:$I$2221,9,FALSE)</f>
        <v>43549</v>
      </c>
    </row>
    <row r="1960" spans="1:23">
      <c r="A1960">
        <v>1800</v>
      </c>
      <c r="B1960">
        <v>125804</v>
      </c>
      <c r="C1960">
        <v>1</v>
      </c>
      <c r="D1960">
        <v>0</v>
      </c>
      <c r="E1960">
        <v>42</v>
      </c>
      <c r="F1960">
        <v>0</v>
      </c>
      <c r="G1960">
        <v>1</v>
      </c>
      <c r="H1960">
        <v>0</v>
      </c>
      <c r="I1960">
        <v>0</v>
      </c>
      <c r="J1960">
        <v>0</v>
      </c>
      <c r="K1960">
        <v>0</v>
      </c>
      <c r="L1960">
        <v>0</v>
      </c>
      <c r="M1960">
        <v>0</v>
      </c>
      <c r="N1960">
        <v>0</v>
      </c>
      <c r="O1960" t="s">
        <v>25</v>
      </c>
      <c r="P1960">
        <f>VLOOKUP($A1960,[2]marketing!$A$1:$I$2221,2,FALSE)</f>
        <v>0</v>
      </c>
      <c r="Q1960">
        <f>VLOOKUP($A1960,[2]marketing!$A$1:$I$2221,3,FALSE)</f>
        <v>0</v>
      </c>
      <c r="R1960">
        <f>VLOOKUP($A1960,[2]marketing!$A$1:$I$2221,4,FALSE)</f>
        <v>0</v>
      </c>
      <c r="S1960">
        <f>VLOOKUP($A1960,[2]marketing!$A$1:$I$2221,5,FALSE)</f>
        <v>0</v>
      </c>
      <c r="T1960">
        <f>VLOOKUP($A1960,[2]marketing!$A$1:$I$2221,6,FALSE)</f>
        <v>0</v>
      </c>
      <c r="U1960">
        <f>VLOOKUP($A1960,[2]marketing!$A$1:$I$2221,7,FALSE)</f>
        <v>0</v>
      </c>
      <c r="V1960">
        <f>VLOOKUP($A1960,[2]marketing!$A$1:$I$2221,8,FALSE)</f>
        <v>0</v>
      </c>
      <c r="W1960" s="9">
        <f>VLOOKUP($A1960,[2]marketing!$A$1:$I$2221,9,FALSE)</f>
        <v>43867</v>
      </c>
    </row>
    <row r="1961" spans="1:23">
      <c r="A1961">
        <v>1061</v>
      </c>
      <c r="B1961">
        <v>125721</v>
      </c>
      <c r="C1961">
        <v>1</v>
      </c>
      <c r="D1961">
        <v>0</v>
      </c>
      <c r="E1961">
        <v>49</v>
      </c>
      <c r="F1961">
        <v>0</v>
      </c>
      <c r="G1961">
        <v>1</v>
      </c>
      <c r="H1961">
        <v>0</v>
      </c>
      <c r="I1961">
        <v>0</v>
      </c>
      <c r="J1961">
        <v>0</v>
      </c>
      <c r="K1961">
        <v>0</v>
      </c>
      <c r="L1961">
        <v>1</v>
      </c>
      <c r="M1961">
        <v>0</v>
      </c>
      <c r="N1961">
        <v>0</v>
      </c>
      <c r="O1961" t="s">
        <v>23</v>
      </c>
      <c r="P1961">
        <f>VLOOKUP($A1961,[2]marketing!$A$1:$I$2221,2,FALSE)</f>
        <v>0</v>
      </c>
      <c r="Q1961">
        <f>VLOOKUP($A1961,[2]marketing!$A$1:$I$2221,3,FALSE)</f>
        <v>0</v>
      </c>
      <c r="R1961">
        <f>VLOOKUP($A1961,[2]marketing!$A$1:$I$2221,4,FALSE)</f>
        <v>0</v>
      </c>
      <c r="S1961">
        <f>VLOOKUP($A1961,[2]marketing!$A$1:$I$2221,5,FALSE)</f>
        <v>0</v>
      </c>
      <c r="T1961">
        <f>VLOOKUP($A1961,[2]marketing!$A$1:$I$2221,6,FALSE)</f>
        <v>0</v>
      </c>
      <c r="U1961">
        <f>VLOOKUP($A1961,[2]marketing!$A$1:$I$2221,7,FALSE)</f>
        <v>0</v>
      </c>
      <c r="V1961">
        <f>VLOOKUP($A1961,[2]marketing!$A$1:$I$2221,8,FALSE)</f>
        <v>1</v>
      </c>
      <c r="W1961" s="9">
        <f>VLOOKUP($A1961,[2]marketing!$A$1:$I$2221,9,FALSE)</f>
        <v>43764</v>
      </c>
    </row>
    <row r="1962" spans="1:23">
      <c r="A1962">
        <v>2221</v>
      </c>
      <c r="B1962">
        <v>125707</v>
      </c>
      <c r="C1962">
        <v>1</v>
      </c>
      <c r="D1962">
        <v>0</v>
      </c>
      <c r="E1962">
        <v>36</v>
      </c>
      <c r="F1962">
        <v>0</v>
      </c>
      <c r="G1962">
        <v>0</v>
      </c>
      <c r="H1962">
        <v>1</v>
      </c>
      <c r="I1962">
        <v>0</v>
      </c>
      <c r="J1962">
        <v>0</v>
      </c>
      <c r="K1962">
        <v>1</v>
      </c>
      <c r="L1962">
        <v>0</v>
      </c>
      <c r="M1962">
        <v>0</v>
      </c>
      <c r="N1962">
        <v>0</v>
      </c>
      <c r="O1962" t="s">
        <v>26</v>
      </c>
      <c r="P1962">
        <f>VLOOKUP($A1962,[2]marketing!$A$1:$I$2221,2,FALSE)</f>
        <v>0</v>
      </c>
      <c r="Q1962">
        <f>VLOOKUP($A1962,[2]marketing!$A$1:$I$2221,3,FALSE)</f>
        <v>0</v>
      </c>
      <c r="R1962">
        <f>VLOOKUP($A1962,[2]marketing!$A$1:$I$2221,4,FALSE)</f>
        <v>0</v>
      </c>
      <c r="S1962">
        <f>VLOOKUP($A1962,[2]marketing!$A$1:$I$2221,5,FALSE)</f>
        <v>0</v>
      </c>
      <c r="T1962">
        <f>VLOOKUP($A1962,[2]marketing!$A$1:$I$2221,6,FALSE)</f>
        <v>0</v>
      </c>
      <c r="U1962">
        <f>VLOOKUP($A1962,[2]marketing!$A$1:$I$2221,7,FALSE)</f>
        <v>0</v>
      </c>
      <c r="V1962">
        <f>VLOOKUP($A1962,[2]marketing!$A$1:$I$2221,8,FALSE)</f>
        <v>0</v>
      </c>
      <c r="W1962" s="9">
        <f>VLOOKUP($A1962,[2]marketing!$A$1:$I$2221,9,FALSE)</f>
        <v>44006</v>
      </c>
    </row>
    <row r="1963" spans="1:23">
      <c r="A1963">
        <v>1508</v>
      </c>
      <c r="B1963">
        <v>125545</v>
      </c>
      <c r="C1963">
        <v>1</v>
      </c>
      <c r="D1963">
        <v>0</v>
      </c>
      <c r="E1963">
        <v>33</v>
      </c>
      <c r="F1963">
        <v>0</v>
      </c>
      <c r="G1963">
        <v>1</v>
      </c>
      <c r="H1963">
        <v>0</v>
      </c>
      <c r="I1963">
        <v>0</v>
      </c>
      <c r="J1963">
        <v>0</v>
      </c>
      <c r="K1963">
        <v>0</v>
      </c>
      <c r="L1963">
        <v>1</v>
      </c>
      <c r="M1963">
        <v>0</v>
      </c>
      <c r="N1963">
        <v>0</v>
      </c>
      <c r="O1963" t="s">
        <v>27</v>
      </c>
      <c r="P1963">
        <f>VLOOKUP($A1963,[2]marketing!$A$1:$I$2221,2,FALSE)</f>
        <v>0</v>
      </c>
      <c r="Q1963">
        <f>VLOOKUP($A1963,[2]marketing!$A$1:$I$2221,3,FALSE)</f>
        <v>0</v>
      </c>
      <c r="R1963">
        <f>VLOOKUP($A1963,[2]marketing!$A$1:$I$2221,4,FALSE)</f>
        <v>0</v>
      </c>
      <c r="S1963">
        <f>VLOOKUP($A1963,[2]marketing!$A$1:$I$2221,5,FALSE)</f>
        <v>0</v>
      </c>
      <c r="T1963">
        <f>VLOOKUP($A1963,[2]marketing!$A$1:$I$2221,6,FALSE)</f>
        <v>0</v>
      </c>
      <c r="U1963">
        <f>VLOOKUP($A1963,[2]marketing!$A$1:$I$2221,7,FALSE)</f>
        <v>0</v>
      </c>
      <c r="V1963">
        <f>VLOOKUP($A1963,[2]marketing!$A$1:$I$2221,8,FALSE)</f>
        <v>1</v>
      </c>
      <c r="W1963" s="9">
        <f>VLOOKUP($A1963,[2]marketing!$A$1:$I$2221,9,FALSE)</f>
        <v>43509</v>
      </c>
    </row>
    <row r="1964" spans="1:23">
      <c r="A1964">
        <v>2745</v>
      </c>
      <c r="B1964">
        <v>125509</v>
      </c>
      <c r="C1964">
        <v>1</v>
      </c>
      <c r="D1964">
        <v>0</v>
      </c>
      <c r="E1964">
        <v>46</v>
      </c>
      <c r="F1964">
        <v>1</v>
      </c>
      <c r="G1964">
        <v>0</v>
      </c>
      <c r="H1964">
        <v>0</v>
      </c>
      <c r="I1964">
        <v>0</v>
      </c>
      <c r="J1964">
        <v>0</v>
      </c>
      <c r="K1964">
        <v>0</v>
      </c>
      <c r="L1964">
        <v>0</v>
      </c>
      <c r="M1964">
        <v>0</v>
      </c>
      <c r="N1964">
        <v>1</v>
      </c>
      <c r="O1964" t="s">
        <v>24</v>
      </c>
      <c r="P1964">
        <f>VLOOKUP($A1964,[2]marketing!$A$1:$I$2221,2,FALSE)</f>
        <v>0</v>
      </c>
      <c r="Q1964">
        <f>VLOOKUP($A1964,[2]marketing!$A$1:$I$2221,3,FALSE)</f>
        <v>0</v>
      </c>
      <c r="R1964">
        <f>VLOOKUP($A1964,[2]marketing!$A$1:$I$2221,4,FALSE)</f>
        <v>0</v>
      </c>
      <c r="S1964">
        <f>VLOOKUP($A1964,[2]marketing!$A$1:$I$2221,5,FALSE)</f>
        <v>0</v>
      </c>
      <c r="T1964">
        <f>VLOOKUP($A1964,[2]marketing!$A$1:$I$2221,6,FALSE)</f>
        <v>0</v>
      </c>
      <c r="U1964">
        <f>VLOOKUP($A1964,[2]marketing!$A$1:$I$2221,7,FALSE)</f>
        <v>0</v>
      </c>
      <c r="V1964">
        <f>VLOOKUP($A1964,[2]marketing!$A$1:$I$2221,8,FALSE)</f>
        <v>1</v>
      </c>
      <c r="W1964" s="9">
        <f>VLOOKUP($A1964,[2]marketing!$A$1:$I$2221,9,FALSE)</f>
        <v>43519</v>
      </c>
    </row>
    <row r="1965" spans="1:23">
      <c r="A1965">
        <v>2956</v>
      </c>
      <c r="B1965">
        <v>125509</v>
      </c>
      <c r="C1965">
        <v>1</v>
      </c>
      <c r="D1965">
        <v>0</v>
      </c>
      <c r="E1965">
        <v>46</v>
      </c>
      <c r="F1965">
        <v>1</v>
      </c>
      <c r="G1965">
        <v>0</v>
      </c>
      <c r="H1965">
        <v>0</v>
      </c>
      <c r="I1965">
        <v>0</v>
      </c>
      <c r="J1965">
        <v>0</v>
      </c>
      <c r="K1965">
        <v>0</v>
      </c>
      <c r="L1965">
        <v>0</v>
      </c>
      <c r="M1965">
        <v>0</v>
      </c>
      <c r="N1965">
        <v>1</v>
      </c>
      <c r="O1965" t="s">
        <v>28</v>
      </c>
      <c r="P1965">
        <f>VLOOKUP($A1965,[2]marketing!$A$1:$I$2221,2,FALSE)</f>
        <v>0</v>
      </c>
      <c r="Q1965">
        <f>VLOOKUP($A1965,[2]marketing!$A$1:$I$2221,3,FALSE)</f>
        <v>0</v>
      </c>
      <c r="R1965">
        <f>VLOOKUP($A1965,[2]marketing!$A$1:$I$2221,4,FALSE)</f>
        <v>0</v>
      </c>
      <c r="S1965">
        <f>VLOOKUP($A1965,[2]marketing!$A$1:$I$2221,5,FALSE)</f>
        <v>0</v>
      </c>
      <c r="T1965">
        <f>VLOOKUP($A1965,[2]marketing!$A$1:$I$2221,6,FALSE)</f>
        <v>0</v>
      </c>
      <c r="U1965">
        <f>VLOOKUP($A1965,[2]marketing!$A$1:$I$2221,7,FALSE)</f>
        <v>0</v>
      </c>
      <c r="V1965">
        <f>VLOOKUP($A1965,[2]marketing!$A$1:$I$2221,8,FALSE)</f>
        <v>1</v>
      </c>
      <c r="W1965" s="9">
        <f>VLOOKUP($A1965,[2]marketing!$A$1:$I$2221,9,FALSE)</f>
        <v>43519</v>
      </c>
    </row>
    <row r="1966" spans="1:23">
      <c r="A1966">
        <v>1914</v>
      </c>
      <c r="B1966">
        <v>125443</v>
      </c>
      <c r="C1966">
        <v>1</v>
      </c>
      <c r="D1966">
        <v>0</v>
      </c>
      <c r="E1966">
        <v>31</v>
      </c>
      <c r="F1966">
        <v>0</v>
      </c>
      <c r="G1966">
        <v>1</v>
      </c>
      <c r="H1966">
        <v>0</v>
      </c>
      <c r="I1966">
        <v>0</v>
      </c>
      <c r="J1966">
        <v>0</v>
      </c>
      <c r="K1966">
        <v>1</v>
      </c>
      <c r="L1966">
        <v>0</v>
      </c>
      <c r="M1966">
        <v>0</v>
      </c>
      <c r="N1966">
        <v>0</v>
      </c>
      <c r="O1966" t="s">
        <v>25</v>
      </c>
      <c r="P1966">
        <f>VLOOKUP($A1966,[2]marketing!$A$1:$I$2221,2,FALSE)</f>
        <v>0</v>
      </c>
      <c r="Q1966">
        <f>VLOOKUP($A1966,[2]marketing!$A$1:$I$2221,3,FALSE)</f>
        <v>0</v>
      </c>
      <c r="R1966">
        <f>VLOOKUP($A1966,[2]marketing!$A$1:$I$2221,4,FALSE)</f>
        <v>0</v>
      </c>
      <c r="S1966">
        <f>VLOOKUP($A1966,[2]marketing!$A$1:$I$2221,5,FALSE)</f>
        <v>0</v>
      </c>
      <c r="T1966">
        <f>VLOOKUP($A1966,[2]marketing!$A$1:$I$2221,6,FALSE)</f>
        <v>0</v>
      </c>
      <c r="U1966">
        <f>VLOOKUP($A1966,[2]marketing!$A$1:$I$2221,7,FALSE)</f>
        <v>0</v>
      </c>
      <c r="V1966">
        <f>VLOOKUP($A1966,[2]marketing!$A$1:$I$2221,8,FALSE)</f>
        <v>0</v>
      </c>
      <c r="W1966" s="9">
        <f>VLOOKUP($A1966,[2]marketing!$A$1:$I$2221,9,FALSE)</f>
        <v>43614</v>
      </c>
    </row>
    <row r="1967" spans="1:23">
      <c r="A1967">
        <v>2914</v>
      </c>
      <c r="B1967">
        <v>125410</v>
      </c>
      <c r="C1967">
        <v>1</v>
      </c>
      <c r="D1967">
        <v>0</v>
      </c>
      <c r="E1967">
        <v>47</v>
      </c>
      <c r="F1967">
        <v>0</v>
      </c>
      <c r="G1967">
        <v>1</v>
      </c>
      <c r="H1967">
        <v>0</v>
      </c>
      <c r="I1967">
        <v>0</v>
      </c>
      <c r="J1967">
        <v>0</v>
      </c>
      <c r="K1967">
        <v>0</v>
      </c>
      <c r="L1967">
        <v>1</v>
      </c>
      <c r="M1967">
        <v>0</v>
      </c>
      <c r="N1967">
        <v>0</v>
      </c>
      <c r="O1967" t="s">
        <v>28</v>
      </c>
      <c r="P1967">
        <f>VLOOKUP($A1967,[2]marketing!$A$1:$I$2221,2,FALSE)</f>
        <v>0</v>
      </c>
      <c r="Q1967">
        <f>VLOOKUP($A1967,[2]marketing!$A$1:$I$2221,3,FALSE)</f>
        <v>0</v>
      </c>
      <c r="R1967">
        <f>VLOOKUP($A1967,[2]marketing!$A$1:$I$2221,4,FALSE)</f>
        <v>0</v>
      </c>
      <c r="S1967">
        <f>VLOOKUP($A1967,[2]marketing!$A$1:$I$2221,5,FALSE)</f>
        <v>0</v>
      </c>
      <c r="T1967">
        <f>VLOOKUP($A1967,[2]marketing!$A$1:$I$2221,6,FALSE)</f>
        <v>0</v>
      </c>
      <c r="U1967">
        <f>VLOOKUP($A1967,[2]marketing!$A$1:$I$2221,7,FALSE)</f>
        <v>0</v>
      </c>
      <c r="V1967">
        <f>VLOOKUP($A1967,[2]marketing!$A$1:$I$2221,8,FALSE)</f>
        <v>0</v>
      </c>
      <c r="W1967" s="9">
        <f>VLOOKUP($A1967,[2]marketing!$A$1:$I$2221,9,FALSE)</f>
        <v>43866</v>
      </c>
    </row>
    <row r="1968" spans="1:23">
      <c r="A1968">
        <v>2629</v>
      </c>
      <c r="B1968">
        <v>125358</v>
      </c>
      <c r="C1968">
        <v>0</v>
      </c>
      <c r="D1968">
        <v>1</v>
      </c>
      <c r="E1968">
        <v>73</v>
      </c>
      <c r="F1968">
        <v>0</v>
      </c>
      <c r="G1968">
        <v>0</v>
      </c>
      <c r="H1968">
        <v>0</v>
      </c>
      <c r="I1968">
        <v>0</v>
      </c>
      <c r="J1968">
        <v>1</v>
      </c>
      <c r="K1968">
        <v>0</v>
      </c>
      <c r="L1968">
        <v>0</v>
      </c>
      <c r="M1968">
        <v>0</v>
      </c>
      <c r="N1968">
        <v>1</v>
      </c>
      <c r="O1968" t="s">
        <v>26</v>
      </c>
      <c r="P1968">
        <f>VLOOKUP($A1968,[2]marketing!$A$1:$I$2221,2,FALSE)</f>
        <v>0</v>
      </c>
      <c r="Q1968">
        <f>VLOOKUP($A1968,[2]marketing!$A$1:$I$2221,3,FALSE)</f>
        <v>0</v>
      </c>
      <c r="R1968">
        <f>VLOOKUP($A1968,[2]marketing!$A$1:$I$2221,4,FALSE)</f>
        <v>0</v>
      </c>
      <c r="S1968">
        <f>VLOOKUP($A1968,[2]marketing!$A$1:$I$2221,5,FALSE)</f>
        <v>0</v>
      </c>
      <c r="T1968">
        <f>VLOOKUP($A1968,[2]marketing!$A$1:$I$2221,6,FALSE)</f>
        <v>0</v>
      </c>
      <c r="U1968">
        <f>VLOOKUP($A1968,[2]marketing!$A$1:$I$2221,7,FALSE)</f>
        <v>0</v>
      </c>
      <c r="V1968">
        <f>VLOOKUP($A1968,[2]marketing!$A$1:$I$2221,8,FALSE)</f>
        <v>0</v>
      </c>
      <c r="W1968" s="9">
        <f>VLOOKUP($A1968,[2]marketing!$A$1:$I$2221,9,FALSE)</f>
        <v>43826</v>
      </c>
    </row>
    <row r="1969" spans="1:23">
      <c r="A1969">
        <v>1524</v>
      </c>
      <c r="B1969">
        <v>125315</v>
      </c>
      <c r="C1969">
        <v>1</v>
      </c>
      <c r="D1969">
        <v>0</v>
      </c>
      <c r="E1969">
        <v>43</v>
      </c>
      <c r="F1969">
        <v>0</v>
      </c>
      <c r="G1969">
        <v>0</v>
      </c>
      <c r="H1969">
        <v>0</v>
      </c>
      <c r="I1969">
        <v>1</v>
      </c>
      <c r="J1969">
        <v>0</v>
      </c>
      <c r="K1969">
        <v>0</v>
      </c>
      <c r="L1969">
        <v>0</v>
      </c>
      <c r="M1969">
        <v>0</v>
      </c>
      <c r="N1969">
        <v>0</v>
      </c>
      <c r="O1969" t="s">
        <v>25</v>
      </c>
      <c r="P1969">
        <f>VLOOKUP($A1969,[2]marketing!$A$1:$I$2221,2,FALSE)</f>
        <v>0</v>
      </c>
      <c r="Q1969">
        <f>VLOOKUP($A1969,[2]marketing!$A$1:$I$2221,3,FALSE)</f>
        <v>0</v>
      </c>
      <c r="R1969">
        <f>VLOOKUP($A1969,[2]marketing!$A$1:$I$2221,4,FALSE)</f>
        <v>0</v>
      </c>
      <c r="S1969">
        <f>VLOOKUP($A1969,[2]marketing!$A$1:$I$2221,5,FALSE)</f>
        <v>0</v>
      </c>
      <c r="T1969">
        <f>VLOOKUP($A1969,[2]marketing!$A$1:$I$2221,6,FALSE)</f>
        <v>0</v>
      </c>
      <c r="U1969">
        <f>VLOOKUP($A1969,[2]marketing!$A$1:$I$2221,7,FALSE)</f>
        <v>0</v>
      </c>
      <c r="V1969">
        <f>VLOOKUP($A1969,[2]marketing!$A$1:$I$2221,8,FALSE)</f>
        <v>0</v>
      </c>
      <c r="W1969" s="9">
        <f>VLOOKUP($A1969,[2]marketing!$A$1:$I$2221,9,FALSE)</f>
        <v>43934</v>
      </c>
    </row>
    <row r="1970" spans="1:23">
      <c r="A1970">
        <v>2800</v>
      </c>
      <c r="B1970">
        <v>125293</v>
      </c>
      <c r="C1970">
        <v>1</v>
      </c>
      <c r="D1970">
        <v>0</v>
      </c>
      <c r="E1970">
        <v>51</v>
      </c>
      <c r="F1970">
        <v>0</v>
      </c>
      <c r="G1970">
        <v>1</v>
      </c>
      <c r="H1970">
        <v>0</v>
      </c>
      <c r="I1970">
        <v>0</v>
      </c>
      <c r="J1970">
        <v>0</v>
      </c>
      <c r="K1970">
        <v>0</v>
      </c>
      <c r="L1970">
        <v>1</v>
      </c>
      <c r="M1970">
        <v>0</v>
      </c>
      <c r="N1970">
        <v>0</v>
      </c>
      <c r="O1970" t="s">
        <v>28</v>
      </c>
      <c r="P1970">
        <f>VLOOKUP($A1970,[2]marketing!$A$1:$I$2221,2,FALSE)</f>
        <v>0</v>
      </c>
      <c r="Q1970">
        <f>VLOOKUP($A1970,[2]marketing!$A$1:$I$2221,3,FALSE)</f>
        <v>0</v>
      </c>
      <c r="R1970">
        <f>VLOOKUP($A1970,[2]marketing!$A$1:$I$2221,4,FALSE)</f>
        <v>0</v>
      </c>
      <c r="S1970">
        <f>VLOOKUP($A1970,[2]marketing!$A$1:$I$2221,5,FALSE)</f>
        <v>0</v>
      </c>
      <c r="T1970">
        <f>VLOOKUP($A1970,[2]marketing!$A$1:$I$2221,6,FALSE)</f>
        <v>0</v>
      </c>
      <c r="U1970">
        <f>VLOOKUP($A1970,[2]marketing!$A$1:$I$2221,7,FALSE)</f>
        <v>0</v>
      </c>
      <c r="V1970">
        <f>VLOOKUP($A1970,[2]marketing!$A$1:$I$2221,8,FALSE)</f>
        <v>0</v>
      </c>
      <c r="W1970" s="9">
        <f>VLOOKUP($A1970,[2]marketing!$A$1:$I$2221,9,FALSE)</f>
        <v>43881</v>
      </c>
    </row>
    <row r="1971" spans="1:23">
      <c r="A1971">
        <v>3045</v>
      </c>
      <c r="B1971">
        <v>125293</v>
      </c>
      <c r="C1971">
        <v>1</v>
      </c>
      <c r="D1971">
        <v>0</v>
      </c>
      <c r="E1971">
        <v>51</v>
      </c>
      <c r="F1971">
        <v>0</v>
      </c>
      <c r="G1971">
        <v>1</v>
      </c>
      <c r="H1971">
        <v>0</v>
      </c>
      <c r="I1971">
        <v>0</v>
      </c>
      <c r="J1971">
        <v>0</v>
      </c>
      <c r="K1971">
        <v>0</v>
      </c>
      <c r="L1971">
        <v>1</v>
      </c>
      <c r="M1971">
        <v>0</v>
      </c>
      <c r="N1971">
        <v>0</v>
      </c>
      <c r="O1971" t="s">
        <v>24</v>
      </c>
      <c r="P1971">
        <f>VLOOKUP($A1971,[2]marketing!$A$1:$I$2221,2,FALSE)</f>
        <v>0</v>
      </c>
      <c r="Q1971">
        <f>VLOOKUP($A1971,[2]marketing!$A$1:$I$2221,3,FALSE)</f>
        <v>0</v>
      </c>
      <c r="R1971">
        <f>VLOOKUP($A1971,[2]marketing!$A$1:$I$2221,4,FALSE)</f>
        <v>0</v>
      </c>
      <c r="S1971">
        <f>VLOOKUP($A1971,[2]marketing!$A$1:$I$2221,5,FALSE)</f>
        <v>0</v>
      </c>
      <c r="T1971">
        <f>VLOOKUP($A1971,[2]marketing!$A$1:$I$2221,6,FALSE)</f>
        <v>0</v>
      </c>
      <c r="U1971">
        <f>VLOOKUP($A1971,[2]marketing!$A$1:$I$2221,7,FALSE)</f>
        <v>0</v>
      </c>
      <c r="V1971">
        <f>VLOOKUP($A1971,[2]marketing!$A$1:$I$2221,8,FALSE)</f>
        <v>0</v>
      </c>
      <c r="W1971" s="9">
        <f>VLOOKUP($A1971,[2]marketing!$A$1:$I$2221,9,FALSE)</f>
        <v>43881</v>
      </c>
    </row>
    <row r="1972" spans="1:23">
      <c r="A1972">
        <v>1174</v>
      </c>
      <c r="B1972">
        <v>125271</v>
      </c>
      <c r="C1972">
        <v>1</v>
      </c>
      <c r="D1972">
        <v>0</v>
      </c>
      <c r="E1972">
        <v>37</v>
      </c>
      <c r="F1972">
        <v>0</v>
      </c>
      <c r="G1972">
        <v>1</v>
      </c>
      <c r="H1972">
        <v>0</v>
      </c>
      <c r="I1972">
        <v>0</v>
      </c>
      <c r="J1972">
        <v>0</v>
      </c>
      <c r="K1972">
        <v>0</v>
      </c>
      <c r="L1972">
        <v>1</v>
      </c>
      <c r="M1972">
        <v>0</v>
      </c>
      <c r="N1972">
        <v>0</v>
      </c>
      <c r="O1972" t="s">
        <v>28</v>
      </c>
      <c r="P1972">
        <f>VLOOKUP($A1972,[2]marketing!$A$1:$I$2221,2,FALSE)</f>
        <v>0</v>
      </c>
      <c r="Q1972">
        <f>VLOOKUP($A1972,[2]marketing!$A$1:$I$2221,3,FALSE)</f>
        <v>0</v>
      </c>
      <c r="R1972">
        <f>VLOOKUP($A1972,[2]marketing!$A$1:$I$2221,4,FALSE)</f>
        <v>0</v>
      </c>
      <c r="S1972">
        <f>VLOOKUP($A1972,[2]marketing!$A$1:$I$2221,5,FALSE)</f>
        <v>0</v>
      </c>
      <c r="T1972">
        <f>VLOOKUP($A1972,[2]marketing!$A$1:$I$2221,6,FALSE)</f>
        <v>0</v>
      </c>
      <c r="U1972">
        <f>VLOOKUP($A1972,[2]marketing!$A$1:$I$2221,7,FALSE)</f>
        <v>0</v>
      </c>
      <c r="V1972">
        <f>VLOOKUP($A1972,[2]marketing!$A$1:$I$2221,8,FALSE)</f>
        <v>0</v>
      </c>
      <c r="W1972" s="9">
        <f>VLOOKUP($A1972,[2]marketing!$A$1:$I$2221,9,FALSE)</f>
        <v>43597</v>
      </c>
    </row>
    <row r="1973" spans="1:23">
      <c r="A1973">
        <v>1691</v>
      </c>
      <c r="B1973">
        <v>125252</v>
      </c>
      <c r="C1973">
        <v>1</v>
      </c>
      <c r="D1973">
        <v>0</v>
      </c>
      <c r="E1973">
        <v>34</v>
      </c>
      <c r="F1973">
        <v>0</v>
      </c>
      <c r="G1973">
        <v>1</v>
      </c>
      <c r="H1973">
        <v>0</v>
      </c>
      <c r="I1973">
        <v>0</v>
      </c>
      <c r="J1973">
        <v>0</v>
      </c>
      <c r="K1973">
        <v>0</v>
      </c>
      <c r="L1973">
        <v>1</v>
      </c>
      <c r="M1973">
        <v>0</v>
      </c>
      <c r="N1973">
        <v>0</v>
      </c>
      <c r="O1973" t="s">
        <v>23</v>
      </c>
      <c r="P1973">
        <f>VLOOKUP($A1973,[2]marketing!$A$1:$I$2221,2,FALSE)</f>
        <v>0</v>
      </c>
      <c r="Q1973">
        <f>VLOOKUP($A1973,[2]marketing!$A$1:$I$2221,3,FALSE)</f>
        <v>0</v>
      </c>
      <c r="R1973">
        <f>VLOOKUP($A1973,[2]marketing!$A$1:$I$2221,4,FALSE)</f>
        <v>0</v>
      </c>
      <c r="S1973">
        <f>VLOOKUP($A1973,[2]marketing!$A$1:$I$2221,5,FALSE)</f>
        <v>0</v>
      </c>
      <c r="T1973">
        <f>VLOOKUP($A1973,[2]marketing!$A$1:$I$2221,6,FALSE)</f>
        <v>0</v>
      </c>
      <c r="U1973">
        <f>VLOOKUP($A1973,[2]marketing!$A$1:$I$2221,7,FALSE)</f>
        <v>0</v>
      </c>
      <c r="V1973">
        <f>VLOOKUP($A1973,[2]marketing!$A$1:$I$2221,8,FALSE)</f>
        <v>0</v>
      </c>
      <c r="W1973" s="9">
        <f>VLOOKUP($A1973,[2]marketing!$A$1:$I$2221,9,FALSE)</f>
        <v>43816</v>
      </c>
    </row>
    <row r="1974" spans="1:23">
      <c r="A1974">
        <v>3157</v>
      </c>
      <c r="B1974">
        <v>125224</v>
      </c>
      <c r="C1974">
        <v>1</v>
      </c>
      <c r="D1974">
        <v>0</v>
      </c>
      <c r="E1974">
        <v>48</v>
      </c>
      <c r="F1974">
        <v>0</v>
      </c>
      <c r="G1974">
        <v>1</v>
      </c>
      <c r="H1974">
        <v>0</v>
      </c>
      <c r="I1974">
        <v>0</v>
      </c>
      <c r="J1974">
        <v>0</v>
      </c>
      <c r="K1974">
        <v>1</v>
      </c>
      <c r="L1974">
        <v>0</v>
      </c>
      <c r="M1974">
        <v>0</v>
      </c>
      <c r="N1974">
        <v>0</v>
      </c>
      <c r="O1974" t="s">
        <v>26</v>
      </c>
      <c r="P1974">
        <f>VLOOKUP($A1974,[2]marketing!$A$1:$I$2221,2,FALSE)</f>
        <v>0</v>
      </c>
      <c r="Q1974">
        <f>VLOOKUP($A1974,[2]marketing!$A$1:$I$2221,3,FALSE)</f>
        <v>0</v>
      </c>
      <c r="R1974">
        <f>VLOOKUP($A1974,[2]marketing!$A$1:$I$2221,4,FALSE)</f>
        <v>0</v>
      </c>
      <c r="S1974">
        <f>VLOOKUP($A1974,[2]marketing!$A$1:$I$2221,5,FALSE)</f>
        <v>0</v>
      </c>
      <c r="T1974">
        <f>VLOOKUP($A1974,[2]marketing!$A$1:$I$2221,6,FALSE)</f>
        <v>0</v>
      </c>
      <c r="U1974">
        <f>VLOOKUP($A1974,[2]marketing!$A$1:$I$2221,7,FALSE)</f>
        <v>0</v>
      </c>
      <c r="V1974">
        <f>VLOOKUP($A1974,[2]marketing!$A$1:$I$2221,8,FALSE)</f>
        <v>0</v>
      </c>
      <c r="W1974" s="9">
        <f>VLOOKUP($A1974,[2]marketing!$A$1:$I$2221,9,FALSE)</f>
        <v>44063</v>
      </c>
    </row>
    <row r="1975" spans="1:23">
      <c r="A1975">
        <v>3090</v>
      </c>
      <c r="B1975">
        <v>125176</v>
      </c>
      <c r="C1975">
        <v>1</v>
      </c>
      <c r="D1975">
        <v>1</v>
      </c>
      <c r="E1975">
        <v>44</v>
      </c>
      <c r="F1975">
        <v>0</v>
      </c>
      <c r="G1975">
        <v>0</v>
      </c>
      <c r="H1975">
        <v>0</v>
      </c>
      <c r="I1975">
        <v>1</v>
      </c>
      <c r="J1975">
        <v>0</v>
      </c>
      <c r="K1975">
        <v>0</v>
      </c>
      <c r="L1975">
        <v>0</v>
      </c>
      <c r="M1975">
        <v>0</v>
      </c>
      <c r="N1975">
        <v>0</v>
      </c>
      <c r="O1975" t="s">
        <v>25</v>
      </c>
      <c r="P1975">
        <f>VLOOKUP($A1975,[2]marketing!$A$1:$I$2221,2,FALSE)</f>
        <v>0</v>
      </c>
      <c r="Q1975">
        <f>VLOOKUP($A1975,[2]marketing!$A$1:$I$2221,3,FALSE)</f>
        <v>0</v>
      </c>
      <c r="R1975">
        <f>VLOOKUP($A1975,[2]marketing!$A$1:$I$2221,4,FALSE)</f>
        <v>0</v>
      </c>
      <c r="S1975">
        <f>VLOOKUP($A1975,[2]marketing!$A$1:$I$2221,5,FALSE)</f>
        <v>0</v>
      </c>
      <c r="T1975">
        <f>VLOOKUP($A1975,[2]marketing!$A$1:$I$2221,6,FALSE)</f>
        <v>0</v>
      </c>
      <c r="U1975">
        <f>VLOOKUP($A1975,[2]marketing!$A$1:$I$2221,7,FALSE)</f>
        <v>0</v>
      </c>
      <c r="V1975">
        <f>VLOOKUP($A1975,[2]marketing!$A$1:$I$2221,8,FALSE)</f>
        <v>0</v>
      </c>
      <c r="W1975" s="9">
        <f>VLOOKUP($A1975,[2]marketing!$A$1:$I$2221,9,FALSE)</f>
        <v>43845</v>
      </c>
    </row>
    <row r="1976" spans="1:23">
      <c r="A1976">
        <v>1814</v>
      </c>
      <c r="B1976">
        <v>125130</v>
      </c>
      <c r="C1976">
        <v>1</v>
      </c>
      <c r="D1976">
        <v>0</v>
      </c>
      <c r="E1976">
        <v>40</v>
      </c>
      <c r="F1976">
        <v>0</v>
      </c>
      <c r="G1976">
        <v>0</v>
      </c>
      <c r="H1976">
        <v>0</v>
      </c>
      <c r="I1976">
        <v>1</v>
      </c>
      <c r="J1976">
        <v>0</v>
      </c>
      <c r="K1976">
        <v>0</v>
      </c>
      <c r="L1976">
        <v>0</v>
      </c>
      <c r="M1976">
        <v>0</v>
      </c>
      <c r="N1976">
        <v>0</v>
      </c>
      <c r="O1976" t="s">
        <v>27</v>
      </c>
      <c r="P1976">
        <f>VLOOKUP($A1976,[2]marketing!$A$1:$I$2221,2,FALSE)</f>
        <v>0</v>
      </c>
      <c r="Q1976">
        <f>VLOOKUP($A1976,[2]marketing!$A$1:$I$2221,3,FALSE)</f>
        <v>0</v>
      </c>
      <c r="R1976">
        <f>VLOOKUP($A1976,[2]marketing!$A$1:$I$2221,4,FALSE)</f>
        <v>0</v>
      </c>
      <c r="S1976">
        <f>VLOOKUP($A1976,[2]marketing!$A$1:$I$2221,5,FALSE)</f>
        <v>0</v>
      </c>
      <c r="T1976">
        <f>VLOOKUP($A1976,[2]marketing!$A$1:$I$2221,6,FALSE)</f>
        <v>0</v>
      </c>
      <c r="U1976">
        <f>VLOOKUP($A1976,[2]marketing!$A$1:$I$2221,7,FALSE)</f>
        <v>0</v>
      </c>
      <c r="V1976">
        <f>VLOOKUP($A1976,[2]marketing!$A$1:$I$2221,8,FALSE)</f>
        <v>0</v>
      </c>
      <c r="W1976" s="9">
        <f>VLOOKUP($A1976,[2]marketing!$A$1:$I$2221,9,FALSE)</f>
        <v>43898</v>
      </c>
    </row>
    <row r="1977" spans="1:23">
      <c r="A1977">
        <v>2824</v>
      </c>
      <c r="B1977">
        <v>125008</v>
      </c>
      <c r="C1977">
        <v>1</v>
      </c>
      <c r="D1977">
        <v>0</v>
      </c>
      <c r="E1977">
        <v>32</v>
      </c>
      <c r="F1977">
        <v>0</v>
      </c>
      <c r="G1977">
        <v>0</v>
      </c>
      <c r="H1977">
        <v>1</v>
      </c>
      <c r="I1977">
        <v>0</v>
      </c>
      <c r="J1977">
        <v>0</v>
      </c>
      <c r="K1977">
        <v>0</v>
      </c>
      <c r="L1977">
        <v>1</v>
      </c>
      <c r="M1977">
        <v>0</v>
      </c>
      <c r="N1977">
        <v>0</v>
      </c>
      <c r="O1977" t="s">
        <v>28</v>
      </c>
      <c r="P1977">
        <f>VLOOKUP($A1977,[2]marketing!$A$1:$I$2221,2,FALSE)</f>
        <v>0</v>
      </c>
      <c r="Q1977">
        <f>VLOOKUP($A1977,[2]marketing!$A$1:$I$2221,3,FALSE)</f>
        <v>0</v>
      </c>
      <c r="R1977">
        <f>VLOOKUP($A1977,[2]marketing!$A$1:$I$2221,4,FALSE)</f>
        <v>0</v>
      </c>
      <c r="S1977">
        <f>VLOOKUP($A1977,[2]marketing!$A$1:$I$2221,5,FALSE)</f>
        <v>0</v>
      </c>
      <c r="T1977">
        <f>VLOOKUP($A1977,[2]marketing!$A$1:$I$2221,6,FALSE)</f>
        <v>0</v>
      </c>
      <c r="U1977">
        <f>VLOOKUP($A1977,[2]marketing!$A$1:$I$2221,7,FALSE)</f>
        <v>0</v>
      </c>
      <c r="V1977">
        <f>VLOOKUP($A1977,[2]marketing!$A$1:$I$2221,8,FALSE)</f>
        <v>0</v>
      </c>
      <c r="W1977" s="9">
        <f>VLOOKUP($A1977,[2]marketing!$A$1:$I$2221,9,FALSE)</f>
        <v>44021</v>
      </c>
    </row>
    <row r="1978" spans="1:23">
      <c r="A1978">
        <v>1972</v>
      </c>
      <c r="B1978">
        <v>124884</v>
      </c>
      <c r="C1978">
        <v>1</v>
      </c>
      <c r="D1978">
        <v>0</v>
      </c>
      <c r="E1978">
        <v>48</v>
      </c>
      <c r="F1978">
        <v>0</v>
      </c>
      <c r="G1978">
        <v>1</v>
      </c>
      <c r="H1978">
        <v>0</v>
      </c>
      <c r="I1978">
        <v>0</v>
      </c>
      <c r="J1978">
        <v>0</v>
      </c>
      <c r="K1978">
        <v>0</v>
      </c>
      <c r="L1978">
        <v>0</v>
      </c>
      <c r="M1978">
        <v>0</v>
      </c>
      <c r="N1978">
        <v>0</v>
      </c>
      <c r="O1978" t="s">
        <v>28</v>
      </c>
      <c r="P1978">
        <f>VLOOKUP($A1978,[2]marketing!$A$1:$I$2221,2,FALSE)</f>
        <v>0</v>
      </c>
      <c r="Q1978">
        <f>VLOOKUP($A1978,[2]marketing!$A$1:$I$2221,3,FALSE)</f>
        <v>0</v>
      </c>
      <c r="R1978">
        <f>VLOOKUP($A1978,[2]marketing!$A$1:$I$2221,4,FALSE)</f>
        <v>0</v>
      </c>
      <c r="S1978">
        <f>VLOOKUP($A1978,[2]marketing!$A$1:$I$2221,5,FALSE)</f>
        <v>0</v>
      </c>
      <c r="T1978">
        <f>VLOOKUP($A1978,[2]marketing!$A$1:$I$2221,6,FALSE)</f>
        <v>0</v>
      </c>
      <c r="U1978">
        <f>VLOOKUP($A1978,[2]marketing!$A$1:$I$2221,7,FALSE)</f>
        <v>0</v>
      </c>
      <c r="V1978">
        <f>VLOOKUP($A1978,[2]marketing!$A$1:$I$2221,8,FALSE)</f>
        <v>0</v>
      </c>
      <c r="W1978" s="9">
        <f>VLOOKUP($A1978,[2]marketing!$A$1:$I$2221,9,FALSE)</f>
        <v>43591</v>
      </c>
    </row>
    <row r="1979" spans="1:23">
      <c r="A1979">
        <v>1179</v>
      </c>
      <c r="B1979">
        <v>124882</v>
      </c>
      <c r="C1979">
        <v>1</v>
      </c>
      <c r="D1979">
        <v>0</v>
      </c>
      <c r="E1979">
        <v>42</v>
      </c>
      <c r="F1979">
        <v>0</v>
      </c>
      <c r="G1979">
        <v>0</v>
      </c>
      <c r="H1979">
        <v>0</v>
      </c>
      <c r="I1979">
        <v>1</v>
      </c>
      <c r="J1979">
        <v>0</v>
      </c>
      <c r="K1979">
        <v>1</v>
      </c>
      <c r="L1979">
        <v>0</v>
      </c>
      <c r="M1979">
        <v>0</v>
      </c>
      <c r="N1979">
        <v>0</v>
      </c>
      <c r="O1979" t="s">
        <v>24</v>
      </c>
      <c r="P1979">
        <f>VLOOKUP($A1979,[2]marketing!$A$1:$I$2221,2,FALSE)</f>
        <v>1</v>
      </c>
      <c r="Q1979">
        <f>VLOOKUP($A1979,[2]marketing!$A$1:$I$2221,3,FALSE)</f>
        <v>0</v>
      </c>
      <c r="R1979">
        <f>VLOOKUP($A1979,[2]marketing!$A$1:$I$2221,4,FALSE)</f>
        <v>0</v>
      </c>
      <c r="S1979">
        <f>VLOOKUP($A1979,[2]marketing!$A$1:$I$2221,5,FALSE)</f>
        <v>0</v>
      </c>
      <c r="T1979">
        <f>VLOOKUP($A1979,[2]marketing!$A$1:$I$2221,6,FALSE)</f>
        <v>0</v>
      </c>
      <c r="U1979">
        <f>VLOOKUP($A1979,[2]marketing!$A$1:$I$2221,7,FALSE)</f>
        <v>0</v>
      </c>
      <c r="V1979">
        <f>VLOOKUP($A1979,[2]marketing!$A$1:$I$2221,8,FALSE)</f>
        <v>0</v>
      </c>
      <c r="W1979" s="9">
        <f>VLOOKUP($A1979,[2]marketing!$A$1:$I$2221,9,FALSE)</f>
        <v>43510</v>
      </c>
    </row>
    <row r="1980" spans="1:23">
      <c r="A1980">
        <v>2871</v>
      </c>
      <c r="B1980">
        <v>124882</v>
      </c>
      <c r="C1980">
        <v>1</v>
      </c>
      <c r="D1980">
        <v>0</v>
      </c>
      <c r="E1980">
        <v>42</v>
      </c>
      <c r="F1980">
        <v>0</v>
      </c>
      <c r="G1980">
        <v>0</v>
      </c>
      <c r="H1980">
        <v>0</v>
      </c>
      <c r="I1980">
        <v>1</v>
      </c>
      <c r="J1980">
        <v>0</v>
      </c>
      <c r="K1980">
        <v>1</v>
      </c>
      <c r="L1980">
        <v>0</v>
      </c>
      <c r="M1980">
        <v>0</v>
      </c>
      <c r="N1980">
        <v>0</v>
      </c>
      <c r="O1980" t="s">
        <v>24</v>
      </c>
      <c r="P1980">
        <f>VLOOKUP($A1980,[2]marketing!$A$1:$I$2221,2,FALSE)</f>
        <v>1</v>
      </c>
      <c r="Q1980">
        <f>VLOOKUP($A1980,[2]marketing!$A$1:$I$2221,3,FALSE)</f>
        <v>0</v>
      </c>
      <c r="R1980">
        <f>VLOOKUP($A1980,[2]marketing!$A$1:$I$2221,4,FALSE)</f>
        <v>0</v>
      </c>
      <c r="S1980">
        <f>VLOOKUP($A1980,[2]marketing!$A$1:$I$2221,5,FALSE)</f>
        <v>0</v>
      </c>
      <c r="T1980">
        <f>VLOOKUP($A1980,[2]marketing!$A$1:$I$2221,6,FALSE)</f>
        <v>0</v>
      </c>
      <c r="U1980">
        <f>VLOOKUP($A1980,[2]marketing!$A$1:$I$2221,7,FALSE)</f>
        <v>0</v>
      </c>
      <c r="V1980">
        <f>VLOOKUP($A1980,[2]marketing!$A$1:$I$2221,8,FALSE)</f>
        <v>0</v>
      </c>
      <c r="W1980" s="9">
        <f>VLOOKUP($A1980,[2]marketing!$A$1:$I$2221,9,FALSE)</f>
        <v>43510</v>
      </c>
    </row>
    <row r="1981" spans="1:23">
      <c r="A1981">
        <v>1861</v>
      </c>
      <c r="B1981">
        <v>124762</v>
      </c>
      <c r="C1981">
        <v>1</v>
      </c>
      <c r="D1981">
        <v>0</v>
      </c>
      <c r="E1981">
        <v>48</v>
      </c>
      <c r="F1981">
        <v>0</v>
      </c>
      <c r="G1981">
        <v>0</v>
      </c>
      <c r="H1981">
        <v>1</v>
      </c>
      <c r="I1981">
        <v>0</v>
      </c>
      <c r="J1981">
        <v>0</v>
      </c>
      <c r="K1981">
        <v>0</v>
      </c>
      <c r="L1981">
        <v>1</v>
      </c>
      <c r="M1981">
        <v>0</v>
      </c>
      <c r="N1981">
        <v>0</v>
      </c>
      <c r="O1981" t="s">
        <v>26</v>
      </c>
      <c r="P1981">
        <f>VLOOKUP($A1981,[2]marketing!$A$1:$I$2221,2,FALSE)</f>
        <v>1</v>
      </c>
      <c r="Q1981">
        <f>VLOOKUP($A1981,[2]marketing!$A$1:$I$2221,3,FALSE)</f>
        <v>0</v>
      </c>
      <c r="R1981">
        <f>VLOOKUP($A1981,[2]marketing!$A$1:$I$2221,4,FALSE)</f>
        <v>0</v>
      </c>
      <c r="S1981">
        <f>VLOOKUP($A1981,[2]marketing!$A$1:$I$2221,5,FALSE)</f>
        <v>0</v>
      </c>
      <c r="T1981">
        <f>VLOOKUP($A1981,[2]marketing!$A$1:$I$2221,6,FALSE)</f>
        <v>0</v>
      </c>
      <c r="U1981">
        <f>VLOOKUP($A1981,[2]marketing!$A$1:$I$2221,7,FALSE)</f>
        <v>0</v>
      </c>
      <c r="V1981">
        <f>VLOOKUP($A1981,[2]marketing!$A$1:$I$2221,8,FALSE)</f>
        <v>1</v>
      </c>
      <c r="W1981" s="9">
        <f>VLOOKUP($A1981,[2]marketing!$A$1:$I$2221,9,FALSE)</f>
        <v>44029</v>
      </c>
    </row>
    <row r="1982" spans="1:23">
      <c r="A1982">
        <v>2306</v>
      </c>
      <c r="B1982">
        <v>124711</v>
      </c>
      <c r="C1982">
        <v>0</v>
      </c>
      <c r="D1982">
        <v>0</v>
      </c>
      <c r="E1982">
        <v>38</v>
      </c>
      <c r="F1982">
        <v>0</v>
      </c>
      <c r="G1982">
        <v>1</v>
      </c>
      <c r="H1982">
        <v>0</v>
      </c>
      <c r="I1982">
        <v>0</v>
      </c>
      <c r="J1982">
        <v>0</v>
      </c>
      <c r="K1982">
        <v>0</v>
      </c>
      <c r="L1982">
        <v>1</v>
      </c>
      <c r="M1982">
        <v>0</v>
      </c>
      <c r="N1982">
        <v>0</v>
      </c>
      <c r="O1982" t="s">
        <v>27</v>
      </c>
      <c r="P1982">
        <f>VLOOKUP($A1982,[2]marketing!$A$1:$I$2221,2,FALSE)</f>
        <v>0</v>
      </c>
      <c r="Q1982">
        <f>VLOOKUP($A1982,[2]marketing!$A$1:$I$2221,3,FALSE)</f>
        <v>0</v>
      </c>
      <c r="R1982">
        <f>VLOOKUP($A1982,[2]marketing!$A$1:$I$2221,4,FALSE)</f>
        <v>0</v>
      </c>
      <c r="S1982">
        <f>VLOOKUP($A1982,[2]marketing!$A$1:$I$2221,5,FALSE)</f>
        <v>0</v>
      </c>
      <c r="T1982">
        <f>VLOOKUP($A1982,[2]marketing!$A$1:$I$2221,6,FALSE)</f>
        <v>0</v>
      </c>
      <c r="U1982">
        <f>VLOOKUP($A1982,[2]marketing!$A$1:$I$2221,7,FALSE)</f>
        <v>0</v>
      </c>
      <c r="V1982">
        <f>VLOOKUP($A1982,[2]marketing!$A$1:$I$2221,8,FALSE)</f>
        <v>0</v>
      </c>
      <c r="W1982" s="9">
        <f>VLOOKUP($A1982,[2]marketing!$A$1:$I$2221,9,FALSE)</f>
        <v>44096</v>
      </c>
    </row>
    <row r="1983" spans="1:23">
      <c r="A1983">
        <v>1529</v>
      </c>
      <c r="B1983">
        <v>124683</v>
      </c>
      <c r="C1983">
        <v>1</v>
      </c>
      <c r="D1983">
        <v>0</v>
      </c>
      <c r="E1983">
        <v>30</v>
      </c>
      <c r="F1983">
        <v>0</v>
      </c>
      <c r="G1983">
        <v>1</v>
      </c>
      <c r="H1983">
        <v>0</v>
      </c>
      <c r="I1983">
        <v>0</v>
      </c>
      <c r="J1983">
        <v>0</v>
      </c>
      <c r="K1983">
        <v>0</v>
      </c>
      <c r="L1983">
        <v>0</v>
      </c>
      <c r="M1983">
        <v>0</v>
      </c>
      <c r="N1983">
        <v>0</v>
      </c>
      <c r="O1983" t="s">
        <v>23</v>
      </c>
      <c r="P1983">
        <f>VLOOKUP($A1983,[2]marketing!$A$1:$I$2221,2,FALSE)</f>
        <v>0</v>
      </c>
      <c r="Q1983">
        <f>VLOOKUP($A1983,[2]marketing!$A$1:$I$2221,3,FALSE)</f>
        <v>0</v>
      </c>
      <c r="R1983">
        <f>VLOOKUP($A1983,[2]marketing!$A$1:$I$2221,4,FALSE)</f>
        <v>0</v>
      </c>
      <c r="S1983">
        <f>VLOOKUP($A1983,[2]marketing!$A$1:$I$2221,5,FALSE)</f>
        <v>0</v>
      </c>
      <c r="T1983">
        <f>VLOOKUP($A1983,[2]marketing!$A$1:$I$2221,6,FALSE)</f>
        <v>0</v>
      </c>
      <c r="U1983">
        <f>VLOOKUP($A1983,[2]marketing!$A$1:$I$2221,7,FALSE)</f>
        <v>0</v>
      </c>
      <c r="V1983">
        <f>VLOOKUP($A1983,[2]marketing!$A$1:$I$2221,8,FALSE)</f>
        <v>0</v>
      </c>
      <c r="W1983" s="9">
        <f>VLOOKUP($A1983,[2]marketing!$A$1:$I$2221,9,FALSE)</f>
        <v>44055</v>
      </c>
    </row>
    <row r="1984" spans="1:23">
      <c r="A1984">
        <v>2538</v>
      </c>
      <c r="B1984">
        <v>124645</v>
      </c>
      <c r="C1984">
        <v>1</v>
      </c>
      <c r="D1984">
        <v>0</v>
      </c>
      <c r="E1984">
        <v>32</v>
      </c>
      <c r="F1984">
        <v>0</v>
      </c>
      <c r="G1984">
        <v>1</v>
      </c>
      <c r="H1984">
        <v>0</v>
      </c>
      <c r="I1984">
        <v>0</v>
      </c>
      <c r="J1984">
        <v>0</v>
      </c>
      <c r="K1984">
        <v>0</v>
      </c>
      <c r="L1984">
        <v>1</v>
      </c>
      <c r="M1984">
        <v>0</v>
      </c>
      <c r="N1984">
        <v>0</v>
      </c>
      <c r="O1984" t="s">
        <v>25</v>
      </c>
      <c r="P1984">
        <f>VLOOKUP($A1984,[2]marketing!$A$1:$I$2221,2,FALSE)</f>
        <v>0</v>
      </c>
      <c r="Q1984">
        <f>VLOOKUP($A1984,[2]marketing!$A$1:$I$2221,3,FALSE)</f>
        <v>0</v>
      </c>
      <c r="R1984">
        <f>VLOOKUP($A1984,[2]marketing!$A$1:$I$2221,4,FALSE)</f>
        <v>0</v>
      </c>
      <c r="S1984">
        <f>VLOOKUP($A1984,[2]marketing!$A$1:$I$2221,5,FALSE)</f>
        <v>0</v>
      </c>
      <c r="T1984">
        <f>VLOOKUP($A1984,[2]marketing!$A$1:$I$2221,6,FALSE)</f>
        <v>0</v>
      </c>
      <c r="U1984">
        <f>VLOOKUP($A1984,[2]marketing!$A$1:$I$2221,7,FALSE)</f>
        <v>0</v>
      </c>
      <c r="V1984">
        <f>VLOOKUP($A1984,[2]marketing!$A$1:$I$2221,8,FALSE)</f>
        <v>0</v>
      </c>
      <c r="W1984" s="9">
        <f>VLOOKUP($A1984,[2]marketing!$A$1:$I$2221,9,FALSE)</f>
        <v>43563</v>
      </c>
    </row>
    <row r="1985" spans="1:23">
      <c r="A1985">
        <v>2395</v>
      </c>
      <c r="B1985">
        <v>124639</v>
      </c>
      <c r="C1985">
        <v>1</v>
      </c>
      <c r="D1985">
        <v>1</v>
      </c>
      <c r="E1985">
        <v>47</v>
      </c>
      <c r="F1985">
        <v>0</v>
      </c>
      <c r="G1985">
        <v>1</v>
      </c>
      <c r="H1985">
        <v>0</v>
      </c>
      <c r="I1985">
        <v>0</v>
      </c>
      <c r="J1985">
        <v>0</v>
      </c>
      <c r="K1985">
        <v>0</v>
      </c>
      <c r="L1985">
        <v>1</v>
      </c>
      <c r="M1985">
        <v>0</v>
      </c>
      <c r="N1985">
        <v>0</v>
      </c>
      <c r="O1985" t="s">
        <v>26</v>
      </c>
      <c r="P1985">
        <f>VLOOKUP($A1985,[2]marketing!$A$1:$I$2221,2,FALSE)</f>
        <v>0</v>
      </c>
      <c r="Q1985">
        <f>VLOOKUP($A1985,[2]marketing!$A$1:$I$2221,3,FALSE)</f>
        <v>0</v>
      </c>
      <c r="R1985">
        <f>VLOOKUP($A1985,[2]marketing!$A$1:$I$2221,4,FALSE)</f>
        <v>0</v>
      </c>
      <c r="S1985">
        <f>VLOOKUP($A1985,[2]marketing!$A$1:$I$2221,5,FALSE)</f>
        <v>0</v>
      </c>
      <c r="T1985">
        <f>VLOOKUP($A1985,[2]marketing!$A$1:$I$2221,6,FALSE)</f>
        <v>0</v>
      </c>
      <c r="U1985">
        <f>VLOOKUP($A1985,[2]marketing!$A$1:$I$2221,7,FALSE)</f>
        <v>0</v>
      </c>
      <c r="V1985">
        <f>VLOOKUP($A1985,[2]marketing!$A$1:$I$2221,8,FALSE)</f>
        <v>0</v>
      </c>
      <c r="W1985" s="9">
        <f>VLOOKUP($A1985,[2]marketing!$A$1:$I$2221,9,FALSE)</f>
        <v>44016</v>
      </c>
    </row>
    <row r="1986" spans="1:23">
      <c r="A1986">
        <v>1097</v>
      </c>
      <c r="B1986">
        <v>124594</v>
      </c>
      <c r="C1986">
        <v>1</v>
      </c>
      <c r="D1986">
        <v>0</v>
      </c>
      <c r="E1986">
        <v>41</v>
      </c>
      <c r="F1986">
        <v>0</v>
      </c>
      <c r="G1986">
        <v>0</v>
      </c>
      <c r="H1986">
        <v>0</v>
      </c>
      <c r="I1986">
        <v>1</v>
      </c>
      <c r="J1986">
        <v>0</v>
      </c>
      <c r="K1986">
        <v>1</v>
      </c>
      <c r="L1986">
        <v>0</v>
      </c>
      <c r="M1986">
        <v>0</v>
      </c>
      <c r="N1986">
        <v>0</v>
      </c>
      <c r="O1986" t="s">
        <v>23</v>
      </c>
      <c r="P1986">
        <f>VLOOKUP($A1986,[2]marketing!$A$1:$I$2221,2,FALSE)</f>
        <v>0</v>
      </c>
      <c r="Q1986">
        <f>VLOOKUP($A1986,[2]marketing!$A$1:$I$2221,3,FALSE)</f>
        <v>0</v>
      </c>
      <c r="R1986">
        <f>VLOOKUP($A1986,[2]marketing!$A$1:$I$2221,4,FALSE)</f>
        <v>0</v>
      </c>
      <c r="S1986">
        <f>VLOOKUP($A1986,[2]marketing!$A$1:$I$2221,5,FALSE)</f>
        <v>0</v>
      </c>
      <c r="T1986">
        <f>VLOOKUP($A1986,[2]marketing!$A$1:$I$2221,6,FALSE)</f>
        <v>0</v>
      </c>
      <c r="U1986">
        <f>VLOOKUP($A1986,[2]marketing!$A$1:$I$2221,7,FALSE)</f>
        <v>0</v>
      </c>
      <c r="V1986">
        <f>VLOOKUP($A1986,[2]marketing!$A$1:$I$2221,8,FALSE)</f>
        <v>0</v>
      </c>
      <c r="W1986" s="9">
        <f>VLOOKUP($A1986,[2]marketing!$A$1:$I$2221,9,FALSE)</f>
        <v>43967</v>
      </c>
    </row>
    <row r="1987" spans="1:23">
      <c r="A1987">
        <v>2619</v>
      </c>
      <c r="B1987">
        <v>124594</v>
      </c>
      <c r="C1987">
        <v>1</v>
      </c>
      <c r="D1987">
        <v>0</v>
      </c>
      <c r="E1987">
        <v>41</v>
      </c>
      <c r="F1987">
        <v>0</v>
      </c>
      <c r="G1987">
        <v>0</v>
      </c>
      <c r="H1987">
        <v>0</v>
      </c>
      <c r="I1987">
        <v>1</v>
      </c>
      <c r="J1987">
        <v>0</v>
      </c>
      <c r="K1987">
        <v>1</v>
      </c>
      <c r="L1987">
        <v>0</v>
      </c>
      <c r="M1987">
        <v>0</v>
      </c>
      <c r="N1987">
        <v>0</v>
      </c>
      <c r="O1987" t="s">
        <v>24</v>
      </c>
      <c r="P1987">
        <f>VLOOKUP($A1987,[2]marketing!$A$1:$I$2221,2,FALSE)</f>
        <v>0</v>
      </c>
      <c r="Q1987">
        <f>VLOOKUP($A1987,[2]marketing!$A$1:$I$2221,3,FALSE)</f>
        <v>0</v>
      </c>
      <c r="R1987">
        <f>VLOOKUP($A1987,[2]marketing!$A$1:$I$2221,4,FALSE)</f>
        <v>0</v>
      </c>
      <c r="S1987">
        <f>VLOOKUP($A1987,[2]marketing!$A$1:$I$2221,5,FALSE)</f>
        <v>0</v>
      </c>
      <c r="T1987">
        <f>VLOOKUP($A1987,[2]marketing!$A$1:$I$2221,6,FALSE)</f>
        <v>0</v>
      </c>
      <c r="U1987">
        <f>VLOOKUP($A1987,[2]marketing!$A$1:$I$2221,7,FALSE)</f>
        <v>0</v>
      </c>
      <c r="V1987">
        <f>VLOOKUP($A1987,[2]marketing!$A$1:$I$2221,8,FALSE)</f>
        <v>0</v>
      </c>
      <c r="W1987" s="9">
        <f>VLOOKUP($A1987,[2]marketing!$A$1:$I$2221,9,FALSE)</f>
        <v>43967</v>
      </c>
    </row>
    <row r="1988" spans="1:23">
      <c r="A1988">
        <v>2955</v>
      </c>
      <c r="B1988">
        <v>124570</v>
      </c>
      <c r="C1988">
        <v>1</v>
      </c>
      <c r="D1988">
        <v>0</v>
      </c>
      <c r="E1988">
        <v>36</v>
      </c>
      <c r="F1988">
        <v>0</v>
      </c>
      <c r="G1988">
        <v>1</v>
      </c>
      <c r="H1988">
        <v>0</v>
      </c>
      <c r="I1988">
        <v>0</v>
      </c>
      <c r="J1988">
        <v>0</v>
      </c>
      <c r="K1988">
        <v>0</v>
      </c>
      <c r="L1988">
        <v>1</v>
      </c>
      <c r="M1988">
        <v>0</v>
      </c>
      <c r="N1988">
        <v>0</v>
      </c>
      <c r="O1988" t="s">
        <v>24</v>
      </c>
      <c r="P1988">
        <f>VLOOKUP($A1988,[2]marketing!$A$1:$I$2221,2,FALSE)</f>
        <v>0</v>
      </c>
      <c r="Q1988">
        <f>VLOOKUP($A1988,[2]marketing!$A$1:$I$2221,3,FALSE)</f>
        <v>0</v>
      </c>
      <c r="R1988">
        <f>VLOOKUP($A1988,[2]marketing!$A$1:$I$2221,4,FALSE)</f>
        <v>0</v>
      </c>
      <c r="S1988">
        <f>VLOOKUP($A1988,[2]marketing!$A$1:$I$2221,5,FALSE)</f>
        <v>0</v>
      </c>
      <c r="T1988">
        <f>VLOOKUP($A1988,[2]marketing!$A$1:$I$2221,6,FALSE)</f>
        <v>0</v>
      </c>
      <c r="U1988">
        <f>VLOOKUP($A1988,[2]marketing!$A$1:$I$2221,7,FALSE)</f>
        <v>0</v>
      </c>
      <c r="V1988">
        <f>VLOOKUP($A1988,[2]marketing!$A$1:$I$2221,8,FALSE)</f>
        <v>0</v>
      </c>
      <c r="W1988" s="9">
        <f>VLOOKUP($A1988,[2]marketing!$A$1:$I$2221,9,FALSE)</f>
        <v>43681</v>
      </c>
    </row>
    <row r="1989" spans="1:23">
      <c r="A1989">
        <v>1267</v>
      </c>
      <c r="B1989">
        <v>124480</v>
      </c>
      <c r="C1989">
        <v>1</v>
      </c>
      <c r="D1989">
        <v>0</v>
      </c>
      <c r="E1989">
        <v>39</v>
      </c>
      <c r="F1989">
        <v>0</v>
      </c>
      <c r="G1989">
        <v>1</v>
      </c>
      <c r="H1989">
        <v>0</v>
      </c>
      <c r="I1989">
        <v>0</v>
      </c>
      <c r="J1989">
        <v>0</v>
      </c>
      <c r="K1989">
        <v>1</v>
      </c>
      <c r="L1989">
        <v>0</v>
      </c>
      <c r="M1989">
        <v>0</v>
      </c>
      <c r="N1989">
        <v>0</v>
      </c>
      <c r="O1989" t="s">
        <v>26</v>
      </c>
      <c r="P1989">
        <f>VLOOKUP($A1989,[2]marketing!$A$1:$I$2221,2,FALSE)</f>
        <v>0</v>
      </c>
      <c r="Q1989">
        <f>VLOOKUP($A1989,[2]marketing!$A$1:$I$2221,3,FALSE)</f>
        <v>0</v>
      </c>
      <c r="R1989">
        <f>VLOOKUP($A1989,[2]marketing!$A$1:$I$2221,4,FALSE)</f>
        <v>0</v>
      </c>
      <c r="S1989">
        <f>VLOOKUP($A1989,[2]marketing!$A$1:$I$2221,5,FALSE)</f>
        <v>0</v>
      </c>
      <c r="T1989">
        <f>VLOOKUP($A1989,[2]marketing!$A$1:$I$2221,6,FALSE)</f>
        <v>0</v>
      </c>
      <c r="U1989">
        <f>VLOOKUP($A1989,[2]marketing!$A$1:$I$2221,7,FALSE)</f>
        <v>0</v>
      </c>
      <c r="V1989">
        <f>VLOOKUP($A1989,[2]marketing!$A$1:$I$2221,8,FALSE)</f>
        <v>0</v>
      </c>
      <c r="W1989" s="9">
        <f>VLOOKUP($A1989,[2]marketing!$A$1:$I$2221,9,FALSE)</f>
        <v>43665</v>
      </c>
    </row>
    <row r="1990" spans="1:23">
      <c r="A1990">
        <v>3196</v>
      </c>
      <c r="B1990">
        <v>124434</v>
      </c>
      <c r="C1990">
        <v>2</v>
      </c>
      <c r="D1990">
        <v>0</v>
      </c>
      <c r="E1990">
        <v>48</v>
      </c>
      <c r="F1990">
        <v>0</v>
      </c>
      <c r="G1990">
        <v>1</v>
      </c>
      <c r="H1990">
        <v>0</v>
      </c>
      <c r="I1990">
        <v>0</v>
      </c>
      <c r="J1990">
        <v>0</v>
      </c>
      <c r="K1990">
        <v>0</v>
      </c>
      <c r="L1990">
        <v>1</v>
      </c>
      <c r="M1990">
        <v>0</v>
      </c>
      <c r="N1990">
        <v>0</v>
      </c>
      <c r="O1990" t="s">
        <v>28</v>
      </c>
      <c r="P1990">
        <f>VLOOKUP($A1990,[2]marketing!$A$1:$I$2221,2,FALSE)</f>
        <v>0</v>
      </c>
      <c r="Q1990">
        <f>VLOOKUP($A1990,[2]marketing!$A$1:$I$2221,3,FALSE)</f>
        <v>0</v>
      </c>
      <c r="R1990">
        <f>VLOOKUP($A1990,[2]marketing!$A$1:$I$2221,4,FALSE)</f>
        <v>0</v>
      </c>
      <c r="S1990">
        <f>VLOOKUP($A1990,[2]marketing!$A$1:$I$2221,5,FALSE)</f>
        <v>0</v>
      </c>
      <c r="T1990">
        <f>VLOOKUP($A1990,[2]marketing!$A$1:$I$2221,6,FALSE)</f>
        <v>0</v>
      </c>
      <c r="U1990">
        <f>VLOOKUP($A1990,[2]marketing!$A$1:$I$2221,7,FALSE)</f>
        <v>0</v>
      </c>
      <c r="V1990">
        <f>VLOOKUP($A1990,[2]marketing!$A$1:$I$2221,8,FALSE)</f>
        <v>0</v>
      </c>
      <c r="W1990" s="9">
        <f>VLOOKUP($A1990,[2]marketing!$A$1:$I$2221,9,FALSE)</f>
        <v>44126</v>
      </c>
    </row>
    <row r="1991" spans="1:23">
      <c r="A1991">
        <v>1906</v>
      </c>
      <c r="B1991">
        <v>124401</v>
      </c>
      <c r="C1991">
        <v>0</v>
      </c>
      <c r="D1991">
        <v>0</v>
      </c>
      <c r="E1991">
        <v>41</v>
      </c>
      <c r="F1991">
        <v>0</v>
      </c>
      <c r="G1991">
        <v>0</v>
      </c>
      <c r="H1991">
        <v>0</v>
      </c>
      <c r="I1991">
        <v>1</v>
      </c>
      <c r="J1991">
        <v>0</v>
      </c>
      <c r="K1991">
        <v>0</v>
      </c>
      <c r="L1991">
        <v>0</v>
      </c>
      <c r="M1991">
        <v>1</v>
      </c>
      <c r="N1991">
        <v>0</v>
      </c>
      <c r="O1991" t="s">
        <v>28</v>
      </c>
      <c r="P1991">
        <f>VLOOKUP($A1991,[2]marketing!$A$1:$I$2221,2,FALSE)</f>
        <v>0</v>
      </c>
      <c r="Q1991">
        <f>VLOOKUP($A1991,[2]marketing!$A$1:$I$2221,3,FALSE)</f>
        <v>0</v>
      </c>
      <c r="R1991">
        <f>VLOOKUP($A1991,[2]marketing!$A$1:$I$2221,4,FALSE)</f>
        <v>0</v>
      </c>
      <c r="S1991">
        <f>VLOOKUP($A1991,[2]marketing!$A$1:$I$2221,5,FALSE)</f>
        <v>0</v>
      </c>
      <c r="T1991">
        <f>VLOOKUP($A1991,[2]marketing!$A$1:$I$2221,6,FALSE)</f>
        <v>0</v>
      </c>
      <c r="U1991">
        <f>VLOOKUP($A1991,[2]marketing!$A$1:$I$2221,7,FALSE)</f>
        <v>0</v>
      </c>
      <c r="V1991">
        <f>VLOOKUP($A1991,[2]marketing!$A$1:$I$2221,8,FALSE)</f>
        <v>0</v>
      </c>
      <c r="W1991" s="9">
        <f>VLOOKUP($A1991,[2]marketing!$A$1:$I$2221,9,FALSE)</f>
        <v>43501</v>
      </c>
    </row>
    <row r="1992" spans="1:23">
      <c r="A1992">
        <v>2324</v>
      </c>
      <c r="B1992">
        <v>124367</v>
      </c>
      <c r="C1992">
        <v>1</v>
      </c>
      <c r="D1992">
        <v>0</v>
      </c>
      <c r="E1992">
        <v>38</v>
      </c>
      <c r="F1992">
        <v>0</v>
      </c>
      <c r="G1992">
        <v>0</v>
      </c>
      <c r="H1992">
        <v>1</v>
      </c>
      <c r="I1992">
        <v>0</v>
      </c>
      <c r="J1992">
        <v>0</v>
      </c>
      <c r="K1992">
        <v>1</v>
      </c>
      <c r="L1992">
        <v>0</v>
      </c>
      <c r="M1992">
        <v>0</v>
      </c>
      <c r="N1992">
        <v>0</v>
      </c>
      <c r="O1992" t="s">
        <v>27</v>
      </c>
      <c r="P1992">
        <f>VLOOKUP($A1992,[2]marketing!$A$1:$I$2221,2,FALSE)</f>
        <v>0</v>
      </c>
      <c r="Q1992">
        <f>VLOOKUP($A1992,[2]marketing!$A$1:$I$2221,3,FALSE)</f>
        <v>0</v>
      </c>
      <c r="R1992">
        <f>VLOOKUP($A1992,[2]marketing!$A$1:$I$2221,4,FALSE)</f>
        <v>0</v>
      </c>
      <c r="S1992">
        <f>VLOOKUP($A1992,[2]marketing!$A$1:$I$2221,5,FALSE)</f>
        <v>0</v>
      </c>
      <c r="T1992">
        <f>VLOOKUP($A1992,[2]marketing!$A$1:$I$2221,6,FALSE)</f>
        <v>0</v>
      </c>
      <c r="U1992">
        <f>VLOOKUP($A1992,[2]marketing!$A$1:$I$2221,7,FALSE)</f>
        <v>0</v>
      </c>
      <c r="V1992">
        <f>VLOOKUP($A1992,[2]marketing!$A$1:$I$2221,8,FALSE)</f>
        <v>0</v>
      </c>
      <c r="W1992" s="9">
        <f>VLOOKUP($A1992,[2]marketing!$A$1:$I$2221,9,FALSE)</f>
        <v>43702</v>
      </c>
    </row>
    <row r="1993" spans="1:23">
      <c r="A1993">
        <v>2668</v>
      </c>
      <c r="B1993">
        <v>124336</v>
      </c>
      <c r="C1993">
        <v>1</v>
      </c>
      <c r="D1993">
        <v>0</v>
      </c>
      <c r="E1993">
        <v>39</v>
      </c>
      <c r="F1993">
        <v>0</v>
      </c>
      <c r="G1993">
        <v>0</v>
      </c>
      <c r="H1993">
        <v>1</v>
      </c>
      <c r="I1993">
        <v>0</v>
      </c>
      <c r="J1993">
        <v>0</v>
      </c>
      <c r="K1993">
        <v>0</v>
      </c>
      <c r="L1993">
        <v>0</v>
      </c>
      <c r="M1993">
        <v>0</v>
      </c>
      <c r="N1993">
        <v>0</v>
      </c>
      <c r="O1993" t="s">
        <v>28</v>
      </c>
      <c r="P1993">
        <f>VLOOKUP($A1993,[2]marketing!$A$1:$I$2221,2,FALSE)</f>
        <v>0</v>
      </c>
      <c r="Q1993">
        <f>VLOOKUP($A1993,[2]marketing!$A$1:$I$2221,3,FALSE)</f>
        <v>0</v>
      </c>
      <c r="R1993">
        <f>VLOOKUP($A1993,[2]marketing!$A$1:$I$2221,4,FALSE)</f>
        <v>0</v>
      </c>
      <c r="S1993">
        <f>VLOOKUP($A1993,[2]marketing!$A$1:$I$2221,5,FALSE)</f>
        <v>0</v>
      </c>
      <c r="T1993">
        <f>VLOOKUP($A1993,[2]marketing!$A$1:$I$2221,6,FALSE)</f>
        <v>0</v>
      </c>
      <c r="U1993">
        <f>VLOOKUP($A1993,[2]marketing!$A$1:$I$2221,7,FALSE)</f>
        <v>0</v>
      </c>
      <c r="V1993">
        <f>VLOOKUP($A1993,[2]marketing!$A$1:$I$2221,8,FALSE)</f>
        <v>0</v>
      </c>
      <c r="W1993" s="9">
        <f>VLOOKUP($A1993,[2]marketing!$A$1:$I$2221,9,FALSE)</f>
        <v>43497</v>
      </c>
    </row>
    <row r="1994" spans="1:23">
      <c r="A1994">
        <v>1486</v>
      </c>
      <c r="B1994">
        <v>124279</v>
      </c>
      <c r="C1994">
        <v>0</v>
      </c>
      <c r="D1994">
        <v>0</v>
      </c>
      <c r="E1994">
        <v>30</v>
      </c>
      <c r="F1994">
        <v>0</v>
      </c>
      <c r="G1994">
        <v>1</v>
      </c>
      <c r="H1994">
        <v>0</v>
      </c>
      <c r="I1994">
        <v>0</v>
      </c>
      <c r="J1994">
        <v>0</v>
      </c>
      <c r="K1994">
        <v>1</v>
      </c>
      <c r="L1994">
        <v>0</v>
      </c>
      <c r="M1994">
        <v>0</v>
      </c>
      <c r="N1994">
        <v>0</v>
      </c>
      <c r="O1994" t="s">
        <v>28</v>
      </c>
      <c r="P1994">
        <f>VLOOKUP($A1994,[2]marketing!$A$1:$I$2221,2,FALSE)</f>
        <v>0</v>
      </c>
      <c r="Q1994">
        <f>VLOOKUP($A1994,[2]marketing!$A$1:$I$2221,3,FALSE)</f>
        <v>0</v>
      </c>
      <c r="R1994">
        <f>VLOOKUP($A1994,[2]marketing!$A$1:$I$2221,4,FALSE)</f>
        <v>0</v>
      </c>
      <c r="S1994">
        <f>VLOOKUP($A1994,[2]marketing!$A$1:$I$2221,5,FALSE)</f>
        <v>0</v>
      </c>
      <c r="T1994">
        <f>VLOOKUP($A1994,[2]marketing!$A$1:$I$2221,6,FALSE)</f>
        <v>0</v>
      </c>
      <c r="U1994">
        <f>VLOOKUP($A1994,[2]marketing!$A$1:$I$2221,7,FALSE)</f>
        <v>0</v>
      </c>
      <c r="V1994">
        <f>VLOOKUP($A1994,[2]marketing!$A$1:$I$2221,8,FALSE)</f>
        <v>0</v>
      </c>
      <c r="W1994" s="9">
        <f>VLOOKUP($A1994,[2]marketing!$A$1:$I$2221,9,FALSE)</f>
        <v>43621</v>
      </c>
    </row>
    <row r="1995" spans="1:23">
      <c r="A1995">
        <v>1573</v>
      </c>
      <c r="B1995">
        <v>124221</v>
      </c>
      <c r="C1995">
        <v>0</v>
      </c>
      <c r="D1995">
        <v>0</v>
      </c>
      <c r="E1995">
        <v>61</v>
      </c>
      <c r="F1995">
        <v>0</v>
      </c>
      <c r="G1995">
        <v>0</v>
      </c>
      <c r="H1995">
        <v>0</v>
      </c>
      <c r="I1995">
        <v>1</v>
      </c>
      <c r="J1995">
        <v>0</v>
      </c>
      <c r="K1995">
        <v>0</v>
      </c>
      <c r="L1995">
        <v>1</v>
      </c>
      <c r="M1995">
        <v>0</v>
      </c>
      <c r="N1995">
        <v>0</v>
      </c>
      <c r="O1995" t="s">
        <v>26</v>
      </c>
      <c r="P1995">
        <f>VLOOKUP($A1995,[2]marketing!$A$1:$I$2221,2,FALSE)</f>
        <v>0</v>
      </c>
      <c r="Q1995">
        <f>VLOOKUP($A1995,[2]marketing!$A$1:$I$2221,3,FALSE)</f>
        <v>0</v>
      </c>
      <c r="R1995">
        <f>VLOOKUP($A1995,[2]marketing!$A$1:$I$2221,4,FALSE)</f>
        <v>0</v>
      </c>
      <c r="S1995">
        <f>VLOOKUP($A1995,[2]marketing!$A$1:$I$2221,5,FALSE)</f>
        <v>0</v>
      </c>
      <c r="T1995">
        <f>VLOOKUP($A1995,[2]marketing!$A$1:$I$2221,6,FALSE)</f>
        <v>0</v>
      </c>
      <c r="U1995">
        <f>VLOOKUP($A1995,[2]marketing!$A$1:$I$2221,7,FALSE)</f>
        <v>0</v>
      </c>
      <c r="V1995">
        <f>VLOOKUP($A1995,[2]marketing!$A$1:$I$2221,8,FALSE)</f>
        <v>0</v>
      </c>
      <c r="W1995" s="9">
        <f>VLOOKUP($A1995,[2]marketing!$A$1:$I$2221,9,FALSE)</f>
        <v>43855</v>
      </c>
    </row>
    <row r="1996" spans="1:23">
      <c r="A1996">
        <v>2975</v>
      </c>
      <c r="B1996">
        <v>124206</v>
      </c>
      <c r="C1996">
        <v>1</v>
      </c>
      <c r="D1996">
        <v>0</v>
      </c>
      <c r="E1996">
        <v>50</v>
      </c>
      <c r="F1996">
        <v>0</v>
      </c>
      <c r="G1996">
        <v>0</v>
      </c>
      <c r="H1996">
        <v>1</v>
      </c>
      <c r="I1996">
        <v>0</v>
      </c>
      <c r="J1996">
        <v>0</v>
      </c>
      <c r="K1996">
        <v>0</v>
      </c>
      <c r="L1996">
        <v>1</v>
      </c>
      <c r="M1996">
        <v>0</v>
      </c>
      <c r="N1996">
        <v>0</v>
      </c>
      <c r="O1996" t="s">
        <v>23</v>
      </c>
      <c r="P1996">
        <f>VLOOKUP($A1996,[2]marketing!$A$1:$I$2221,2,FALSE)</f>
        <v>0</v>
      </c>
      <c r="Q1996">
        <f>VLOOKUP($A1996,[2]marketing!$A$1:$I$2221,3,FALSE)</f>
        <v>0</v>
      </c>
      <c r="R1996">
        <f>VLOOKUP($A1996,[2]marketing!$A$1:$I$2221,4,FALSE)</f>
        <v>0</v>
      </c>
      <c r="S1996">
        <f>VLOOKUP($A1996,[2]marketing!$A$1:$I$2221,5,FALSE)</f>
        <v>0</v>
      </c>
      <c r="T1996">
        <f>VLOOKUP($A1996,[2]marketing!$A$1:$I$2221,6,FALSE)</f>
        <v>0</v>
      </c>
      <c r="U1996">
        <f>VLOOKUP($A1996,[2]marketing!$A$1:$I$2221,7,FALSE)</f>
        <v>0</v>
      </c>
      <c r="V1996">
        <f>VLOOKUP($A1996,[2]marketing!$A$1:$I$2221,8,FALSE)</f>
        <v>0</v>
      </c>
      <c r="W1996" s="9">
        <f>VLOOKUP($A1996,[2]marketing!$A$1:$I$2221,9,FALSE)</f>
        <v>43690</v>
      </c>
    </row>
    <row r="1997" spans="1:23">
      <c r="A1997">
        <v>2067</v>
      </c>
      <c r="B1997">
        <v>124163</v>
      </c>
      <c r="C1997">
        <v>1</v>
      </c>
      <c r="D1997">
        <v>1</v>
      </c>
      <c r="E1997">
        <v>50</v>
      </c>
      <c r="F1997">
        <v>0</v>
      </c>
      <c r="G1997">
        <v>0</v>
      </c>
      <c r="H1997">
        <v>1</v>
      </c>
      <c r="I1997">
        <v>0</v>
      </c>
      <c r="J1997">
        <v>0</v>
      </c>
      <c r="K1997">
        <v>0</v>
      </c>
      <c r="L1997">
        <v>1</v>
      </c>
      <c r="M1997">
        <v>0</v>
      </c>
      <c r="N1997">
        <v>0</v>
      </c>
      <c r="O1997" t="s">
        <v>24</v>
      </c>
      <c r="P1997">
        <f>VLOOKUP($A1997,[2]marketing!$A$1:$I$2221,2,FALSE)</f>
        <v>0</v>
      </c>
      <c r="Q1997">
        <f>VLOOKUP($A1997,[2]marketing!$A$1:$I$2221,3,FALSE)</f>
        <v>0</v>
      </c>
      <c r="R1997">
        <f>VLOOKUP($A1997,[2]marketing!$A$1:$I$2221,4,FALSE)</f>
        <v>0</v>
      </c>
      <c r="S1997">
        <f>VLOOKUP($A1997,[2]marketing!$A$1:$I$2221,5,FALSE)</f>
        <v>0</v>
      </c>
      <c r="T1997">
        <f>VLOOKUP($A1997,[2]marketing!$A$1:$I$2221,6,FALSE)</f>
        <v>0</v>
      </c>
      <c r="U1997">
        <f>VLOOKUP($A1997,[2]marketing!$A$1:$I$2221,7,FALSE)</f>
        <v>0</v>
      </c>
      <c r="V1997">
        <f>VLOOKUP($A1997,[2]marketing!$A$1:$I$2221,8,FALSE)</f>
        <v>0</v>
      </c>
      <c r="W1997" s="9">
        <f>VLOOKUP($A1997,[2]marketing!$A$1:$I$2221,9,FALSE)</f>
        <v>43908</v>
      </c>
    </row>
    <row r="1998" spans="1:23">
      <c r="A1998">
        <v>1315</v>
      </c>
      <c r="B1998">
        <v>124072</v>
      </c>
      <c r="C1998">
        <v>1</v>
      </c>
      <c r="D1998">
        <v>0</v>
      </c>
      <c r="E1998">
        <v>37</v>
      </c>
      <c r="F1998">
        <v>0</v>
      </c>
      <c r="G1998">
        <v>0</v>
      </c>
      <c r="H1998">
        <v>1</v>
      </c>
      <c r="I1998">
        <v>0</v>
      </c>
      <c r="J1998">
        <v>0</v>
      </c>
      <c r="K1998">
        <v>0</v>
      </c>
      <c r="L1998">
        <v>1</v>
      </c>
      <c r="M1998">
        <v>0</v>
      </c>
      <c r="N1998">
        <v>0</v>
      </c>
      <c r="O1998" t="s">
        <v>26</v>
      </c>
      <c r="P1998">
        <f>VLOOKUP($A1998,[2]marketing!$A$1:$I$2221,2,FALSE)</f>
        <v>0</v>
      </c>
      <c r="Q1998">
        <f>VLOOKUP($A1998,[2]marketing!$A$1:$I$2221,3,FALSE)</f>
        <v>0</v>
      </c>
      <c r="R1998">
        <f>VLOOKUP($A1998,[2]marketing!$A$1:$I$2221,4,FALSE)</f>
        <v>0</v>
      </c>
      <c r="S1998">
        <f>VLOOKUP($A1998,[2]marketing!$A$1:$I$2221,5,FALSE)</f>
        <v>0</v>
      </c>
      <c r="T1998">
        <f>VLOOKUP($A1998,[2]marketing!$A$1:$I$2221,6,FALSE)</f>
        <v>0</v>
      </c>
      <c r="U1998">
        <f>VLOOKUP($A1998,[2]marketing!$A$1:$I$2221,7,FALSE)</f>
        <v>0</v>
      </c>
      <c r="V1998">
        <f>VLOOKUP($A1998,[2]marketing!$A$1:$I$2221,8,FALSE)</f>
        <v>0</v>
      </c>
      <c r="W1998" s="9">
        <f>VLOOKUP($A1998,[2]marketing!$A$1:$I$2221,9,FALSE)</f>
        <v>43729</v>
      </c>
    </row>
    <row r="1999" spans="1:23">
      <c r="A1999">
        <v>1432</v>
      </c>
      <c r="B1999">
        <v>124027</v>
      </c>
      <c r="C1999">
        <v>1</v>
      </c>
      <c r="D1999">
        <v>0</v>
      </c>
      <c r="E1999">
        <v>44</v>
      </c>
      <c r="F1999">
        <v>0</v>
      </c>
      <c r="G1999">
        <v>1</v>
      </c>
      <c r="H1999">
        <v>0</v>
      </c>
      <c r="I1999">
        <v>0</v>
      </c>
      <c r="J1999">
        <v>0</v>
      </c>
      <c r="K1999">
        <v>0</v>
      </c>
      <c r="L1999">
        <v>1</v>
      </c>
      <c r="M1999">
        <v>0</v>
      </c>
      <c r="N1999">
        <v>0</v>
      </c>
      <c r="O1999" t="s">
        <v>28</v>
      </c>
      <c r="P1999">
        <f>VLOOKUP($A1999,[2]marketing!$A$1:$I$2221,2,FALSE)</f>
        <v>0</v>
      </c>
      <c r="Q1999">
        <f>VLOOKUP($A1999,[2]marketing!$A$1:$I$2221,3,FALSE)</f>
        <v>0</v>
      </c>
      <c r="R1999">
        <f>VLOOKUP($A1999,[2]marketing!$A$1:$I$2221,4,FALSE)</f>
        <v>0</v>
      </c>
      <c r="S1999">
        <f>VLOOKUP($A1999,[2]marketing!$A$1:$I$2221,5,FALSE)</f>
        <v>0</v>
      </c>
      <c r="T1999">
        <f>VLOOKUP($A1999,[2]marketing!$A$1:$I$2221,6,FALSE)</f>
        <v>0</v>
      </c>
      <c r="U1999">
        <f>VLOOKUP($A1999,[2]marketing!$A$1:$I$2221,7,FALSE)</f>
        <v>0</v>
      </c>
      <c r="V1999">
        <f>VLOOKUP($A1999,[2]marketing!$A$1:$I$2221,8,FALSE)</f>
        <v>0</v>
      </c>
      <c r="W1999" s="9">
        <f>VLOOKUP($A1999,[2]marketing!$A$1:$I$2221,9,FALSE)</f>
        <v>43783</v>
      </c>
    </row>
    <row r="2000" spans="1:23">
      <c r="A2000">
        <v>1291</v>
      </c>
      <c r="B2000">
        <v>123976</v>
      </c>
      <c r="C2000">
        <v>1</v>
      </c>
      <c r="D2000">
        <v>0</v>
      </c>
      <c r="E2000">
        <v>36</v>
      </c>
      <c r="F2000">
        <v>0</v>
      </c>
      <c r="G2000">
        <v>0</v>
      </c>
      <c r="H2000">
        <v>0</v>
      </c>
      <c r="I2000">
        <v>1</v>
      </c>
      <c r="J2000">
        <v>0</v>
      </c>
      <c r="K2000">
        <v>0</v>
      </c>
      <c r="L2000">
        <v>1</v>
      </c>
      <c r="M2000">
        <v>0</v>
      </c>
      <c r="N2000">
        <v>0</v>
      </c>
      <c r="O2000" t="s">
        <v>26</v>
      </c>
      <c r="P2000">
        <f>VLOOKUP($A2000,[2]marketing!$A$1:$I$2221,2,FALSE)</f>
        <v>0</v>
      </c>
      <c r="Q2000">
        <f>VLOOKUP($A2000,[2]marketing!$A$1:$I$2221,3,FALSE)</f>
        <v>0</v>
      </c>
      <c r="R2000">
        <f>VLOOKUP($A2000,[2]marketing!$A$1:$I$2221,4,FALSE)</f>
        <v>0</v>
      </c>
      <c r="S2000">
        <f>VLOOKUP($A2000,[2]marketing!$A$1:$I$2221,5,FALSE)</f>
        <v>0</v>
      </c>
      <c r="T2000">
        <f>VLOOKUP($A2000,[2]marketing!$A$1:$I$2221,6,FALSE)</f>
        <v>0</v>
      </c>
      <c r="U2000">
        <f>VLOOKUP($A2000,[2]marketing!$A$1:$I$2221,7,FALSE)</f>
        <v>0</v>
      </c>
      <c r="V2000">
        <f>VLOOKUP($A2000,[2]marketing!$A$1:$I$2221,8,FALSE)</f>
        <v>0</v>
      </c>
      <c r="W2000" s="9">
        <f>VLOOKUP($A2000,[2]marketing!$A$1:$I$2221,9,FALSE)</f>
        <v>43984</v>
      </c>
    </row>
    <row r="2001" spans="1:23">
      <c r="A2001">
        <v>1136</v>
      </c>
      <c r="B2001">
        <v>123957</v>
      </c>
      <c r="C2001">
        <v>1</v>
      </c>
      <c r="D2001">
        <v>0</v>
      </c>
      <c r="E2001">
        <v>45</v>
      </c>
      <c r="F2001">
        <v>0</v>
      </c>
      <c r="G2001">
        <v>1</v>
      </c>
      <c r="H2001">
        <v>0</v>
      </c>
      <c r="I2001">
        <v>0</v>
      </c>
      <c r="J2001">
        <v>0</v>
      </c>
      <c r="K2001">
        <v>0</v>
      </c>
      <c r="L2001">
        <v>1</v>
      </c>
      <c r="M2001">
        <v>0</v>
      </c>
      <c r="N2001">
        <v>0</v>
      </c>
      <c r="O2001" t="s">
        <v>27</v>
      </c>
      <c r="P2001">
        <f>VLOOKUP($A2001,[2]marketing!$A$1:$I$2221,2,FALSE)</f>
        <v>0</v>
      </c>
      <c r="Q2001">
        <f>VLOOKUP($A2001,[2]marketing!$A$1:$I$2221,3,FALSE)</f>
        <v>0</v>
      </c>
      <c r="R2001">
        <f>VLOOKUP($A2001,[2]marketing!$A$1:$I$2221,4,FALSE)</f>
        <v>0</v>
      </c>
      <c r="S2001">
        <f>VLOOKUP($A2001,[2]marketing!$A$1:$I$2221,5,FALSE)</f>
        <v>0</v>
      </c>
      <c r="T2001">
        <f>VLOOKUP($A2001,[2]marketing!$A$1:$I$2221,6,FALSE)</f>
        <v>0</v>
      </c>
      <c r="U2001">
        <f>VLOOKUP($A2001,[2]marketing!$A$1:$I$2221,7,FALSE)</f>
        <v>0</v>
      </c>
      <c r="V2001">
        <f>VLOOKUP($A2001,[2]marketing!$A$1:$I$2221,8,FALSE)</f>
        <v>1</v>
      </c>
      <c r="W2001" s="9">
        <f>VLOOKUP($A2001,[2]marketing!$A$1:$I$2221,9,FALSE)</f>
        <v>43559</v>
      </c>
    </row>
    <row r="2002" spans="1:23">
      <c r="A2002">
        <v>1580</v>
      </c>
      <c r="B2002">
        <v>123910</v>
      </c>
      <c r="C2002">
        <v>1</v>
      </c>
      <c r="D2002">
        <v>0</v>
      </c>
      <c r="E2002">
        <v>51</v>
      </c>
      <c r="F2002">
        <v>1</v>
      </c>
      <c r="G2002">
        <v>0</v>
      </c>
      <c r="H2002">
        <v>0</v>
      </c>
      <c r="I2002">
        <v>0</v>
      </c>
      <c r="J2002">
        <v>0</v>
      </c>
      <c r="K2002">
        <v>0</v>
      </c>
      <c r="L2002">
        <v>1</v>
      </c>
      <c r="M2002">
        <v>0</v>
      </c>
      <c r="N2002">
        <v>0</v>
      </c>
      <c r="O2002" t="s">
        <v>27</v>
      </c>
      <c r="P2002">
        <f>VLOOKUP($A2002,[2]marketing!$A$1:$I$2221,2,FALSE)</f>
        <v>0</v>
      </c>
      <c r="Q2002">
        <f>VLOOKUP($A2002,[2]marketing!$A$1:$I$2221,3,FALSE)</f>
        <v>0</v>
      </c>
      <c r="R2002">
        <f>VLOOKUP($A2002,[2]marketing!$A$1:$I$2221,4,FALSE)</f>
        <v>0</v>
      </c>
      <c r="S2002">
        <f>VLOOKUP($A2002,[2]marketing!$A$1:$I$2221,5,FALSE)</f>
        <v>0</v>
      </c>
      <c r="T2002">
        <f>VLOOKUP($A2002,[2]marketing!$A$1:$I$2221,6,FALSE)</f>
        <v>0</v>
      </c>
      <c r="U2002">
        <f>VLOOKUP($A2002,[2]marketing!$A$1:$I$2221,7,FALSE)</f>
        <v>0</v>
      </c>
      <c r="V2002">
        <f>VLOOKUP($A2002,[2]marketing!$A$1:$I$2221,8,FALSE)</f>
        <v>0</v>
      </c>
      <c r="W2002" s="9">
        <f>VLOOKUP($A2002,[2]marketing!$A$1:$I$2221,9,FALSE)</f>
        <v>43557</v>
      </c>
    </row>
    <row r="2003" spans="1:23">
      <c r="A2003">
        <v>2850</v>
      </c>
      <c r="B2003">
        <v>123830</v>
      </c>
      <c r="C2003">
        <v>0</v>
      </c>
      <c r="D2003">
        <v>0</v>
      </c>
      <c r="E2003">
        <v>33</v>
      </c>
      <c r="F2003">
        <v>0</v>
      </c>
      <c r="G2003">
        <v>0</v>
      </c>
      <c r="H2003">
        <v>1</v>
      </c>
      <c r="I2003">
        <v>0</v>
      </c>
      <c r="J2003">
        <v>0</v>
      </c>
      <c r="K2003">
        <v>0</v>
      </c>
      <c r="L2003">
        <v>0</v>
      </c>
      <c r="M2003">
        <v>0</v>
      </c>
      <c r="N2003">
        <v>0</v>
      </c>
      <c r="O2003" t="s">
        <v>25</v>
      </c>
      <c r="P2003">
        <f>VLOOKUP($A2003,[2]marketing!$A$1:$I$2221,2,FALSE)</f>
        <v>0</v>
      </c>
      <c r="Q2003">
        <f>VLOOKUP($A2003,[2]marketing!$A$1:$I$2221,3,FALSE)</f>
        <v>0</v>
      </c>
      <c r="R2003">
        <f>VLOOKUP($A2003,[2]marketing!$A$1:$I$2221,4,FALSE)</f>
        <v>0</v>
      </c>
      <c r="S2003">
        <f>VLOOKUP($A2003,[2]marketing!$A$1:$I$2221,5,FALSE)</f>
        <v>0</v>
      </c>
      <c r="T2003">
        <f>VLOOKUP($A2003,[2]marketing!$A$1:$I$2221,6,FALSE)</f>
        <v>0</v>
      </c>
      <c r="U2003">
        <f>VLOOKUP($A2003,[2]marketing!$A$1:$I$2221,7,FALSE)</f>
        <v>0</v>
      </c>
      <c r="V2003">
        <f>VLOOKUP($A2003,[2]marketing!$A$1:$I$2221,8,FALSE)</f>
        <v>0</v>
      </c>
      <c r="W2003" s="9">
        <f>VLOOKUP($A2003,[2]marketing!$A$1:$I$2221,9,FALSE)</f>
        <v>44026</v>
      </c>
    </row>
    <row r="2004" spans="1:23">
      <c r="A2004">
        <v>2917</v>
      </c>
      <c r="B2004">
        <v>123763</v>
      </c>
      <c r="C2004">
        <v>1</v>
      </c>
      <c r="D2004">
        <v>0</v>
      </c>
      <c r="E2004">
        <v>43</v>
      </c>
      <c r="F2004">
        <v>0</v>
      </c>
      <c r="G2004">
        <v>0</v>
      </c>
      <c r="H2004">
        <v>1</v>
      </c>
      <c r="I2004">
        <v>0</v>
      </c>
      <c r="J2004">
        <v>0</v>
      </c>
      <c r="K2004">
        <v>0</v>
      </c>
      <c r="L2004">
        <v>1</v>
      </c>
      <c r="M2004">
        <v>0</v>
      </c>
      <c r="N2004">
        <v>0</v>
      </c>
      <c r="O2004" t="s">
        <v>26</v>
      </c>
      <c r="P2004">
        <f>VLOOKUP($A2004,[2]marketing!$A$1:$I$2221,2,FALSE)</f>
        <v>0</v>
      </c>
      <c r="Q2004">
        <f>VLOOKUP($A2004,[2]marketing!$A$1:$I$2221,3,FALSE)</f>
        <v>0</v>
      </c>
      <c r="R2004">
        <f>VLOOKUP($A2004,[2]marketing!$A$1:$I$2221,4,FALSE)</f>
        <v>0</v>
      </c>
      <c r="S2004">
        <f>VLOOKUP($A2004,[2]marketing!$A$1:$I$2221,5,FALSE)</f>
        <v>0</v>
      </c>
      <c r="T2004">
        <f>VLOOKUP($A2004,[2]marketing!$A$1:$I$2221,6,FALSE)</f>
        <v>0</v>
      </c>
      <c r="U2004">
        <f>VLOOKUP($A2004,[2]marketing!$A$1:$I$2221,7,FALSE)</f>
        <v>0</v>
      </c>
      <c r="V2004">
        <f>VLOOKUP($A2004,[2]marketing!$A$1:$I$2221,8,FALSE)</f>
        <v>0</v>
      </c>
      <c r="W2004" s="9">
        <f>VLOOKUP($A2004,[2]marketing!$A$1:$I$2221,9,FALSE)</f>
        <v>43477</v>
      </c>
    </row>
    <row r="2005" spans="1:23">
      <c r="A2005">
        <v>2255</v>
      </c>
      <c r="B2005">
        <v>123748</v>
      </c>
      <c r="C2005">
        <v>1</v>
      </c>
      <c r="D2005">
        <v>0</v>
      </c>
      <c r="E2005">
        <v>52</v>
      </c>
      <c r="F2005">
        <v>1</v>
      </c>
      <c r="G2005">
        <v>0</v>
      </c>
      <c r="H2005">
        <v>0</v>
      </c>
      <c r="I2005">
        <v>0</v>
      </c>
      <c r="J2005">
        <v>0</v>
      </c>
      <c r="K2005">
        <v>0</v>
      </c>
      <c r="L2005">
        <v>0</v>
      </c>
      <c r="M2005">
        <v>1</v>
      </c>
      <c r="N2005">
        <v>0</v>
      </c>
      <c r="O2005" t="s">
        <v>23</v>
      </c>
      <c r="P2005">
        <f>VLOOKUP($A2005,[2]marketing!$A$1:$I$2221,2,FALSE)</f>
        <v>0</v>
      </c>
      <c r="Q2005">
        <f>VLOOKUP($A2005,[2]marketing!$A$1:$I$2221,3,FALSE)</f>
        <v>0</v>
      </c>
      <c r="R2005">
        <f>VLOOKUP($A2005,[2]marketing!$A$1:$I$2221,4,FALSE)</f>
        <v>0</v>
      </c>
      <c r="S2005">
        <f>VLOOKUP($A2005,[2]marketing!$A$1:$I$2221,5,FALSE)</f>
        <v>0</v>
      </c>
      <c r="T2005">
        <f>VLOOKUP($A2005,[2]marketing!$A$1:$I$2221,6,FALSE)</f>
        <v>0</v>
      </c>
      <c r="U2005">
        <f>VLOOKUP($A2005,[2]marketing!$A$1:$I$2221,7,FALSE)</f>
        <v>0</v>
      </c>
      <c r="V2005">
        <f>VLOOKUP($A2005,[2]marketing!$A$1:$I$2221,8,FALSE)</f>
        <v>0</v>
      </c>
      <c r="W2005" s="9">
        <f>VLOOKUP($A2005,[2]marketing!$A$1:$I$2221,9,FALSE)</f>
        <v>43583</v>
      </c>
    </row>
    <row r="2006" spans="1:23">
      <c r="A2006">
        <v>2155</v>
      </c>
      <c r="B2006">
        <v>123724</v>
      </c>
      <c r="C2006">
        <v>1</v>
      </c>
      <c r="D2006">
        <v>0</v>
      </c>
      <c r="E2006">
        <v>41</v>
      </c>
      <c r="F2006">
        <v>0</v>
      </c>
      <c r="G2006">
        <v>0</v>
      </c>
      <c r="H2006">
        <v>0</v>
      </c>
      <c r="I2006">
        <v>1</v>
      </c>
      <c r="J2006">
        <v>0</v>
      </c>
      <c r="K2006">
        <v>1</v>
      </c>
      <c r="L2006">
        <v>0</v>
      </c>
      <c r="M2006">
        <v>0</v>
      </c>
      <c r="N2006">
        <v>0</v>
      </c>
      <c r="O2006" t="s">
        <v>26</v>
      </c>
      <c r="P2006">
        <f>VLOOKUP($A2006,[2]marketing!$A$1:$I$2221,2,FALSE)</f>
        <v>0</v>
      </c>
      <c r="Q2006">
        <f>VLOOKUP($A2006,[2]marketing!$A$1:$I$2221,3,FALSE)</f>
        <v>0</v>
      </c>
      <c r="R2006">
        <f>VLOOKUP($A2006,[2]marketing!$A$1:$I$2221,4,FALSE)</f>
        <v>0</v>
      </c>
      <c r="S2006">
        <f>VLOOKUP($A2006,[2]marketing!$A$1:$I$2221,5,FALSE)</f>
        <v>0</v>
      </c>
      <c r="T2006">
        <f>VLOOKUP($A2006,[2]marketing!$A$1:$I$2221,6,FALSE)</f>
        <v>0</v>
      </c>
      <c r="U2006">
        <f>VLOOKUP($A2006,[2]marketing!$A$1:$I$2221,7,FALSE)</f>
        <v>0</v>
      </c>
      <c r="V2006">
        <f>VLOOKUP($A2006,[2]marketing!$A$1:$I$2221,8,FALSE)</f>
        <v>0</v>
      </c>
      <c r="W2006" s="9">
        <f>VLOOKUP($A2006,[2]marketing!$A$1:$I$2221,9,FALSE)</f>
        <v>43631</v>
      </c>
    </row>
    <row r="2007" spans="1:23">
      <c r="A2007">
        <v>1036</v>
      </c>
      <c r="B2007">
        <v>123718</v>
      </c>
      <c r="C2007">
        <v>1</v>
      </c>
      <c r="D2007">
        <v>0</v>
      </c>
      <c r="E2007">
        <v>44</v>
      </c>
      <c r="F2007">
        <v>0</v>
      </c>
      <c r="G2007">
        <v>1</v>
      </c>
      <c r="H2007">
        <v>0</v>
      </c>
      <c r="I2007">
        <v>0</v>
      </c>
      <c r="J2007">
        <v>0</v>
      </c>
      <c r="K2007">
        <v>0</v>
      </c>
      <c r="L2007">
        <v>0</v>
      </c>
      <c r="M2007">
        <v>0</v>
      </c>
      <c r="N2007">
        <v>0</v>
      </c>
      <c r="O2007" t="s">
        <v>28</v>
      </c>
      <c r="P2007">
        <f>VLOOKUP($A2007,[2]marketing!$A$1:$I$2221,2,FALSE)</f>
        <v>0</v>
      </c>
      <c r="Q2007">
        <f>VLOOKUP($A2007,[2]marketing!$A$1:$I$2221,3,FALSE)</f>
        <v>0</v>
      </c>
      <c r="R2007">
        <f>VLOOKUP($A2007,[2]marketing!$A$1:$I$2221,4,FALSE)</f>
        <v>0</v>
      </c>
      <c r="S2007">
        <f>VLOOKUP($A2007,[2]marketing!$A$1:$I$2221,5,FALSE)</f>
        <v>0</v>
      </c>
      <c r="T2007">
        <f>VLOOKUP($A2007,[2]marketing!$A$1:$I$2221,6,FALSE)</f>
        <v>0</v>
      </c>
      <c r="U2007">
        <f>VLOOKUP($A2007,[2]marketing!$A$1:$I$2221,7,FALSE)</f>
        <v>0</v>
      </c>
      <c r="V2007">
        <f>VLOOKUP($A2007,[2]marketing!$A$1:$I$2221,8,FALSE)</f>
        <v>0</v>
      </c>
      <c r="W2007" s="9">
        <f>VLOOKUP($A2007,[2]marketing!$A$1:$I$2221,9,FALSE)</f>
        <v>43868</v>
      </c>
    </row>
    <row r="2008" spans="1:23">
      <c r="A2008">
        <v>1224</v>
      </c>
      <c r="B2008">
        <v>123661</v>
      </c>
      <c r="C2008">
        <v>1</v>
      </c>
      <c r="D2008">
        <v>0</v>
      </c>
      <c r="E2008">
        <v>38</v>
      </c>
      <c r="F2008">
        <v>0</v>
      </c>
      <c r="G2008">
        <v>0</v>
      </c>
      <c r="H2008">
        <v>0</v>
      </c>
      <c r="I2008">
        <v>1</v>
      </c>
      <c r="J2008">
        <v>0</v>
      </c>
      <c r="K2008">
        <v>0</v>
      </c>
      <c r="L2008">
        <v>0</v>
      </c>
      <c r="M2008">
        <v>1</v>
      </c>
      <c r="N2008">
        <v>0</v>
      </c>
      <c r="O2008" t="s">
        <v>25</v>
      </c>
      <c r="P2008">
        <f>VLOOKUP($A2008,[2]marketing!$A$1:$I$2221,2,FALSE)</f>
        <v>0</v>
      </c>
      <c r="Q2008">
        <f>VLOOKUP($A2008,[2]marketing!$A$1:$I$2221,3,FALSE)</f>
        <v>0</v>
      </c>
      <c r="R2008">
        <f>VLOOKUP($A2008,[2]marketing!$A$1:$I$2221,4,FALSE)</f>
        <v>0</v>
      </c>
      <c r="S2008">
        <f>VLOOKUP($A2008,[2]marketing!$A$1:$I$2221,5,FALSE)</f>
        <v>0</v>
      </c>
      <c r="T2008">
        <f>VLOOKUP($A2008,[2]marketing!$A$1:$I$2221,6,FALSE)</f>
        <v>0</v>
      </c>
      <c r="U2008">
        <f>VLOOKUP($A2008,[2]marketing!$A$1:$I$2221,7,FALSE)</f>
        <v>0</v>
      </c>
      <c r="V2008">
        <f>VLOOKUP($A2008,[2]marketing!$A$1:$I$2221,8,FALSE)</f>
        <v>0</v>
      </c>
      <c r="W2008" s="9">
        <f>VLOOKUP($A2008,[2]marketing!$A$1:$I$2221,9,FALSE)</f>
        <v>43961</v>
      </c>
    </row>
    <row r="2009" spans="1:23">
      <c r="A2009">
        <v>1086</v>
      </c>
      <c r="B2009">
        <v>123626</v>
      </c>
      <c r="C2009">
        <v>1</v>
      </c>
      <c r="D2009">
        <v>0</v>
      </c>
      <c r="E2009">
        <v>50</v>
      </c>
      <c r="F2009">
        <v>0</v>
      </c>
      <c r="G2009">
        <v>1</v>
      </c>
      <c r="H2009">
        <v>0</v>
      </c>
      <c r="I2009">
        <v>0</v>
      </c>
      <c r="J2009">
        <v>0</v>
      </c>
      <c r="K2009">
        <v>0</v>
      </c>
      <c r="L2009">
        <v>0</v>
      </c>
      <c r="M2009">
        <v>0</v>
      </c>
      <c r="N2009">
        <v>1</v>
      </c>
      <c r="O2009" t="s">
        <v>25</v>
      </c>
      <c r="P2009">
        <f>VLOOKUP($A2009,[2]marketing!$A$1:$I$2221,2,FALSE)</f>
        <v>0</v>
      </c>
      <c r="Q2009">
        <f>VLOOKUP($A2009,[2]marketing!$A$1:$I$2221,3,FALSE)</f>
        <v>0</v>
      </c>
      <c r="R2009">
        <f>VLOOKUP($A2009,[2]marketing!$A$1:$I$2221,4,FALSE)</f>
        <v>0</v>
      </c>
      <c r="S2009">
        <f>VLOOKUP($A2009,[2]marketing!$A$1:$I$2221,5,FALSE)</f>
        <v>0</v>
      </c>
      <c r="T2009">
        <f>VLOOKUP($A2009,[2]marketing!$A$1:$I$2221,6,FALSE)</f>
        <v>0</v>
      </c>
      <c r="U2009">
        <f>VLOOKUP($A2009,[2]marketing!$A$1:$I$2221,7,FALSE)</f>
        <v>0</v>
      </c>
      <c r="V2009">
        <f>VLOOKUP($A2009,[2]marketing!$A$1:$I$2221,8,FALSE)</f>
        <v>0</v>
      </c>
      <c r="W2009" s="9">
        <f>VLOOKUP($A2009,[2]marketing!$A$1:$I$2221,9,FALSE)</f>
        <v>44132</v>
      </c>
    </row>
    <row r="2010" spans="1:23">
      <c r="A2010">
        <v>1394</v>
      </c>
      <c r="B2010">
        <v>123616</v>
      </c>
      <c r="C2010">
        <v>1</v>
      </c>
      <c r="D2010">
        <v>0</v>
      </c>
      <c r="E2010">
        <v>38</v>
      </c>
      <c r="F2010">
        <v>0</v>
      </c>
      <c r="G2010">
        <v>0</v>
      </c>
      <c r="H2010">
        <v>1</v>
      </c>
      <c r="I2010">
        <v>0</v>
      </c>
      <c r="J2010">
        <v>0</v>
      </c>
      <c r="K2010">
        <v>0</v>
      </c>
      <c r="L2010">
        <v>0</v>
      </c>
      <c r="M2010">
        <v>0</v>
      </c>
      <c r="N2010">
        <v>0</v>
      </c>
      <c r="O2010" t="s">
        <v>27</v>
      </c>
      <c r="P2010">
        <f>VLOOKUP($A2010,[2]marketing!$A$1:$I$2221,2,FALSE)</f>
        <v>0</v>
      </c>
      <c r="Q2010">
        <f>VLOOKUP($A2010,[2]marketing!$A$1:$I$2221,3,FALSE)</f>
        <v>0</v>
      </c>
      <c r="R2010">
        <f>VLOOKUP($A2010,[2]marketing!$A$1:$I$2221,4,FALSE)</f>
        <v>0</v>
      </c>
      <c r="S2010">
        <f>VLOOKUP($A2010,[2]marketing!$A$1:$I$2221,5,FALSE)</f>
        <v>0</v>
      </c>
      <c r="T2010">
        <f>VLOOKUP($A2010,[2]marketing!$A$1:$I$2221,6,FALSE)</f>
        <v>0</v>
      </c>
      <c r="U2010">
        <f>VLOOKUP($A2010,[2]marketing!$A$1:$I$2221,7,FALSE)</f>
        <v>0</v>
      </c>
      <c r="V2010">
        <f>VLOOKUP($A2010,[2]marketing!$A$1:$I$2221,8,FALSE)</f>
        <v>1</v>
      </c>
      <c r="W2010" s="9">
        <f>VLOOKUP($A2010,[2]marketing!$A$1:$I$2221,9,FALSE)</f>
        <v>43579</v>
      </c>
    </row>
    <row r="2011" spans="1:23">
      <c r="A2011">
        <v>1077</v>
      </c>
      <c r="B2011">
        <v>123559</v>
      </c>
      <c r="C2011">
        <v>1</v>
      </c>
      <c r="D2011">
        <v>0</v>
      </c>
      <c r="E2011">
        <v>47</v>
      </c>
      <c r="F2011">
        <v>0</v>
      </c>
      <c r="G2011">
        <v>1</v>
      </c>
      <c r="H2011">
        <v>0</v>
      </c>
      <c r="I2011">
        <v>0</v>
      </c>
      <c r="J2011">
        <v>0</v>
      </c>
      <c r="K2011">
        <v>0</v>
      </c>
      <c r="L2011">
        <v>0</v>
      </c>
      <c r="M2011">
        <v>0</v>
      </c>
      <c r="N2011">
        <v>0</v>
      </c>
      <c r="O2011" t="s">
        <v>24</v>
      </c>
      <c r="P2011">
        <f>VLOOKUP($A2011,[2]marketing!$A$1:$I$2221,2,FALSE)</f>
        <v>0</v>
      </c>
      <c r="Q2011">
        <f>VLOOKUP($A2011,[2]marketing!$A$1:$I$2221,3,FALSE)</f>
        <v>0</v>
      </c>
      <c r="R2011">
        <f>VLOOKUP($A2011,[2]marketing!$A$1:$I$2221,4,FALSE)</f>
        <v>0</v>
      </c>
      <c r="S2011">
        <f>VLOOKUP($A2011,[2]marketing!$A$1:$I$2221,5,FALSE)</f>
        <v>0</v>
      </c>
      <c r="T2011">
        <f>VLOOKUP($A2011,[2]marketing!$A$1:$I$2221,6,FALSE)</f>
        <v>0</v>
      </c>
      <c r="U2011">
        <f>VLOOKUP($A2011,[2]marketing!$A$1:$I$2221,7,FALSE)</f>
        <v>0</v>
      </c>
      <c r="V2011">
        <f>VLOOKUP($A2011,[2]marketing!$A$1:$I$2221,8,FALSE)</f>
        <v>0</v>
      </c>
      <c r="W2011" s="9">
        <f>VLOOKUP($A2011,[2]marketing!$A$1:$I$2221,9,FALSE)</f>
        <v>43807</v>
      </c>
    </row>
    <row r="2012" spans="1:23">
      <c r="A2012">
        <v>3111</v>
      </c>
      <c r="B2012">
        <v>123539</v>
      </c>
      <c r="C2012">
        <v>0</v>
      </c>
      <c r="D2012">
        <v>0</v>
      </c>
      <c r="E2012">
        <v>63</v>
      </c>
      <c r="F2012">
        <v>0</v>
      </c>
      <c r="G2012">
        <v>1</v>
      </c>
      <c r="H2012">
        <v>0</v>
      </c>
      <c r="I2012">
        <v>0</v>
      </c>
      <c r="J2012">
        <v>0</v>
      </c>
      <c r="K2012">
        <v>0</v>
      </c>
      <c r="L2012">
        <v>1</v>
      </c>
      <c r="M2012">
        <v>0</v>
      </c>
      <c r="N2012">
        <v>0</v>
      </c>
      <c r="O2012" t="s">
        <v>24</v>
      </c>
      <c r="P2012">
        <f>VLOOKUP($A2012,[2]marketing!$A$1:$I$2221,2,FALSE)</f>
        <v>0</v>
      </c>
      <c r="Q2012">
        <f>VLOOKUP($A2012,[2]marketing!$A$1:$I$2221,3,FALSE)</f>
        <v>0</v>
      </c>
      <c r="R2012">
        <f>VLOOKUP($A2012,[2]marketing!$A$1:$I$2221,4,FALSE)</f>
        <v>0</v>
      </c>
      <c r="S2012">
        <f>VLOOKUP($A2012,[2]marketing!$A$1:$I$2221,5,FALSE)</f>
        <v>0</v>
      </c>
      <c r="T2012">
        <f>VLOOKUP($A2012,[2]marketing!$A$1:$I$2221,6,FALSE)</f>
        <v>0</v>
      </c>
      <c r="U2012">
        <f>VLOOKUP($A2012,[2]marketing!$A$1:$I$2221,7,FALSE)</f>
        <v>0</v>
      </c>
      <c r="V2012">
        <f>VLOOKUP($A2012,[2]marketing!$A$1:$I$2221,8,FALSE)</f>
        <v>0</v>
      </c>
      <c r="W2012" s="9">
        <f>VLOOKUP($A2012,[2]marketing!$A$1:$I$2221,9,FALSE)</f>
        <v>44047</v>
      </c>
    </row>
    <row r="2013" spans="1:23">
      <c r="A2013">
        <v>2658</v>
      </c>
      <c r="B2013">
        <v>123536</v>
      </c>
      <c r="C2013">
        <v>1</v>
      </c>
      <c r="D2013">
        <v>0</v>
      </c>
      <c r="E2013">
        <v>37</v>
      </c>
      <c r="F2013">
        <v>0</v>
      </c>
      <c r="G2013">
        <v>1</v>
      </c>
      <c r="H2013">
        <v>0</v>
      </c>
      <c r="I2013">
        <v>0</v>
      </c>
      <c r="J2013">
        <v>0</v>
      </c>
      <c r="K2013">
        <v>0</v>
      </c>
      <c r="L2013">
        <v>0</v>
      </c>
      <c r="M2013">
        <v>0</v>
      </c>
      <c r="N2013">
        <v>1</v>
      </c>
      <c r="O2013" t="s">
        <v>25</v>
      </c>
      <c r="P2013">
        <f>VLOOKUP($A2013,[2]marketing!$A$1:$I$2221,2,FALSE)</f>
        <v>0</v>
      </c>
      <c r="Q2013">
        <f>VLOOKUP($A2013,[2]marketing!$A$1:$I$2221,3,FALSE)</f>
        <v>0</v>
      </c>
      <c r="R2013">
        <f>VLOOKUP($A2013,[2]marketing!$A$1:$I$2221,4,FALSE)</f>
        <v>0</v>
      </c>
      <c r="S2013">
        <f>VLOOKUP($A2013,[2]marketing!$A$1:$I$2221,5,FALSE)</f>
        <v>0</v>
      </c>
      <c r="T2013">
        <f>VLOOKUP($A2013,[2]marketing!$A$1:$I$2221,6,FALSE)</f>
        <v>0</v>
      </c>
      <c r="U2013">
        <f>VLOOKUP($A2013,[2]marketing!$A$1:$I$2221,7,FALSE)</f>
        <v>0</v>
      </c>
      <c r="V2013">
        <f>VLOOKUP($A2013,[2]marketing!$A$1:$I$2221,8,FALSE)</f>
        <v>0</v>
      </c>
      <c r="W2013" s="9">
        <f>VLOOKUP($A2013,[2]marketing!$A$1:$I$2221,9,FALSE)</f>
        <v>44143</v>
      </c>
    </row>
    <row r="2014" spans="1:23">
      <c r="A2014">
        <v>2702</v>
      </c>
      <c r="B2014">
        <v>123529</v>
      </c>
      <c r="C2014">
        <v>0</v>
      </c>
      <c r="D2014">
        <v>1</v>
      </c>
      <c r="E2014">
        <v>55</v>
      </c>
      <c r="F2014">
        <v>0</v>
      </c>
      <c r="G2014">
        <v>0</v>
      </c>
      <c r="H2014">
        <v>1</v>
      </c>
      <c r="I2014">
        <v>0</v>
      </c>
      <c r="J2014">
        <v>0</v>
      </c>
      <c r="K2014">
        <v>1</v>
      </c>
      <c r="L2014">
        <v>0</v>
      </c>
      <c r="M2014">
        <v>0</v>
      </c>
      <c r="N2014">
        <v>0</v>
      </c>
      <c r="O2014" t="s">
        <v>27</v>
      </c>
      <c r="P2014">
        <f>VLOOKUP($A2014,[2]marketing!$A$1:$I$2221,2,FALSE)</f>
        <v>0</v>
      </c>
      <c r="Q2014">
        <f>VLOOKUP($A2014,[2]marketing!$A$1:$I$2221,3,FALSE)</f>
        <v>0</v>
      </c>
      <c r="R2014">
        <f>VLOOKUP($A2014,[2]marketing!$A$1:$I$2221,4,FALSE)</f>
        <v>0</v>
      </c>
      <c r="S2014">
        <f>VLOOKUP($A2014,[2]marketing!$A$1:$I$2221,5,FALSE)</f>
        <v>0</v>
      </c>
      <c r="T2014">
        <f>VLOOKUP($A2014,[2]marketing!$A$1:$I$2221,6,FALSE)</f>
        <v>0</v>
      </c>
      <c r="U2014">
        <f>VLOOKUP($A2014,[2]marketing!$A$1:$I$2221,7,FALSE)</f>
        <v>0</v>
      </c>
      <c r="V2014">
        <f>VLOOKUP($A2014,[2]marketing!$A$1:$I$2221,8,FALSE)</f>
        <v>0</v>
      </c>
      <c r="W2014" s="9">
        <f>VLOOKUP($A2014,[2]marketing!$A$1:$I$2221,9,FALSE)</f>
        <v>43630</v>
      </c>
    </row>
    <row r="2015" spans="1:23">
      <c r="A2015">
        <v>3030</v>
      </c>
      <c r="B2015">
        <v>123478</v>
      </c>
      <c r="C2015">
        <v>0</v>
      </c>
      <c r="D2015">
        <v>0</v>
      </c>
      <c r="E2015">
        <v>55</v>
      </c>
      <c r="F2015">
        <v>0</v>
      </c>
      <c r="G2015">
        <v>0</v>
      </c>
      <c r="H2015">
        <v>1</v>
      </c>
      <c r="I2015">
        <v>0</v>
      </c>
      <c r="J2015">
        <v>0</v>
      </c>
      <c r="K2015">
        <v>0</v>
      </c>
      <c r="L2015">
        <v>1</v>
      </c>
      <c r="M2015">
        <v>0</v>
      </c>
      <c r="N2015">
        <v>0</v>
      </c>
      <c r="O2015" t="s">
        <v>25</v>
      </c>
      <c r="P2015">
        <f>VLOOKUP($A2015,[2]marketing!$A$1:$I$2221,2,FALSE)</f>
        <v>0</v>
      </c>
      <c r="Q2015">
        <f>VLOOKUP($A2015,[2]marketing!$A$1:$I$2221,3,FALSE)</f>
        <v>0</v>
      </c>
      <c r="R2015">
        <f>VLOOKUP($A2015,[2]marketing!$A$1:$I$2221,4,FALSE)</f>
        <v>0</v>
      </c>
      <c r="S2015">
        <f>VLOOKUP($A2015,[2]marketing!$A$1:$I$2221,5,FALSE)</f>
        <v>0</v>
      </c>
      <c r="T2015">
        <f>VLOOKUP($A2015,[2]marketing!$A$1:$I$2221,6,FALSE)</f>
        <v>0</v>
      </c>
      <c r="U2015">
        <f>VLOOKUP($A2015,[2]marketing!$A$1:$I$2221,7,FALSE)</f>
        <v>0</v>
      </c>
      <c r="V2015">
        <f>VLOOKUP($A2015,[2]marketing!$A$1:$I$2221,8,FALSE)</f>
        <v>0</v>
      </c>
      <c r="W2015" s="9">
        <f>VLOOKUP($A2015,[2]marketing!$A$1:$I$2221,9,FALSE)</f>
        <v>43701</v>
      </c>
    </row>
    <row r="2016" spans="1:23">
      <c r="A2016">
        <v>2963</v>
      </c>
      <c r="B2016">
        <v>123477</v>
      </c>
      <c r="C2016">
        <v>1</v>
      </c>
      <c r="D2016">
        <v>0</v>
      </c>
      <c r="E2016">
        <v>34</v>
      </c>
      <c r="F2016">
        <v>0</v>
      </c>
      <c r="G2016">
        <v>1</v>
      </c>
      <c r="H2016">
        <v>0</v>
      </c>
      <c r="I2016">
        <v>0</v>
      </c>
      <c r="J2016">
        <v>0</v>
      </c>
      <c r="K2016">
        <v>0</v>
      </c>
      <c r="L2016">
        <v>1</v>
      </c>
      <c r="M2016">
        <v>0</v>
      </c>
      <c r="N2016">
        <v>0</v>
      </c>
      <c r="O2016" t="s">
        <v>23</v>
      </c>
      <c r="P2016">
        <f>VLOOKUP($A2016,[2]marketing!$A$1:$I$2221,2,FALSE)</f>
        <v>0</v>
      </c>
      <c r="Q2016">
        <f>VLOOKUP($A2016,[2]marketing!$A$1:$I$2221,3,FALSE)</f>
        <v>0</v>
      </c>
      <c r="R2016">
        <f>VLOOKUP($A2016,[2]marketing!$A$1:$I$2221,4,FALSE)</f>
        <v>0</v>
      </c>
      <c r="S2016">
        <f>VLOOKUP($A2016,[2]marketing!$A$1:$I$2221,5,FALSE)</f>
        <v>0</v>
      </c>
      <c r="T2016">
        <f>VLOOKUP($A2016,[2]marketing!$A$1:$I$2221,6,FALSE)</f>
        <v>0</v>
      </c>
      <c r="U2016">
        <f>VLOOKUP($A2016,[2]marketing!$A$1:$I$2221,7,FALSE)</f>
        <v>0</v>
      </c>
      <c r="V2016">
        <f>VLOOKUP($A2016,[2]marketing!$A$1:$I$2221,8,FALSE)</f>
        <v>0</v>
      </c>
      <c r="W2016" s="9">
        <f>VLOOKUP($A2016,[2]marketing!$A$1:$I$2221,9,FALSE)</f>
        <v>43917</v>
      </c>
    </row>
    <row r="2017" spans="1:23">
      <c r="A2017">
        <v>1382</v>
      </c>
      <c r="B2017">
        <v>123442</v>
      </c>
      <c r="C2017">
        <v>1</v>
      </c>
      <c r="D2017">
        <v>0</v>
      </c>
      <c r="E2017">
        <v>33</v>
      </c>
      <c r="F2017">
        <v>0</v>
      </c>
      <c r="G2017">
        <v>0</v>
      </c>
      <c r="H2017">
        <v>1</v>
      </c>
      <c r="I2017">
        <v>0</v>
      </c>
      <c r="J2017">
        <v>0</v>
      </c>
      <c r="K2017">
        <v>0</v>
      </c>
      <c r="L2017">
        <v>1</v>
      </c>
      <c r="M2017">
        <v>0</v>
      </c>
      <c r="N2017">
        <v>0</v>
      </c>
      <c r="O2017" t="s">
        <v>27</v>
      </c>
      <c r="P2017">
        <f>VLOOKUP($A2017,[2]marketing!$A$1:$I$2221,2,FALSE)</f>
        <v>0</v>
      </c>
      <c r="Q2017">
        <f>VLOOKUP($A2017,[2]marketing!$A$1:$I$2221,3,FALSE)</f>
        <v>0</v>
      </c>
      <c r="R2017">
        <f>VLOOKUP($A2017,[2]marketing!$A$1:$I$2221,4,FALSE)</f>
        <v>0</v>
      </c>
      <c r="S2017">
        <f>VLOOKUP($A2017,[2]marketing!$A$1:$I$2221,5,FALSE)</f>
        <v>0</v>
      </c>
      <c r="T2017">
        <f>VLOOKUP($A2017,[2]marketing!$A$1:$I$2221,6,FALSE)</f>
        <v>0</v>
      </c>
      <c r="U2017">
        <f>VLOOKUP($A2017,[2]marketing!$A$1:$I$2221,7,FALSE)</f>
        <v>0</v>
      </c>
      <c r="V2017">
        <f>VLOOKUP($A2017,[2]marketing!$A$1:$I$2221,8,FALSE)</f>
        <v>0</v>
      </c>
      <c r="W2017" s="9">
        <f>VLOOKUP($A2017,[2]marketing!$A$1:$I$2221,9,FALSE)</f>
        <v>43616</v>
      </c>
    </row>
    <row r="2018" spans="1:23">
      <c r="A2018">
        <v>2510</v>
      </c>
      <c r="B2018">
        <v>123331</v>
      </c>
      <c r="C2018">
        <v>1</v>
      </c>
      <c r="D2018">
        <v>0</v>
      </c>
      <c r="E2018">
        <v>32</v>
      </c>
      <c r="F2018">
        <v>0</v>
      </c>
      <c r="G2018">
        <v>1</v>
      </c>
      <c r="H2018">
        <v>0</v>
      </c>
      <c r="I2018">
        <v>0</v>
      </c>
      <c r="J2018">
        <v>0</v>
      </c>
      <c r="K2018">
        <v>0</v>
      </c>
      <c r="L2018">
        <v>0</v>
      </c>
      <c r="M2018">
        <v>0</v>
      </c>
      <c r="N2018">
        <v>0</v>
      </c>
      <c r="O2018" t="s">
        <v>27</v>
      </c>
      <c r="P2018">
        <f>VLOOKUP($A2018,[2]marketing!$A$1:$I$2221,2,FALSE)</f>
        <v>0</v>
      </c>
      <c r="Q2018">
        <f>VLOOKUP($A2018,[2]marketing!$A$1:$I$2221,3,FALSE)</f>
        <v>0</v>
      </c>
      <c r="R2018">
        <f>VLOOKUP($A2018,[2]marketing!$A$1:$I$2221,4,FALSE)</f>
        <v>0</v>
      </c>
      <c r="S2018">
        <f>VLOOKUP($A2018,[2]marketing!$A$1:$I$2221,5,FALSE)</f>
        <v>0</v>
      </c>
      <c r="T2018">
        <f>VLOOKUP($A2018,[2]marketing!$A$1:$I$2221,6,FALSE)</f>
        <v>0</v>
      </c>
      <c r="U2018">
        <f>VLOOKUP($A2018,[2]marketing!$A$1:$I$2221,7,FALSE)</f>
        <v>0</v>
      </c>
      <c r="V2018">
        <f>VLOOKUP($A2018,[2]marketing!$A$1:$I$2221,8,FALSE)</f>
        <v>0</v>
      </c>
      <c r="W2018" s="9">
        <f>VLOOKUP($A2018,[2]marketing!$A$1:$I$2221,9,FALSE)</f>
        <v>43505</v>
      </c>
    </row>
    <row r="2019" spans="1:23">
      <c r="A2019">
        <v>2511</v>
      </c>
      <c r="B2019">
        <v>123331</v>
      </c>
      <c r="C2019">
        <v>1</v>
      </c>
      <c r="D2019">
        <v>0</v>
      </c>
      <c r="E2019">
        <v>32</v>
      </c>
      <c r="F2019">
        <v>0</v>
      </c>
      <c r="G2019">
        <v>0</v>
      </c>
      <c r="H2019">
        <v>1</v>
      </c>
      <c r="I2019">
        <v>0</v>
      </c>
      <c r="J2019">
        <v>0</v>
      </c>
      <c r="K2019">
        <v>0</v>
      </c>
      <c r="L2019">
        <v>0</v>
      </c>
      <c r="M2019">
        <v>0</v>
      </c>
      <c r="N2019">
        <v>0</v>
      </c>
      <c r="O2019" t="s">
        <v>24</v>
      </c>
      <c r="P2019">
        <f>VLOOKUP($A2019,[2]marketing!$A$1:$I$2221,2,FALSE)</f>
        <v>0</v>
      </c>
      <c r="Q2019">
        <f>VLOOKUP($A2019,[2]marketing!$A$1:$I$2221,3,FALSE)</f>
        <v>0</v>
      </c>
      <c r="R2019">
        <f>VLOOKUP($A2019,[2]marketing!$A$1:$I$2221,4,FALSE)</f>
        <v>0</v>
      </c>
      <c r="S2019">
        <f>VLOOKUP($A2019,[2]marketing!$A$1:$I$2221,5,FALSE)</f>
        <v>0</v>
      </c>
      <c r="T2019">
        <f>VLOOKUP($A2019,[2]marketing!$A$1:$I$2221,6,FALSE)</f>
        <v>0</v>
      </c>
      <c r="U2019">
        <f>VLOOKUP($A2019,[2]marketing!$A$1:$I$2221,7,FALSE)</f>
        <v>0</v>
      </c>
      <c r="V2019">
        <f>VLOOKUP($A2019,[2]marketing!$A$1:$I$2221,8,FALSE)</f>
        <v>0</v>
      </c>
      <c r="W2019" s="9">
        <f>VLOOKUP($A2019,[2]marketing!$A$1:$I$2221,9,FALSE)</f>
        <v>43536</v>
      </c>
    </row>
    <row r="2020" spans="1:23">
      <c r="A2020">
        <v>1429</v>
      </c>
      <c r="B2020">
        <v>123295</v>
      </c>
      <c r="C2020">
        <v>0</v>
      </c>
      <c r="D2020">
        <v>0</v>
      </c>
      <c r="E2020">
        <v>61</v>
      </c>
      <c r="F2020">
        <v>1</v>
      </c>
      <c r="G2020">
        <v>0</v>
      </c>
      <c r="H2020">
        <v>0</v>
      </c>
      <c r="I2020">
        <v>0</v>
      </c>
      <c r="J2020">
        <v>0</v>
      </c>
      <c r="K2020">
        <v>0</v>
      </c>
      <c r="L2020">
        <v>1</v>
      </c>
      <c r="M2020">
        <v>0</v>
      </c>
      <c r="N2020">
        <v>0</v>
      </c>
      <c r="O2020" t="s">
        <v>26</v>
      </c>
      <c r="P2020">
        <f>VLOOKUP($A2020,[2]marketing!$A$1:$I$2221,2,FALSE)</f>
        <v>0</v>
      </c>
      <c r="Q2020">
        <f>VLOOKUP($A2020,[2]marketing!$A$1:$I$2221,3,FALSE)</f>
        <v>0</v>
      </c>
      <c r="R2020">
        <f>VLOOKUP($A2020,[2]marketing!$A$1:$I$2221,4,FALSE)</f>
        <v>0</v>
      </c>
      <c r="S2020">
        <f>VLOOKUP($A2020,[2]marketing!$A$1:$I$2221,5,FALSE)</f>
        <v>0</v>
      </c>
      <c r="T2020">
        <f>VLOOKUP($A2020,[2]marketing!$A$1:$I$2221,6,FALSE)</f>
        <v>0</v>
      </c>
      <c r="U2020">
        <f>VLOOKUP($A2020,[2]marketing!$A$1:$I$2221,7,FALSE)</f>
        <v>0</v>
      </c>
      <c r="V2020">
        <f>VLOOKUP($A2020,[2]marketing!$A$1:$I$2221,8,FALSE)</f>
        <v>0</v>
      </c>
      <c r="W2020" s="9">
        <f>VLOOKUP($A2020,[2]marketing!$A$1:$I$2221,9,FALSE)</f>
        <v>43817</v>
      </c>
    </row>
    <row r="2021" spans="1:23">
      <c r="A2021">
        <v>3002</v>
      </c>
      <c r="B2021">
        <v>123272</v>
      </c>
      <c r="C2021">
        <v>0</v>
      </c>
      <c r="D2021">
        <v>0</v>
      </c>
      <c r="E2021">
        <v>67</v>
      </c>
      <c r="F2021">
        <v>1</v>
      </c>
      <c r="G2021">
        <v>0</v>
      </c>
      <c r="H2021">
        <v>0</v>
      </c>
      <c r="I2021">
        <v>0</v>
      </c>
      <c r="J2021">
        <v>0</v>
      </c>
      <c r="K2021">
        <v>0</v>
      </c>
      <c r="L2021">
        <v>1</v>
      </c>
      <c r="M2021">
        <v>0</v>
      </c>
      <c r="N2021">
        <v>0</v>
      </c>
      <c r="O2021" t="s">
        <v>27</v>
      </c>
      <c r="P2021">
        <f>VLOOKUP($A2021,[2]marketing!$A$1:$I$2221,2,FALSE)</f>
        <v>0</v>
      </c>
      <c r="Q2021">
        <f>VLOOKUP($A2021,[2]marketing!$A$1:$I$2221,3,FALSE)</f>
        <v>0</v>
      </c>
      <c r="R2021">
        <f>VLOOKUP($A2021,[2]marketing!$A$1:$I$2221,4,FALSE)</f>
        <v>0</v>
      </c>
      <c r="S2021">
        <f>VLOOKUP($A2021,[2]marketing!$A$1:$I$2221,5,FALSE)</f>
        <v>0</v>
      </c>
      <c r="T2021">
        <f>VLOOKUP($A2021,[2]marketing!$A$1:$I$2221,6,FALSE)</f>
        <v>0</v>
      </c>
      <c r="U2021">
        <f>VLOOKUP($A2021,[2]marketing!$A$1:$I$2221,7,FALSE)</f>
        <v>0</v>
      </c>
      <c r="V2021">
        <f>VLOOKUP($A2021,[2]marketing!$A$1:$I$2221,8,FALSE)</f>
        <v>0</v>
      </c>
      <c r="W2021" s="9">
        <f>VLOOKUP($A2021,[2]marketing!$A$1:$I$2221,9,FALSE)</f>
        <v>43913</v>
      </c>
    </row>
    <row r="2022" spans="1:23">
      <c r="A2022">
        <v>1841</v>
      </c>
      <c r="B2022">
        <v>123228</v>
      </c>
      <c r="C2022">
        <v>1</v>
      </c>
      <c r="D2022">
        <v>0</v>
      </c>
      <c r="E2022">
        <v>51</v>
      </c>
      <c r="F2022">
        <v>0</v>
      </c>
      <c r="G2022">
        <v>0</v>
      </c>
      <c r="H2022">
        <v>0</v>
      </c>
      <c r="I2022">
        <v>1</v>
      </c>
      <c r="J2022">
        <v>0</v>
      </c>
      <c r="K2022">
        <v>0</v>
      </c>
      <c r="L2022">
        <v>1</v>
      </c>
      <c r="M2022">
        <v>0</v>
      </c>
      <c r="N2022">
        <v>0</v>
      </c>
      <c r="O2022" t="s">
        <v>23</v>
      </c>
      <c r="P2022">
        <f>VLOOKUP($A2022,[2]marketing!$A$1:$I$2221,2,FALSE)</f>
        <v>0</v>
      </c>
      <c r="Q2022">
        <f>VLOOKUP($A2022,[2]marketing!$A$1:$I$2221,3,FALSE)</f>
        <v>0</v>
      </c>
      <c r="R2022">
        <f>VLOOKUP($A2022,[2]marketing!$A$1:$I$2221,4,FALSE)</f>
        <v>0</v>
      </c>
      <c r="S2022">
        <f>VLOOKUP($A2022,[2]marketing!$A$1:$I$2221,5,FALSE)</f>
        <v>0</v>
      </c>
      <c r="T2022">
        <f>VLOOKUP($A2022,[2]marketing!$A$1:$I$2221,6,FALSE)</f>
        <v>0</v>
      </c>
      <c r="U2022">
        <f>VLOOKUP($A2022,[2]marketing!$A$1:$I$2221,7,FALSE)</f>
        <v>0</v>
      </c>
      <c r="V2022">
        <f>VLOOKUP($A2022,[2]marketing!$A$1:$I$2221,8,FALSE)</f>
        <v>0</v>
      </c>
      <c r="W2022" s="9">
        <f>VLOOKUP($A2022,[2]marketing!$A$1:$I$2221,9,FALSE)</f>
        <v>44014</v>
      </c>
    </row>
    <row r="2023" spans="1:23">
      <c r="A2023">
        <v>1152</v>
      </c>
      <c r="B2023">
        <v>123228</v>
      </c>
      <c r="C2023">
        <v>1</v>
      </c>
      <c r="D2023">
        <v>0</v>
      </c>
      <c r="E2023">
        <v>36</v>
      </c>
      <c r="F2023">
        <v>0</v>
      </c>
      <c r="G2023">
        <v>1</v>
      </c>
      <c r="H2023">
        <v>0</v>
      </c>
      <c r="I2023">
        <v>0</v>
      </c>
      <c r="J2023">
        <v>0</v>
      </c>
      <c r="K2023">
        <v>0</v>
      </c>
      <c r="L2023">
        <v>1</v>
      </c>
      <c r="M2023">
        <v>0</v>
      </c>
      <c r="N2023">
        <v>0</v>
      </c>
      <c r="O2023" t="s">
        <v>25</v>
      </c>
      <c r="P2023">
        <f>VLOOKUP($A2023,[2]marketing!$A$1:$I$2221,2,FALSE)</f>
        <v>0</v>
      </c>
      <c r="Q2023">
        <f>VLOOKUP($A2023,[2]marketing!$A$1:$I$2221,3,FALSE)</f>
        <v>0</v>
      </c>
      <c r="R2023">
        <f>VLOOKUP($A2023,[2]marketing!$A$1:$I$2221,4,FALSE)</f>
        <v>0</v>
      </c>
      <c r="S2023">
        <f>VLOOKUP($A2023,[2]marketing!$A$1:$I$2221,5,FALSE)</f>
        <v>0</v>
      </c>
      <c r="T2023">
        <f>VLOOKUP($A2023,[2]marketing!$A$1:$I$2221,6,FALSE)</f>
        <v>0</v>
      </c>
      <c r="U2023">
        <f>VLOOKUP($A2023,[2]marketing!$A$1:$I$2221,7,FALSE)</f>
        <v>0</v>
      </c>
      <c r="V2023">
        <f>VLOOKUP($A2023,[2]marketing!$A$1:$I$2221,8,FALSE)</f>
        <v>0</v>
      </c>
      <c r="W2023" s="9">
        <f>VLOOKUP($A2023,[2]marketing!$A$1:$I$2221,9,FALSE)</f>
        <v>43993</v>
      </c>
    </row>
    <row r="2024" spans="1:23">
      <c r="A2024">
        <v>2446</v>
      </c>
      <c r="B2024">
        <v>123162</v>
      </c>
      <c r="C2024">
        <v>1</v>
      </c>
      <c r="D2024">
        <v>1</v>
      </c>
      <c r="E2024">
        <v>50</v>
      </c>
      <c r="F2024">
        <v>0</v>
      </c>
      <c r="G2024">
        <v>1</v>
      </c>
      <c r="H2024">
        <v>0</v>
      </c>
      <c r="I2024">
        <v>0</v>
      </c>
      <c r="J2024">
        <v>0</v>
      </c>
      <c r="K2024">
        <v>0</v>
      </c>
      <c r="L2024">
        <v>0</v>
      </c>
      <c r="M2024">
        <v>0</v>
      </c>
      <c r="N2024">
        <v>0</v>
      </c>
      <c r="O2024" t="s">
        <v>28</v>
      </c>
      <c r="P2024">
        <f>VLOOKUP($A2024,[2]marketing!$A$1:$I$2221,2,FALSE)</f>
        <v>0</v>
      </c>
      <c r="Q2024">
        <f>VLOOKUP($A2024,[2]marketing!$A$1:$I$2221,3,FALSE)</f>
        <v>0</v>
      </c>
      <c r="R2024">
        <f>VLOOKUP($A2024,[2]marketing!$A$1:$I$2221,4,FALSE)</f>
        <v>0</v>
      </c>
      <c r="S2024">
        <f>VLOOKUP($A2024,[2]marketing!$A$1:$I$2221,5,FALSE)</f>
        <v>0</v>
      </c>
      <c r="T2024">
        <f>VLOOKUP($A2024,[2]marketing!$A$1:$I$2221,6,FALSE)</f>
        <v>0</v>
      </c>
      <c r="U2024">
        <f>VLOOKUP($A2024,[2]marketing!$A$1:$I$2221,7,FALSE)</f>
        <v>0</v>
      </c>
      <c r="V2024">
        <f>VLOOKUP($A2024,[2]marketing!$A$1:$I$2221,8,FALSE)</f>
        <v>0</v>
      </c>
      <c r="W2024" s="9">
        <f>VLOOKUP($A2024,[2]marketing!$A$1:$I$2221,9,FALSE)</f>
        <v>43978</v>
      </c>
    </row>
    <row r="2025" spans="1:23">
      <c r="A2025">
        <v>2282</v>
      </c>
      <c r="B2025">
        <v>123148</v>
      </c>
      <c r="C2025">
        <v>0</v>
      </c>
      <c r="D2025">
        <v>0</v>
      </c>
      <c r="E2025">
        <v>35</v>
      </c>
      <c r="F2025">
        <v>0</v>
      </c>
      <c r="G2025">
        <v>1</v>
      </c>
      <c r="H2025">
        <v>0</v>
      </c>
      <c r="I2025">
        <v>0</v>
      </c>
      <c r="J2025">
        <v>0</v>
      </c>
      <c r="K2025">
        <v>0</v>
      </c>
      <c r="L2025">
        <v>0</v>
      </c>
      <c r="M2025">
        <v>0</v>
      </c>
      <c r="N2025">
        <v>0</v>
      </c>
      <c r="O2025" t="s">
        <v>27</v>
      </c>
      <c r="P2025">
        <f>VLOOKUP($A2025,[2]marketing!$A$1:$I$2221,2,FALSE)</f>
        <v>0</v>
      </c>
      <c r="Q2025">
        <f>VLOOKUP($A2025,[2]marketing!$A$1:$I$2221,3,FALSE)</f>
        <v>0</v>
      </c>
      <c r="R2025">
        <f>VLOOKUP($A2025,[2]marketing!$A$1:$I$2221,4,FALSE)</f>
        <v>0</v>
      </c>
      <c r="S2025">
        <f>VLOOKUP($A2025,[2]marketing!$A$1:$I$2221,5,FALSE)</f>
        <v>0</v>
      </c>
      <c r="T2025">
        <f>VLOOKUP($A2025,[2]marketing!$A$1:$I$2221,6,FALSE)</f>
        <v>0</v>
      </c>
      <c r="U2025">
        <f>VLOOKUP($A2025,[2]marketing!$A$1:$I$2221,7,FALSE)</f>
        <v>0</v>
      </c>
      <c r="V2025">
        <f>VLOOKUP($A2025,[2]marketing!$A$1:$I$2221,8,FALSE)</f>
        <v>0</v>
      </c>
      <c r="W2025" s="9">
        <f>VLOOKUP($A2025,[2]marketing!$A$1:$I$2221,9,FALSE)</f>
        <v>44037</v>
      </c>
    </row>
    <row r="2026" spans="1:23">
      <c r="A2026">
        <v>2136</v>
      </c>
      <c r="B2026">
        <v>123091</v>
      </c>
      <c r="C2026">
        <v>1</v>
      </c>
      <c r="D2026">
        <v>1</v>
      </c>
      <c r="E2026">
        <v>57</v>
      </c>
      <c r="F2026">
        <v>0</v>
      </c>
      <c r="G2026">
        <v>0</v>
      </c>
      <c r="H2026">
        <v>1</v>
      </c>
      <c r="I2026">
        <v>0</v>
      </c>
      <c r="J2026">
        <v>0</v>
      </c>
      <c r="K2026">
        <v>0</v>
      </c>
      <c r="L2026">
        <v>0</v>
      </c>
      <c r="M2026">
        <v>0</v>
      </c>
      <c r="N2026">
        <v>1</v>
      </c>
      <c r="O2026" t="s">
        <v>25</v>
      </c>
      <c r="P2026">
        <f>VLOOKUP($A2026,[2]marketing!$A$1:$I$2221,2,FALSE)</f>
        <v>0</v>
      </c>
      <c r="Q2026">
        <f>VLOOKUP($A2026,[2]marketing!$A$1:$I$2221,3,FALSE)</f>
        <v>0</v>
      </c>
      <c r="R2026">
        <f>VLOOKUP($A2026,[2]marketing!$A$1:$I$2221,4,FALSE)</f>
        <v>0</v>
      </c>
      <c r="S2026">
        <f>VLOOKUP($A2026,[2]marketing!$A$1:$I$2221,5,FALSE)</f>
        <v>0</v>
      </c>
      <c r="T2026">
        <f>VLOOKUP($A2026,[2]marketing!$A$1:$I$2221,6,FALSE)</f>
        <v>0</v>
      </c>
      <c r="U2026">
        <f>VLOOKUP($A2026,[2]marketing!$A$1:$I$2221,7,FALSE)</f>
        <v>0</v>
      </c>
      <c r="V2026">
        <f>VLOOKUP($A2026,[2]marketing!$A$1:$I$2221,8,FALSE)</f>
        <v>0</v>
      </c>
      <c r="W2026" s="9">
        <f>VLOOKUP($A2026,[2]marketing!$A$1:$I$2221,9,FALSE)</f>
        <v>44136</v>
      </c>
    </row>
    <row r="2027" spans="1:23">
      <c r="A2027">
        <v>2977</v>
      </c>
      <c r="B2027">
        <v>122979</v>
      </c>
      <c r="C2027">
        <v>1</v>
      </c>
      <c r="D2027">
        <v>0</v>
      </c>
      <c r="E2027">
        <v>50</v>
      </c>
      <c r="F2027">
        <v>0</v>
      </c>
      <c r="G2027">
        <v>1</v>
      </c>
      <c r="H2027">
        <v>0</v>
      </c>
      <c r="I2027">
        <v>0</v>
      </c>
      <c r="J2027">
        <v>0</v>
      </c>
      <c r="K2027">
        <v>0</v>
      </c>
      <c r="L2027">
        <v>1</v>
      </c>
      <c r="M2027">
        <v>0</v>
      </c>
      <c r="N2027">
        <v>0</v>
      </c>
      <c r="O2027" t="s">
        <v>26</v>
      </c>
      <c r="P2027">
        <f>VLOOKUP($A2027,[2]marketing!$A$1:$I$2221,2,FALSE)</f>
        <v>0</v>
      </c>
      <c r="Q2027">
        <f>VLOOKUP($A2027,[2]marketing!$A$1:$I$2221,3,FALSE)</f>
        <v>0</v>
      </c>
      <c r="R2027">
        <f>VLOOKUP($A2027,[2]marketing!$A$1:$I$2221,4,FALSE)</f>
        <v>0</v>
      </c>
      <c r="S2027">
        <f>VLOOKUP($A2027,[2]marketing!$A$1:$I$2221,5,FALSE)</f>
        <v>0</v>
      </c>
      <c r="T2027">
        <f>VLOOKUP($A2027,[2]marketing!$A$1:$I$2221,6,FALSE)</f>
        <v>0</v>
      </c>
      <c r="U2027">
        <f>VLOOKUP($A2027,[2]marketing!$A$1:$I$2221,7,FALSE)</f>
        <v>0</v>
      </c>
      <c r="V2027">
        <f>VLOOKUP($A2027,[2]marketing!$A$1:$I$2221,8,FALSE)</f>
        <v>1</v>
      </c>
      <c r="W2027" s="9">
        <f>VLOOKUP($A2027,[2]marketing!$A$1:$I$2221,9,FALSE)</f>
        <v>43507</v>
      </c>
    </row>
    <row r="2028" spans="1:23">
      <c r="A2028">
        <v>1523</v>
      </c>
      <c r="B2028">
        <v>122944</v>
      </c>
      <c r="C2028">
        <v>1</v>
      </c>
      <c r="D2028">
        <v>0</v>
      </c>
      <c r="E2028">
        <v>39</v>
      </c>
      <c r="F2028">
        <v>0</v>
      </c>
      <c r="G2028">
        <v>0</v>
      </c>
      <c r="H2028">
        <v>1</v>
      </c>
      <c r="I2028">
        <v>0</v>
      </c>
      <c r="J2028">
        <v>0</v>
      </c>
      <c r="K2028">
        <v>0</v>
      </c>
      <c r="L2028">
        <v>0</v>
      </c>
      <c r="M2028">
        <v>1</v>
      </c>
      <c r="N2028">
        <v>0</v>
      </c>
      <c r="O2028" t="s">
        <v>23</v>
      </c>
      <c r="P2028">
        <f>VLOOKUP($A2028,[2]marketing!$A$1:$I$2221,2,FALSE)</f>
        <v>0</v>
      </c>
      <c r="Q2028">
        <f>VLOOKUP($A2028,[2]marketing!$A$1:$I$2221,3,FALSE)</f>
        <v>0</v>
      </c>
      <c r="R2028">
        <f>VLOOKUP($A2028,[2]marketing!$A$1:$I$2221,4,FALSE)</f>
        <v>0</v>
      </c>
      <c r="S2028">
        <f>VLOOKUP($A2028,[2]marketing!$A$1:$I$2221,5,FALSE)</f>
        <v>0</v>
      </c>
      <c r="T2028">
        <f>VLOOKUP($A2028,[2]marketing!$A$1:$I$2221,6,FALSE)</f>
        <v>0</v>
      </c>
      <c r="U2028">
        <f>VLOOKUP($A2028,[2]marketing!$A$1:$I$2221,7,FALSE)</f>
        <v>0</v>
      </c>
      <c r="V2028">
        <f>VLOOKUP($A2028,[2]marketing!$A$1:$I$2221,8,FALSE)</f>
        <v>0</v>
      </c>
      <c r="W2028" s="9">
        <f>VLOOKUP($A2028,[2]marketing!$A$1:$I$2221,9,FALSE)</f>
        <v>43980</v>
      </c>
    </row>
    <row r="2029" spans="1:23">
      <c r="A2029">
        <v>1229</v>
      </c>
      <c r="B2029">
        <v>122804</v>
      </c>
      <c r="C2029">
        <v>1</v>
      </c>
      <c r="D2029">
        <v>0</v>
      </c>
      <c r="E2029">
        <v>49</v>
      </c>
      <c r="F2029">
        <v>0</v>
      </c>
      <c r="G2029">
        <v>0</v>
      </c>
      <c r="H2029">
        <v>1</v>
      </c>
      <c r="I2029">
        <v>0</v>
      </c>
      <c r="J2029">
        <v>0</v>
      </c>
      <c r="K2029">
        <v>0</v>
      </c>
      <c r="L2029">
        <v>1</v>
      </c>
      <c r="M2029">
        <v>0</v>
      </c>
      <c r="N2029">
        <v>0</v>
      </c>
      <c r="O2029" t="s">
        <v>23</v>
      </c>
      <c r="P2029">
        <f>VLOOKUP($A2029,[2]marketing!$A$1:$I$2221,2,FALSE)</f>
        <v>0</v>
      </c>
      <c r="Q2029">
        <f>VLOOKUP($A2029,[2]marketing!$A$1:$I$2221,3,FALSE)</f>
        <v>0</v>
      </c>
      <c r="R2029">
        <f>VLOOKUP($A2029,[2]marketing!$A$1:$I$2221,4,FALSE)</f>
        <v>0</v>
      </c>
      <c r="S2029">
        <f>VLOOKUP($A2029,[2]marketing!$A$1:$I$2221,5,FALSE)</f>
        <v>0</v>
      </c>
      <c r="T2029">
        <f>VLOOKUP($A2029,[2]marketing!$A$1:$I$2221,6,FALSE)</f>
        <v>0</v>
      </c>
      <c r="U2029">
        <f>VLOOKUP($A2029,[2]marketing!$A$1:$I$2221,7,FALSE)</f>
        <v>0</v>
      </c>
      <c r="V2029">
        <f>VLOOKUP($A2029,[2]marketing!$A$1:$I$2221,8,FALSE)</f>
        <v>0</v>
      </c>
      <c r="W2029" s="9">
        <f>VLOOKUP($A2029,[2]marketing!$A$1:$I$2221,9,FALSE)</f>
        <v>43835</v>
      </c>
    </row>
    <row r="2030" spans="1:23">
      <c r="A2030">
        <v>2272</v>
      </c>
      <c r="B2030">
        <v>122804</v>
      </c>
      <c r="C2030">
        <v>1</v>
      </c>
      <c r="D2030">
        <v>0</v>
      </c>
      <c r="E2030">
        <v>49</v>
      </c>
      <c r="F2030">
        <v>0</v>
      </c>
      <c r="G2030">
        <v>0</v>
      </c>
      <c r="H2030">
        <v>1</v>
      </c>
      <c r="I2030">
        <v>0</v>
      </c>
      <c r="J2030">
        <v>0</v>
      </c>
      <c r="K2030">
        <v>0</v>
      </c>
      <c r="L2030">
        <v>1</v>
      </c>
      <c r="M2030">
        <v>0</v>
      </c>
      <c r="N2030">
        <v>0</v>
      </c>
      <c r="O2030" t="s">
        <v>28</v>
      </c>
      <c r="P2030">
        <f>VLOOKUP($A2030,[2]marketing!$A$1:$I$2221,2,FALSE)</f>
        <v>0</v>
      </c>
      <c r="Q2030">
        <f>VLOOKUP($A2030,[2]marketing!$A$1:$I$2221,3,FALSE)</f>
        <v>0</v>
      </c>
      <c r="R2030">
        <f>VLOOKUP($A2030,[2]marketing!$A$1:$I$2221,4,FALSE)</f>
        <v>0</v>
      </c>
      <c r="S2030">
        <f>VLOOKUP($A2030,[2]marketing!$A$1:$I$2221,5,FALSE)</f>
        <v>0</v>
      </c>
      <c r="T2030">
        <f>VLOOKUP($A2030,[2]marketing!$A$1:$I$2221,6,FALSE)</f>
        <v>0</v>
      </c>
      <c r="U2030">
        <f>VLOOKUP($A2030,[2]marketing!$A$1:$I$2221,7,FALSE)</f>
        <v>0</v>
      </c>
      <c r="V2030">
        <f>VLOOKUP($A2030,[2]marketing!$A$1:$I$2221,8,FALSE)</f>
        <v>0</v>
      </c>
      <c r="W2030" s="9">
        <f>VLOOKUP($A2030,[2]marketing!$A$1:$I$2221,9,FALSE)</f>
        <v>43835</v>
      </c>
    </row>
    <row r="2031" spans="1:23">
      <c r="A2031">
        <v>2609</v>
      </c>
      <c r="B2031">
        <v>122775</v>
      </c>
      <c r="C2031">
        <v>1</v>
      </c>
      <c r="D2031">
        <v>0</v>
      </c>
      <c r="E2031">
        <v>42</v>
      </c>
      <c r="F2031">
        <v>0</v>
      </c>
      <c r="G2031">
        <v>0</v>
      </c>
      <c r="H2031">
        <v>0</v>
      </c>
      <c r="I2031">
        <v>1</v>
      </c>
      <c r="J2031">
        <v>0</v>
      </c>
      <c r="K2031">
        <v>0</v>
      </c>
      <c r="L2031">
        <v>1</v>
      </c>
      <c r="M2031">
        <v>0</v>
      </c>
      <c r="N2031">
        <v>0</v>
      </c>
      <c r="O2031" t="s">
        <v>23</v>
      </c>
      <c r="P2031">
        <f>VLOOKUP($A2031,[2]marketing!$A$1:$I$2221,2,FALSE)</f>
        <v>0</v>
      </c>
      <c r="Q2031">
        <f>VLOOKUP($A2031,[2]marketing!$A$1:$I$2221,3,FALSE)</f>
        <v>0</v>
      </c>
      <c r="R2031">
        <f>VLOOKUP($A2031,[2]marketing!$A$1:$I$2221,4,FALSE)</f>
        <v>0</v>
      </c>
      <c r="S2031">
        <f>VLOOKUP($A2031,[2]marketing!$A$1:$I$2221,5,FALSE)</f>
        <v>0</v>
      </c>
      <c r="T2031">
        <f>VLOOKUP($A2031,[2]marketing!$A$1:$I$2221,6,FALSE)</f>
        <v>0</v>
      </c>
      <c r="U2031">
        <f>VLOOKUP($A2031,[2]marketing!$A$1:$I$2221,7,FALSE)</f>
        <v>0</v>
      </c>
      <c r="V2031">
        <f>VLOOKUP($A2031,[2]marketing!$A$1:$I$2221,8,FALSE)</f>
        <v>0</v>
      </c>
      <c r="W2031" s="9">
        <f>VLOOKUP($A2031,[2]marketing!$A$1:$I$2221,9,FALSE)</f>
        <v>43793</v>
      </c>
    </row>
    <row r="2032" spans="1:23">
      <c r="A2032">
        <v>3186</v>
      </c>
      <c r="B2032">
        <v>122775</v>
      </c>
      <c r="C2032">
        <v>1</v>
      </c>
      <c r="D2032">
        <v>0</v>
      </c>
      <c r="E2032">
        <v>42</v>
      </c>
      <c r="F2032">
        <v>0</v>
      </c>
      <c r="G2032">
        <v>0</v>
      </c>
      <c r="H2032">
        <v>0</v>
      </c>
      <c r="I2032">
        <v>1</v>
      </c>
      <c r="J2032">
        <v>0</v>
      </c>
      <c r="K2032">
        <v>0</v>
      </c>
      <c r="L2032">
        <v>1</v>
      </c>
      <c r="M2032">
        <v>0</v>
      </c>
      <c r="N2032">
        <v>0</v>
      </c>
      <c r="O2032" t="s">
        <v>25</v>
      </c>
      <c r="P2032">
        <f>VLOOKUP($A2032,[2]marketing!$A$1:$I$2221,2,FALSE)</f>
        <v>0</v>
      </c>
      <c r="Q2032">
        <f>VLOOKUP($A2032,[2]marketing!$A$1:$I$2221,3,FALSE)</f>
        <v>0</v>
      </c>
      <c r="R2032">
        <f>VLOOKUP($A2032,[2]marketing!$A$1:$I$2221,4,FALSE)</f>
        <v>0</v>
      </c>
      <c r="S2032">
        <f>VLOOKUP($A2032,[2]marketing!$A$1:$I$2221,5,FALSE)</f>
        <v>0</v>
      </c>
      <c r="T2032">
        <f>VLOOKUP($A2032,[2]marketing!$A$1:$I$2221,6,FALSE)</f>
        <v>0</v>
      </c>
      <c r="U2032">
        <f>VLOOKUP($A2032,[2]marketing!$A$1:$I$2221,7,FALSE)</f>
        <v>0</v>
      </c>
      <c r="V2032">
        <f>VLOOKUP($A2032,[2]marketing!$A$1:$I$2221,8,FALSE)</f>
        <v>0</v>
      </c>
      <c r="W2032" s="9">
        <f>VLOOKUP($A2032,[2]marketing!$A$1:$I$2221,9,FALSE)</f>
        <v>43793</v>
      </c>
    </row>
    <row r="2033" spans="1:23">
      <c r="A2033">
        <v>2900</v>
      </c>
      <c r="B2033">
        <v>122701</v>
      </c>
      <c r="C2033">
        <v>1</v>
      </c>
      <c r="D2033">
        <v>0</v>
      </c>
      <c r="E2033">
        <v>43</v>
      </c>
      <c r="F2033">
        <v>0</v>
      </c>
      <c r="G2033">
        <v>1</v>
      </c>
      <c r="H2033">
        <v>0</v>
      </c>
      <c r="I2033">
        <v>0</v>
      </c>
      <c r="J2033">
        <v>0</v>
      </c>
      <c r="K2033">
        <v>0</v>
      </c>
      <c r="L2033">
        <v>0</v>
      </c>
      <c r="M2033">
        <v>1</v>
      </c>
      <c r="N2033">
        <v>0</v>
      </c>
      <c r="O2033" t="s">
        <v>27</v>
      </c>
      <c r="P2033">
        <f>VLOOKUP($A2033,[2]marketing!$A$1:$I$2221,2,FALSE)</f>
        <v>0</v>
      </c>
      <c r="Q2033">
        <f>VLOOKUP($A2033,[2]marketing!$A$1:$I$2221,3,FALSE)</f>
        <v>0</v>
      </c>
      <c r="R2033">
        <f>VLOOKUP($A2033,[2]marketing!$A$1:$I$2221,4,FALSE)</f>
        <v>0</v>
      </c>
      <c r="S2033">
        <f>VLOOKUP($A2033,[2]marketing!$A$1:$I$2221,5,FALSE)</f>
        <v>0</v>
      </c>
      <c r="T2033">
        <f>VLOOKUP($A2033,[2]marketing!$A$1:$I$2221,6,FALSE)</f>
        <v>0</v>
      </c>
      <c r="U2033">
        <f>VLOOKUP($A2033,[2]marketing!$A$1:$I$2221,7,FALSE)</f>
        <v>0</v>
      </c>
      <c r="V2033">
        <f>VLOOKUP($A2033,[2]marketing!$A$1:$I$2221,8,FALSE)</f>
        <v>0</v>
      </c>
      <c r="W2033" s="9">
        <f>VLOOKUP($A2033,[2]marketing!$A$1:$I$2221,9,FALSE)</f>
        <v>43871</v>
      </c>
    </row>
    <row r="2034" spans="1:23">
      <c r="A2034">
        <v>2367</v>
      </c>
      <c r="B2034">
        <v>122682</v>
      </c>
      <c r="C2034">
        <v>1</v>
      </c>
      <c r="D2034">
        <v>0</v>
      </c>
      <c r="E2034">
        <v>47</v>
      </c>
      <c r="F2034">
        <v>0</v>
      </c>
      <c r="G2034">
        <v>0</v>
      </c>
      <c r="H2034">
        <v>0</v>
      </c>
      <c r="I2034">
        <v>1</v>
      </c>
      <c r="J2034">
        <v>0</v>
      </c>
      <c r="K2034">
        <v>0</v>
      </c>
      <c r="L2034">
        <v>1</v>
      </c>
      <c r="M2034">
        <v>0</v>
      </c>
      <c r="N2034">
        <v>0</v>
      </c>
      <c r="O2034" t="s">
        <v>24</v>
      </c>
      <c r="P2034">
        <f>VLOOKUP($A2034,[2]marketing!$A$1:$I$2221,2,FALSE)</f>
        <v>0</v>
      </c>
      <c r="Q2034">
        <f>VLOOKUP($A2034,[2]marketing!$A$1:$I$2221,3,FALSE)</f>
        <v>0</v>
      </c>
      <c r="R2034">
        <f>VLOOKUP($A2034,[2]marketing!$A$1:$I$2221,4,FALSE)</f>
        <v>0</v>
      </c>
      <c r="S2034">
        <f>VLOOKUP($A2034,[2]marketing!$A$1:$I$2221,5,FALSE)</f>
        <v>0</v>
      </c>
      <c r="T2034">
        <f>VLOOKUP($A2034,[2]marketing!$A$1:$I$2221,6,FALSE)</f>
        <v>0</v>
      </c>
      <c r="U2034">
        <f>VLOOKUP($A2034,[2]marketing!$A$1:$I$2221,7,FALSE)</f>
        <v>0</v>
      </c>
      <c r="V2034">
        <f>VLOOKUP($A2034,[2]marketing!$A$1:$I$2221,8,FALSE)</f>
        <v>0</v>
      </c>
      <c r="W2034" s="9">
        <f>VLOOKUP($A2034,[2]marketing!$A$1:$I$2221,9,FALSE)</f>
        <v>43899</v>
      </c>
    </row>
    <row r="2035" spans="1:23">
      <c r="A2035">
        <v>2804</v>
      </c>
      <c r="B2035">
        <v>122669</v>
      </c>
      <c r="C2035">
        <v>1</v>
      </c>
      <c r="D2035">
        <v>0</v>
      </c>
      <c r="E2035">
        <v>45</v>
      </c>
      <c r="F2035">
        <v>0</v>
      </c>
      <c r="G2035">
        <v>0</v>
      </c>
      <c r="H2035">
        <v>0</v>
      </c>
      <c r="I2035">
        <v>1</v>
      </c>
      <c r="J2035">
        <v>0</v>
      </c>
      <c r="K2035">
        <v>0</v>
      </c>
      <c r="L2035">
        <v>0</v>
      </c>
      <c r="M2035">
        <v>1</v>
      </c>
      <c r="N2035">
        <v>0</v>
      </c>
      <c r="O2035" t="s">
        <v>27</v>
      </c>
      <c r="P2035">
        <f>VLOOKUP($A2035,[2]marketing!$A$1:$I$2221,2,FALSE)</f>
        <v>0</v>
      </c>
      <c r="Q2035">
        <f>VLOOKUP($A2035,[2]marketing!$A$1:$I$2221,3,FALSE)</f>
        <v>0</v>
      </c>
      <c r="R2035">
        <f>VLOOKUP($A2035,[2]marketing!$A$1:$I$2221,4,FALSE)</f>
        <v>0</v>
      </c>
      <c r="S2035">
        <f>VLOOKUP($A2035,[2]marketing!$A$1:$I$2221,5,FALSE)</f>
        <v>0</v>
      </c>
      <c r="T2035">
        <f>VLOOKUP($A2035,[2]marketing!$A$1:$I$2221,6,FALSE)</f>
        <v>0</v>
      </c>
      <c r="U2035">
        <f>VLOOKUP($A2035,[2]marketing!$A$1:$I$2221,7,FALSE)</f>
        <v>0</v>
      </c>
      <c r="V2035">
        <f>VLOOKUP($A2035,[2]marketing!$A$1:$I$2221,8,FALSE)</f>
        <v>1</v>
      </c>
      <c r="W2035" s="9">
        <f>VLOOKUP($A2035,[2]marketing!$A$1:$I$2221,9,FALSE)</f>
        <v>43765</v>
      </c>
    </row>
    <row r="2036" spans="1:23">
      <c r="A2036">
        <v>2099</v>
      </c>
      <c r="B2036">
        <v>122634</v>
      </c>
      <c r="C2036">
        <v>0</v>
      </c>
      <c r="D2036">
        <v>0</v>
      </c>
      <c r="E2036">
        <v>54</v>
      </c>
      <c r="F2036">
        <v>0</v>
      </c>
      <c r="G2036">
        <v>0</v>
      </c>
      <c r="H2036">
        <v>0</v>
      </c>
      <c r="I2036">
        <v>1</v>
      </c>
      <c r="J2036">
        <v>0</v>
      </c>
      <c r="K2036">
        <v>1</v>
      </c>
      <c r="L2036">
        <v>0</v>
      </c>
      <c r="M2036">
        <v>0</v>
      </c>
      <c r="N2036">
        <v>0</v>
      </c>
      <c r="O2036" t="s">
        <v>23</v>
      </c>
      <c r="P2036">
        <f>VLOOKUP($A2036,[2]marketing!$A$1:$I$2221,2,FALSE)</f>
        <v>0</v>
      </c>
      <c r="Q2036">
        <f>VLOOKUP($A2036,[2]marketing!$A$1:$I$2221,3,FALSE)</f>
        <v>0</v>
      </c>
      <c r="R2036">
        <f>VLOOKUP($A2036,[2]marketing!$A$1:$I$2221,4,FALSE)</f>
        <v>0</v>
      </c>
      <c r="S2036">
        <f>VLOOKUP($A2036,[2]marketing!$A$1:$I$2221,5,FALSE)</f>
        <v>0</v>
      </c>
      <c r="T2036">
        <f>VLOOKUP($A2036,[2]marketing!$A$1:$I$2221,6,FALSE)</f>
        <v>0</v>
      </c>
      <c r="U2036">
        <f>VLOOKUP($A2036,[2]marketing!$A$1:$I$2221,7,FALSE)</f>
        <v>0</v>
      </c>
      <c r="V2036">
        <f>VLOOKUP($A2036,[2]marketing!$A$1:$I$2221,8,FALSE)</f>
        <v>0</v>
      </c>
      <c r="W2036" s="9">
        <f>VLOOKUP($A2036,[2]marketing!$A$1:$I$2221,9,FALSE)</f>
        <v>43639</v>
      </c>
    </row>
    <row r="2037" spans="1:23">
      <c r="A2037">
        <v>2392</v>
      </c>
      <c r="B2037">
        <v>122634</v>
      </c>
      <c r="C2037">
        <v>0</v>
      </c>
      <c r="D2037">
        <v>0</v>
      </c>
      <c r="E2037">
        <v>54</v>
      </c>
      <c r="F2037">
        <v>0</v>
      </c>
      <c r="G2037">
        <v>0</v>
      </c>
      <c r="H2037">
        <v>0</v>
      </c>
      <c r="I2037">
        <v>1</v>
      </c>
      <c r="J2037">
        <v>0</v>
      </c>
      <c r="K2037">
        <v>1</v>
      </c>
      <c r="L2037">
        <v>0</v>
      </c>
      <c r="M2037">
        <v>0</v>
      </c>
      <c r="N2037">
        <v>0</v>
      </c>
      <c r="O2037" t="s">
        <v>28</v>
      </c>
      <c r="P2037">
        <f>VLOOKUP($A2037,[2]marketing!$A$1:$I$2221,2,FALSE)</f>
        <v>0</v>
      </c>
      <c r="Q2037">
        <f>VLOOKUP($A2037,[2]marketing!$A$1:$I$2221,3,FALSE)</f>
        <v>0</v>
      </c>
      <c r="R2037">
        <f>VLOOKUP($A2037,[2]marketing!$A$1:$I$2221,4,FALSE)</f>
        <v>0</v>
      </c>
      <c r="S2037">
        <f>VLOOKUP($A2037,[2]marketing!$A$1:$I$2221,5,FALSE)</f>
        <v>0</v>
      </c>
      <c r="T2037">
        <f>VLOOKUP($A2037,[2]marketing!$A$1:$I$2221,6,FALSE)</f>
        <v>0</v>
      </c>
      <c r="U2037">
        <f>VLOOKUP($A2037,[2]marketing!$A$1:$I$2221,7,FALSE)</f>
        <v>0</v>
      </c>
      <c r="V2037">
        <f>VLOOKUP($A2037,[2]marketing!$A$1:$I$2221,8,FALSE)</f>
        <v>0</v>
      </c>
      <c r="W2037" s="9">
        <f>VLOOKUP($A2037,[2]marketing!$A$1:$I$2221,9,FALSE)</f>
        <v>43639</v>
      </c>
    </row>
    <row r="2038" spans="1:23">
      <c r="A2038">
        <v>1360</v>
      </c>
      <c r="B2038">
        <v>122585</v>
      </c>
      <c r="C2038">
        <v>0</v>
      </c>
      <c r="D2038">
        <v>0</v>
      </c>
      <c r="E2038">
        <v>50</v>
      </c>
      <c r="F2038">
        <v>0</v>
      </c>
      <c r="G2038">
        <v>0</v>
      </c>
      <c r="H2038">
        <v>1</v>
      </c>
      <c r="I2038">
        <v>0</v>
      </c>
      <c r="J2038">
        <v>0</v>
      </c>
      <c r="K2038">
        <v>0</v>
      </c>
      <c r="L2038">
        <v>1</v>
      </c>
      <c r="M2038">
        <v>0</v>
      </c>
      <c r="N2038">
        <v>0</v>
      </c>
      <c r="O2038" t="s">
        <v>28</v>
      </c>
      <c r="P2038">
        <f>VLOOKUP($A2038,[2]marketing!$A$1:$I$2221,2,FALSE)</f>
        <v>1</v>
      </c>
      <c r="Q2038">
        <f>VLOOKUP($A2038,[2]marketing!$A$1:$I$2221,3,FALSE)</f>
        <v>0</v>
      </c>
      <c r="R2038">
        <f>VLOOKUP($A2038,[2]marketing!$A$1:$I$2221,4,FALSE)</f>
        <v>0</v>
      </c>
      <c r="S2038">
        <f>VLOOKUP($A2038,[2]marketing!$A$1:$I$2221,5,FALSE)</f>
        <v>0</v>
      </c>
      <c r="T2038">
        <f>VLOOKUP($A2038,[2]marketing!$A$1:$I$2221,6,FALSE)</f>
        <v>0</v>
      </c>
      <c r="U2038">
        <f>VLOOKUP($A2038,[2]marketing!$A$1:$I$2221,7,FALSE)</f>
        <v>0</v>
      </c>
      <c r="V2038">
        <f>VLOOKUP($A2038,[2]marketing!$A$1:$I$2221,8,FALSE)</f>
        <v>1</v>
      </c>
      <c r="W2038" s="9">
        <f>VLOOKUP($A2038,[2]marketing!$A$1:$I$2221,9,FALSE)</f>
        <v>43700</v>
      </c>
    </row>
    <row r="2039" spans="1:23">
      <c r="A2039">
        <v>1298</v>
      </c>
      <c r="B2039">
        <v>122574</v>
      </c>
      <c r="C2039">
        <v>2</v>
      </c>
      <c r="D2039">
        <v>1</v>
      </c>
      <c r="E2039">
        <v>53</v>
      </c>
      <c r="F2039">
        <v>0</v>
      </c>
      <c r="G2039">
        <v>1</v>
      </c>
      <c r="H2039">
        <v>0</v>
      </c>
      <c r="I2039">
        <v>0</v>
      </c>
      <c r="J2039">
        <v>0</v>
      </c>
      <c r="K2039">
        <v>0</v>
      </c>
      <c r="L2039">
        <v>1</v>
      </c>
      <c r="M2039">
        <v>0</v>
      </c>
      <c r="N2039">
        <v>0</v>
      </c>
      <c r="O2039" t="s">
        <v>27</v>
      </c>
      <c r="P2039">
        <f>VLOOKUP($A2039,[2]marketing!$A$1:$I$2221,2,FALSE)</f>
        <v>0</v>
      </c>
      <c r="Q2039">
        <f>VLOOKUP($A2039,[2]marketing!$A$1:$I$2221,3,FALSE)</f>
        <v>0</v>
      </c>
      <c r="R2039">
        <f>VLOOKUP($A2039,[2]marketing!$A$1:$I$2221,4,FALSE)</f>
        <v>0</v>
      </c>
      <c r="S2039">
        <f>VLOOKUP($A2039,[2]marketing!$A$1:$I$2221,5,FALSE)</f>
        <v>0</v>
      </c>
      <c r="T2039">
        <f>VLOOKUP($A2039,[2]marketing!$A$1:$I$2221,6,FALSE)</f>
        <v>0</v>
      </c>
      <c r="U2039">
        <f>VLOOKUP($A2039,[2]marketing!$A$1:$I$2221,7,FALSE)</f>
        <v>0</v>
      </c>
      <c r="V2039">
        <f>VLOOKUP($A2039,[2]marketing!$A$1:$I$2221,8,FALSE)</f>
        <v>0</v>
      </c>
      <c r="W2039" s="9">
        <f>VLOOKUP($A2039,[2]marketing!$A$1:$I$2221,9,FALSE)</f>
        <v>43924</v>
      </c>
    </row>
    <row r="2040" spans="1:23">
      <c r="A2040">
        <v>1597</v>
      </c>
      <c r="B2040">
        <v>122574</v>
      </c>
      <c r="C2040">
        <v>2</v>
      </c>
      <c r="D2040">
        <v>1</v>
      </c>
      <c r="E2040">
        <v>53</v>
      </c>
      <c r="F2040">
        <v>0</v>
      </c>
      <c r="G2040">
        <v>1</v>
      </c>
      <c r="H2040">
        <v>0</v>
      </c>
      <c r="I2040">
        <v>0</v>
      </c>
      <c r="J2040">
        <v>0</v>
      </c>
      <c r="K2040">
        <v>0</v>
      </c>
      <c r="L2040">
        <v>1</v>
      </c>
      <c r="M2040">
        <v>0</v>
      </c>
      <c r="N2040">
        <v>0</v>
      </c>
      <c r="O2040" t="s">
        <v>26</v>
      </c>
      <c r="P2040">
        <f>VLOOKUP($A2040,[2]marketing!$A$1:$I$2221,2,FALSE)</f>
        <v>0</v>
      </c>
      <c r="Q2040">
        <f>VLOOKUP($A2040,[2]marketing!$A$1:$I$2221,3,FALSE)</f>
        <v>0</v>
      </c>
      <c r="R2040">
        <f>VLOOKUP($A2040,[2]marketing!$A$1:$I$2221,4,FALSE)</f>
        <v>0</v>
      </c>
      <c r="S2040">
        <f>VLOOKUP($A2040,[2]marketing!$A$1:$I$2221,5,FALSE)</f>
        <v>0</v>
      </c>
      <c r="T2040">
        <f>VLOOKUP($A2040,[2]marketing!$A$1:$I$2221,6,FALSE)</f>
        <v>0</v>
      </c>
      <c r="U2040">
        <f>VLOOKUP($A2040,[2]marketing!$A$1:$I$2221,7,FALSE)</f>
        <v>0</v>
      </c>
      <c r="V2040">
        <f>VLOOKUP($A2040,[2]marketing!$A$1:$I$2221,8,FALSE)</f>
        <v>0</v>
      </c>
      <c r="W2040" s="9">
        <f>VLOOKUP($A2040,[2]marketing!$A$1:$I$2221,9,FALSE)</f>
        <v>43924</v>
      </c>
    </row>
    <row r="2041" spans="1:23">
      <c r="A2041">
        <v>2657</v>
      </c>
      <c r="B2041">
        <v>122554</v>
      </c>
      <c r="C2041">
        <v>1</v>
      </c>
      <c r="D2041">
        <v>1</v>
      </c>
      <c r="E2041">
        <v>65</v>
      </c>
      <c r="F2041">
        <v>0</v>
      </c>
      <c r="G2041">
        <v>1</v>
      </c>
      <c r="H2041">
        <v>0</v>
      </c>
      <c r="I2041">
        <v>0</v>
      </c>
      <c r="J2041">
        <v>0</v>
      </c>
      <c r="K2041">
        <v>0</v>
      </c>
      <c r="L2041">
        <v>0</v>
      </c>
      <c r="M2041">
        <v>0</v>
      </c>
      <c r="N2041">
        <v>1</v>
      </c>
      <c r="O2041" t="s">
        <v>23</v>
      </c>
      <c r="P2041">
        <f>VLOOKUP($A2041,[2]marketing!$A$1:$I$2221,2,FALSE)</f>
        <v>0</v>
      </c>
      <c r="Q2041">
        <f>VLOOKUP($A2041,[2]marketing!$A$1:$I$2221,3,FALSE)</f>
        <v>0</v>
      </c>
      <c r="R2041">
        <f>VLOOKUP($A2041,[2]marketing!$A$1:$I$2221,4,FALSE)</f>
        <v>0</v>
      </c>
      <c r="S2041">
        <f>VLOOKUP($A2041,[2]marketing!$A$1:$I$2221,5,FALSE)</f>
        <v>0</v>
      </c>
      <c r="T2041">
        <f>VLOOKUP($A2041,[2]marketing!$A$1:$I$2221,6,FALSE)</f>
        <v>0</v>
      </c>
      <c r="U2041">
        <f>VLOOKUP($A2041,[2]marketing!$A$1:$I$2221,7,FALSE)</f>
        <v>0</v>
      </c>
      <c r="V2041">
        <f>VLOOKUP($A2041,[2]marketing!$A$1:$I$2221,8,FALSE)</f>
        <v>0</v>
      </c>
      <c r="W2041" s="9">
        <f>VLOOKUP($A2041,[2]marketing!$A$1:$I$2221,9,FALSE)</f>
        <v>43565</v>
      </c>
    </row>
    <row r="2042" spans="1:23">
      <c r="A2042">
        <v>2208</v>
      </c>
      <c r="B2042">
        <v>122518</v>
      </c>
      <c r="C2042">
        <v>1</v>
      </c>
      <c r="D2042">
        <v>0</v>
      </c>
      <c r="E2042">
        <v>34</v>
      </c>
      <c r="F2042">
        <v>0</v>
      </c>
      <c r="G2042">
        <v>1</v>
      </c>
      <c r="H2042">
        <v>0</v>
      </c>
      <c r="I2042">
        <v>0</v>
      </c>
      <c r="J2042">
        <v>0</v>
      </c>
      <c r="K2042">
        <v>0</v>
      </c>
      <c r="L2042">
        <v>1</v>
      </c>
      <c r="M2042">
        <v>0</v>
      </c>
      <c r="N2042">
        <v>0</v>
      </c>
      <c r="O2042" t="s">
        <v>25</v>
      </c>
      <c r="P2042">
        <f>VLOOKUP($A2042,[2]marketing!$A$1:$I$2221,2,FALSE)</f>
        <v>1</v>
      </c>
      <c r="Q2042">
        <f>VLOOKUP($A2042,[2]marketing!$A$1:$I$2221,3,FALSE)</f>
        <v>0</v>
      </c>
      <c r="R2042">
        <f>VLOOKUP($A2042,[2]marketing!$A$1:$I$2221,4,FALSE)</f>
        <v>0</v>
      </c>
      <c r="S2042">
        <f>VLOOKUP($A2042,[2]marketing!$A$1:$I$2221,5,FALSE)</f>
        <v>0</v>
      </c>
      <c r="T2042">
        <f>VLOOKUP($A2042,[2]marketing!$A$1:$I$2221,6,FALSE)</f>
        <v>0</v>
      </c>
      <c r="U2042">
        <f>VLOOKUP($A2042,[2]marketing!$A$1:$I$2221,7,FALSE)</f>
        <v>0</v>
      </c>
      <c r="V2042">
        <f>VLOOKUP($A2042,[2]marketing!$A$1:$I$2221,8,FALSE)</f>
        <v>1</v>
      </c>
      <c r="W2042" s="9">
        <f>VLOOKUP($A2042,[2]marketing!$A$1:$I$2221,9,FALSE)</f>
        <v>43553</v>
      </c>
    </row>
    <row r="2043" spans="1:23">
      <c r="A2043">
        <v>1798</v>
      </c>
      <c r="B2043">
        <v>122507</v>
      </c>
      <c r="C2043">
        <v>0</v>
      </c>
      <c r="D2043">
        <v>0</v>
      </c>
      <c r="E2043">
        <v>66</v>
      </c>
      <c r="F2043">
        <v>0</v>
      </c>
      <c r="G2043">
        <v>0</v>
      </c>
      <c r="H2043">
        <v>1</v>
      </c>
      <c r="I2043">
        <v>0</v>
      </c>
      <c r="J2043">
        <v>0</v>
      </c>
      <c r="K2043">
        <v>0</v>
      </c>
      <c r="L2043">
        <v>1</v>
      </c>
      <c r="M2043">
        <v>0</v>
      </c>
      <c r="N2043">
        <v>0</v>
      </c>
      <c r="O2043" t="s">
        <v>28</v>
      </c>
      <c r="P2043">
        <f>VLOOKUP($A2043,[2]marketing!$A$1:$I$2221,2,FALSE)</f>
        <v>0</v>
      </c>
      <c r="Q2043">
        <f>VLOOKUP($A2043,[2]marketing!$A$1:$I$2221,3,FALSE)</f>
        <v>0</v>
      </c>
      <c r="R2043">
        <f>VLOOKUP($A2043,[2]marketing!$A$1:$I$2221,4,FALSE)</f>
        <v>0</v>
      </c>
      <c r="S2043">
        <f>VLOOKUP($A2043,[2]marketing!$A$1:$I$2221,5,FALSE)</f>
        <v>0</v>
      </c>
      <c r="T2043">
        <f>VLOOKUP($A2043,[2]marketing!$A$1:$I$2221,6,FALSE)</f>
        <v>0</v>
      </c>
      <c r="U2043">
        <f>VLOOKUP($A2043,[2]marketing!$A$1:$I$2221,7,FALSE)</f>
        <v>0</v>
      </c>
      <c r="V2043">
        <f>VLOOKUP($A2043,[2]marketing!$A$1:$I$2221,8,FALSE)</f>
        <v>0</v>
      </c>
      <c r="W2043" s="9">
        <f>VLOOKUP($A2043,[2]marketing!$A$1:$I$2221,9,FALSE)</f>
        <v>43586</v>
      </c>
    </row>
    <row r="2044" spans="1:23">
      <c r="A2044">
        <v>2626</v>
      </c>
      <c r="B2044">
        <v>122448</v>
      </c>
      <c r="C2044">
        <v>1</v>
      </c>
      <c r="D2044">
        <v>0</v>
      </c>
      <c r="E2044">
        <v>38</v>
      </c>
      <c r="F2044">
        <v>0</v>
      </c>
      <c r="G2044">
        <v>1</v>
      </c>
      <c r="H2044">
        <v>0</v>
      </c>
      <c r="I2044">
        <v>0</v>
      </c>
      <c r="J2044">
        <v>0</v>
      </c>
      <c r="K2044">
        <v>0</v>
      </c>
      <c r="L2044">
        <v>1</v>
      </c>
      <c r="M2044">
        <v>0</v>
      </c>
      <c r="N2044">
        <v>0</v>
      </c>
      <c r="O2044" t="s">
        <v>28</v>
      </c>
      <c r="P2044">
        <f>VLOOKUP($A2044,[2]marketing!$A$1:$I$2221,2,FALSE)</f>
        <v>0</v>
      </c>
      <c r="Q2044">
        <f>VLOOKUP($A2044,[2]marketing!$A$1:$I$2221,3,FALSE)</f>
        <v>0</v>
      </c>
      <c r="R2044">
        <f>VLOOKUP($A2044,[2]marketing!$A$1:$I$2221,4,FALSE)</f>
        <v>0</v>
      </c>
      <c r="S2044">
        <f>VLOOKUP($A2044,[2]marketing!$A$1:$I$2221,5,FALSE)</f>
        <v>0</v>
      </c>
      <c r="T2044">
        <f>VLOOKUP($A2044,[2]marketing!$A$1:$I$2221,6,FALSE)</f>
        <v>0</v>
      </c>
      <c r="U2044">
        <f>VLOOKUP($A2044,[2]marketing!$A$1:$I$2221,7,FALSE)</f>
        <v>0</v>
      </c>
      <c r="V2044">
        <f>VLOOKUP($A2044,[2]marketing!$A$1:$I$2221,8,FALSE)</f>
        <v>0</v>
      </c>
      <c r="W2044" s="9">
        <f>VLOOKUP($A2044,[2]marketing!$A$1:$I$2221,9,FALSE)</f>
        <v>44045</v>
      </c>
    </row>
    <row r="2045" spans="1:23">
      <c r="A2045">
        <v>1984</v>
      </c>
      <c r="B2045">
        <v>122434</v>
      </c>
      <c r="C2045">
        <v>1</v>
      </c>
      <c r="D2045">
        <v>0</v>
      </c>
      <c r="E2045">
        <v>33</v>
      </c>
      <c r="F2045">
        <v>0</v>
      </c>
      <c r="G2045">
        <v>0</v>
      </c>
      <c r="H2045">
        <v>0</v>
      </c>
      <c r="I2045">
        <v>1</v>
      </c>
      <c r="J2045">
        <v>0</v>
      </c>
      <c r="K2045">
        <v>0</v>
      </c>
      <c r="L2045">
        <v>1</v>
      </c>
      <c r="M2045">
        <v>0</v>
      </c>
      <c r="N2045">
        <v>0</v>
      </c>
      <c r="O2045" t="s">
        <v>28</v>
      </c>
      <c r="P2045">
        <f>VLOOKUP($A2045,[2]marketing!$A$1:$I$2221,2,FALSE)</f>
        <v>0</v>
      </c>
      <c r="Q2045">
        <f>VLOOKUP($A2045,[2]marketing!$A$1:$I$2221,3,FALSE)</f>
        <v>0</v>
      </c>
      <c r="R2045">
        <f>VLOOKUP($A2045,[2]marketing!$A$1:$I$2221,4,FALSE)</f>
        <v>0</v>
      </c>
      <c r="S2045">
        <f>VLOOKUP($A2045,[2]marketing!$A$1:$I$2221,5,FALSE)</f>
        <v>0</v>
      </c>
      <c r="T2045">
        <f>VLOOKUP($A2045,[2]marketing!$A$1:$I$2221,6,FALSE)</f>
        <v>0</v>
      </c>
      <c r="U2045">
        <f>VLOOKUP($A2045,[2]marketing!$A$1:$I$2221,7,FALSE)</f>
        <v>0</v>
      </c>
      <c r="V2045">
        <f>VLOOKUP($A2045,[2]marketing!$A$1:$I$2221,8,FALSE)</f>
        <v>0</v>
      </c>
      <c r="W2045" s="9">
        <f>VLOOKUP($A2045,[2]marketing!$A$1:$I$2221,9,FALSE)</f>
        <v>43667</v>
      </c>
    </row>
    <row r="2046" spans="1:23">
      <c r="A2046">
        <v>1537</v>
      </c>
      <c r="B2046">
        <v>122419</v>
      </c>
      <c r="C2046">
        <v>0</v>
      </c>
      <c r="D2046">
        <v>0</v>
      </c>
      <c r="E2046">
        <v>57</v>
      </c>
      <c r="F2046">
        <v>0</v>
      </c>
      <c r="G2046">
        <v>1</v>
      </c>
      <c r="H2046">
        <v>0</v>
      </c>
      <c r="I2046">
        <v>0</v>
      </c>
      <c r="J2046">
        <v>0</v>
      </c>
      <c r="K2046">
        <v>0</v>
      </c>
      <c r="L2046">
        <v>1</v>
      </c>
      <c r="M2046">
        <v>0</v>
      </c>
      <c r="N2046">
        <v>0</v>
      </c>
      <c r="O2046" t="s">
        <v>26</v>
      </c>
      <c r="P2046">
        <f>VLOOKUP($A2046,[2]marketing!$A$1:$I$2221,2,FALSE)</f>
        <v>0</v>
      </c>
      <c r="Q2046">
        <f>VLOOKUP($A2046,[2]marketing!$A$1:$I$2221,3,FALSE)</f>
        <v>0</v>
      </c>
      <c r="R2046">
        <f>VLOOKUP($A2046,[2]marketing!$A$1:$I$2221,4,FALSE)</f>
        <v>0</v>
      </c>
      <c r="S2046">
        <f>VLOOKUP($A2046,[2]marketing!$A$1:$I$2221,5,FALSE)</f>
        <v>0</v>
      </c>
      <c r="T2046">
        <f>VLOOKUP($A2046,[2]marketing!$A$1:$I$2221,6,FALSE)</f>
        <v>0</v>
      </c>
      <c r="U2046">
        <f>VLOOKUP($A2046,[2]marketing!$A$1:$I$2221,7,FALSE)</f>
        <v>0</v>
      </c>
      <c r="V2046">
        <f>VLOOKUP($A2046,[2]marketing!$A$1:$I$2221,8,FALSE)</f>
        <v>0</v>
      </c>
      <c r="W2046" s="9">
        <f>VLOOKUP($A2046,[2]marketing!$A$1:$I$2221,9,FALSE)</f>
        <v>43731</v>
      </c>
    </row>
    <row r="2047" spans="1:23">
      <c r="A2047">
        <v>1804</v>
      </c>
      <c r="B2047">
        <v>122419</v>
      </c>
      <c r="C2047">
        <v>0</v>
      </c>
      <c r="D2047">
        <v>0</v>
      </c>
      <c r="E2047">
        <v>57</v>
      </c>
      <c r="F2047">
        <v>0</v>
      </c>
      <c r="G2047">
        <v>1</v>
      </c>
      <c r="H2047">
        <v>0</v>
      </c>
      <c r="I2047">
        <v>0</v>
      </c>
      <c r="J2047">
        <v>0</v>
      </c>
      <c r="K2047">
        <v>0</v>
      </c>
      <c r="L2047">
        <v>1</v>
      </c>
      <c r="M2047">
        <v>0</v>
      </c>
      <c r="N2047">
        <v>0</v>
      </c>
      <c r="O2047" t="s">
        <v>28</v>
      </c>
      <c r="P2047">
        <f>VLOOKUP($A2047,[2]marketing!$A$1:$I$2221,2,FALSE)</f>
        <v>0</v>
      </c>
      <c r="Q2047">
        <f>VLOOKUP($A2047,[2]marketing!$A$1:$I$2221,3,FALSE)</f>
        <v>0</v>
      </c>
      <c r="R2047">
        <f>VLOOKUP($A2047,[2]marketing!$A$1:$I$2221,4,FALSE)</f>
        <v>0</v>
      </c>
      <c r="S2047">
        <f>VLOOKUP($A2047,[2]marketing!$A$1:$I$2221,5,FALSE)</f>
        <v>0</v>
      </c>
      <c r="T2047">
        <f>VLOOKUP($A2047,[2]marketing!$A$1:$I$2221,6,FALSE)</f>
        <v>0</v>
      </c>
      <c r="U2047">
        <f>VLOOKUP($A2047,[2]marketing!$A$1:$I$2221,7,FALSE)</f>
        <v>0</v>
      </c>
      <c r="V2047">
        <f>VLOOKUP($A2047,[2]marketing!$A$1:$I$2221,8,FALSE)</f>
        <v>0</v>
      </c>
      <c r="W2047" s="9">
        <f>VLOOKUP($A2047,[2]marketing!$A$1:$I$2221,9,FALSE)</f>
        <v>43731</v>
      </c>
    </row>
    <row r="2048" spans="1:23">
      <c r="A2048">
        <v>3060</v>
      </c>
      <c r="B2048">
        <v>122390</v>
      </c>
      <c r="C2048">
        <v>0</v>
      </c>
      <c r="D2048">
        <v>0</v>
      </c>
      <c r="E2048">
        <v>51</v>
      </c>
      <c r="F2048">
        <v>0</v>
      </c>
      <c r="G2048">
        <v>0</v>
      </c>
      <c r="H2048">
        <v>0</v>
      </c>
      <c r="I2048">
        <v>1</v>
      </c>
      <c r="J2048">
        <v>0</v>
      </c>
      <c r="K2048">
        <v>1</v>
      </c>
      <c r="L2048">
        <v>0</v>
      </c>
      <c r="M2048">
        <v>0</v>
      </c>
      <c r="N2048">
        <v>0</v>
      </c>
      <c r="O2048" t="s">
        <v>25</v>
      </c>
      <c r="P2048">
        <f>VLOOKUP($A2048,[2]marketing!$A$1:$I$2221,2,FALSE)</f>
        <v>0</v>
      </c>
      <c r="Q2048">
        <f>VLOOKUP($A2048,[2]marketing!$A$1:$I$2221,3,FALSE)</f>
        <v>0</v>
      </c>
      <c r="R2048">
        <f>VLOOKUP($A2048,[2]marketing!$A$1:$I$2221,4,FALSE)</f>
        <v>0</v>
      </c>
      <c r="S2048">
        <f>VLOOKUP($A2048,[2]marketing!$A$1:$I$2221,5,FALSE)</f>
        <v>0</v>
      </c>
      <c r="T2048">
        <f>VLOOKUP($A2048,[2]marketing!$A$1:$I$2221,6,FALSE)</f>
        <v>0</v>
      </c>
      <c r="U2048">
        <f>VLOOKUP($A2048,[2]marketing!$A$1:$I$2221,7,FALSE)</f>
        <v>0</v>
      </c>
      <c r="V2048">
        <f>VLOOKUP($A2048,[2]marketing!$A$1:$I$2221,8,FALSE)</f>
        <v>0</v>
      </c>
      <c r="W2048" s="9">
        <f>VLOOKUP($A2048,[2]marketing!$A$1:$I$2221,9,FALSE)</f>
        <v>43917</v>
      </c>
    </row>
    <row r="2049" spans="1:23">
      <c r="A2049">
        <v>2166</v>
      </c>
      <c r="B2049">
        <v>122327</v>
      </c>
      <c r="C2049">
        <v>1</v>
      </c>
      <c r="D2049">
        <v>0</v>
      </c>
      <c r="E2049">
        <v>35</v>
      </c>
      <c r="F2049">
        <v>0</v>
      </c>
      <c r="G2049">
        <v>0</v>
      </c>
      <c r="H2049">
        <v>1</v>
      </c>
      <c r="I2049">
        <v>0</v>
      </c>
      <c r="J2049">
        <v>0</v>
      </c>
      <c r="K2049">
        <v>0</v>
      </c>
      <c r="L2049">
        <v>1</v>
      </c>
      <c r="M2049">
        <v>0</v>
      </c>
      <c r="N2049">
        <v>0</v>
      </c>
      <c r="O2049" t="s">
        <v>25</v>
      </c>
      <c r="P2049">
        <f>VLOOKUP($A2049,[2]marketing!$A$1:$I$2221,2,FALSE)</f>
        <v>0</v>
      </c>
      <c r="Q2049">
        <f>VLOOKUP($A2049,[2]marketing!$A$1:$I$2221,3,FALSE)</f>
        <v>0</v>
      </c>
      <c r="R2049">
        <f>VLOOKUP($A2049,[2]marketing!$A$1:$I$2221,4,FALSE)</f>
        <v>0</v>
      </c>
      <c r="S2049">
        <f>VLOOKUP($A2049,[2]marketing!$A$1:$I$2221,5,FALSE)</f>
        <v>0</v>
      </c>
      <c r="T2049">
        <f>VLOOKUP($A2049,[2]marketing!$A$1:$I$2221,6,FALSE)</f>
        <v>0</v>
      </c>
      <c r="U2049">
        <f>VLOOKUP($A2049,[2]marketing!$A$1:$I$2221,7,FALSE)</f>
        <v>0</v>
      </c>
      <c r="V2049">
        <f>VLOOKUP($A2049,[2]marketing!$A$1:$I$2221,8,FALSE)</f>
        <v>0</v>
      </c>
      <c r="W2049" s="9">
        <f>VLOOKUP($A2049,[2]marketing!$A$1:$I$2221,9,FALSE)</f>
        <v>43837</v>
      </c>
    </row>
    <row r="2050" spans="1:23">
      <c r="A2050">
        <v>2049</v>
      </c>
      <c r="B2050">
        <v>122304</v>
      </c>
      <c r="C2050">
        <v>0</v>
      </c>
      <c r="D2050">
        <v>0</v>
      </c>
      <c r="E2050">
        <v>64</v>
      </c>
      <c r="F2050">
        <v>1</v>
      </c>
      <c r="G2050">
        <v>0</v>
      </c>
      <c r="H2050">
        <v>0</v>
      </c>
      <c r="I2050">
        <v>0</v>
      </c>
      <c r="J2050">
        <v>0</v>
      </c>
      <c r="K2050">
        <v>0</v>
      </c>
      <c r="L2050">
        <v>1</v>
      </c>
      <c r="M2050">
        <v>0</v>
      </c>
      <c r="N2050">
        <v>0</v>
      </c>
      <c r="O2050" t="s">
        <v>24</v>
      </c>
      <c r="P2050">
        <f>VLOOKUP($A2050,[2]marketing!$A$1:$I$2221,2,FALSE)</f>
        <v>0</v>
      </c>
      <c r="Q2050">
        <f>VLOOKUP($A2050,[2]marketing!$A$1:$I$2221,3,FALSE)</f>
        <v>0</v>
      </c>
      <c r="R2050">
        <f>VLOOKUP($A2050,[2]marketing!$A$1:$I$2221,4,FALSE)</f>
        <v>0</v>
      </c>
      <c r="S2050">
        <f>VLOOKUP($A2050,[2]marketing!$A$1:$I$2221,5,FALSE)</f>
        <v>0</v>
      </c>
      <c r="T2050">
        <f>VLOOKUP($A2050,[2]marketing!$A$1:$I$2221,6,FALSE)</f>
        <v>0</v>
      </c>
      <c r="U2050">
        <f>VLOOKUP($A2050,[2]marketing!$A$1:$I$2221,7,FALSE)</f>
        <v>0</v>
      </c>
      <c r="V2050">
        <f>VLOOKUP($A2050,[2]marketing!$A$1:$I$2221,8,FALSE)</f>
        <v>0</v>
      </c>
      <c r="W2050" s="9">
        <f>VLOOKUP($A2050,[2]marketing!$A$1:$I$2221,9,FALSE)</f>
        <v>43474</v>
      </c>
    </row>
    <row r="2051" spans="1:23">
      <c r="A2051">
        <v>2826</v>
      </c>
      <c r="B2051">
        <v>122280</v>
      </c>
      <c r="C2051">
        <v>1</v>
      </c>
      <c r="D2051">
        <v>0</v>
      </c>
      <c r="E2051">
        <v>45</v>
      </c>
      <c r="F2051">
        <v>0</v>
      </c>
      <c r="G2051">
        <v>0</v>
      </c>
      <c r="H2051">
        <v>0</v>
      </c>
      <c r="I2051">
        <v>1</v>
      </c>
      <c r="J2051">
        <v>0</v>
      </c>
      <c r="K2051">
        <v>0</v>
      </c>
      <c r="L2051">
        <v>1</v>
      </c>
      <c r="M2051">
        <v>0</v>
      </c>
      <c r="N2051">
        <v>0</v>
      </c>
      <c r="O2051" t="s">
        <v>25</v>
      </c>
      <c r="P2051">
        <f>VLOOKUP($A2051,[2]marketing!$A$1:$I$2221,2,FALSE)</f>
        <v>0</v>
      </c>
      <c r="Q2051">
        <f>VLOOKUP($A2051,[2]marketing!$A$1:$I$2221,3,FALSE)</f>
        <v>0</v>
      </c>
      <c r="R2051">
        <f>VLOOKUP($A2051,[2]marketing!$A$1:$I$2221,4,FALSE)</f>
        <v>0</v>
      </c>
      <c r="S2051">
        <f>VLOOKUP($A2051,[2]marketing!$A$1:$I$2221,5,FALSE)</f>
        <v>0</v>
      </c>
      <c r="T2051">
        <f>VLOOKUP($A2051,[2]marketing!$A$1:$I$2221,6,FALSE)</f>
        <v>0</v>
      </c>
      <c r="U2051">
        <f>VLOOKUP($A2051,[2]marketing!$A$1:$I$2221,7,FALSE)</f>
        <v>0</v>
      </c>
      <c r="V2051">
        <f>VLOOKUP($A2051,[2]marketing!$A$1:$I$2221,8,FALSE)</f>
        <v>0</v>
      </c>
      <c r="W2051" s="9">
        <f>VLOOKUP($A2051,[2]marketing!$A$1:$I$2221,9,FALSE)</f>
        <v>43762</v>
      </c>
    </row>
    <row r="2052" spans="1:23">
      <c r="A2052">
        <v>2993</v>
      </c>
      <c r="B2052">
        <v>122263</v>
      </c>
      <c r="C2052">
        <v>1</v>
      </c>
      <c r="D2052">
        <v>1</v>
      </c>
      <c r="E2052">
        <v>69</v>
      </c>
      <c r="F2052">
        <v>1</v>
      </c>
      <c r="G2052">
        <v>0</v>
      </c>
      <c r="H2052">
        <v>0</v>
      </c>
      <c r="I2052">
        <v>0</v>
      </c>
      <c r="J2052">
        <v>0</v>
      </c>
      <c r="K2052">
        <v>0</v>
      </c>
      <c r="L2052">
        <v>1</v>
      </c>
      <c r="M2052">
        <v>0</v>
      </c>
      <c r="N2052">
        <v>0</v>
      </c>
      <c r="O2052" t="s">
        <v>23</v>
      </c>
      <c r="P2052">
        <f>VLOOKUP($A2052,[2]marketing!$A$1:$I$2221,2,FALSE)</f>
        <v>0</v>
      </c>
      <c r="Q2052">
        <f>VLOOKUP($A2052,[2]marketing!$A$1:$I$2221,3,FALSE)</f>
        <v>0</v>
      </c>
      <c r="R2052">
        <f>VLOOKUP($A2052,[2]marketing!$A$1:$I$2221,4,FALSE)</f>
        <v>0</v>
      </c>
      <c r="S2052">
        <f>VLOOKUP($A2052,[2]marketing!$A$1:$I$2221,5,FALSE)</f>
        <v>0</v>
      </c>
      <c r="T2052">
        <f>VLOOKUP($A2052,[2]marketing!$A$1:$I$2221,6,FALSE)</f>
        <v>0</v>
      </c>
      <c r="U2052">
        <f>VLOOKUP($A2052,[2]marketing!$A$1:$I$2221,7,FALSE)</f>
        <v>1</v>
      </c>
      <c r="V2052">
        <f>VLOOKUP($A2052,[2]marketing!$A$1:$I$2221,8,FALSE)</f>
        <v>0</v>
      </c>
      <c r="W2052" s="9">
        <f>VLOOKUP($A2052,[2]marketing!$A$1:$I$2221,9,FALSE)</f>
        <v>44077</v>
      </c>
    </row>
    <row r="2053" spans="1:23">
      <c r="A2053">
        <v>1223</v>
      </c>
      <c r="B2053">
        <v>122212</v>
      </c>
      <c r="C2053">
        <v>1</v>
      </c>
      <c r="D2053">
        <v>0</v>
      </c>
      <c r="E2053">
        <v>45</v>
      </c>
      <c r="F2053">
        <v>0</v>
      </c>
      <c r="G2053">
        <v>1</v>
      </c>
      <c r="H2053">
        <v>0</v>
      </c>
      <c r="I2053">
        <v>0</v>
      </c>
      <c r="J2053">
        <v>0</v>
      </c>
      <c r="K2053">
        <v>0</v>
      </c>
      <c r="L2053">
        <v>0</v>
      </c>
      <c r="M2053">
        <v>0</v>
      </c>
      <c r="N2053">
        <v>0</v>
      </c>
      <c r="O2053" t="s">
        <v>23</v>
      </c>
      <c r="P2053">
        <f>VLOOKUP($A2053,[2]marketing!$A$1:$I$2221,2,FALSE)</f>
        <v>0</v>
      </c>
      <c r="Q2053">
        <f>VLOOKUP($A2053,[2]marketing!$A$1:$I$2221,3,FALSE)</f>
        <v>0</v>
      </c>
      <c r="R2053">
        <f>VLOOKUP($A2053,[2]marketing!$A$1:$I$2221,4,FALSE)</f>
        <v>0</v>
      </c>
      <c r="S2053">
        <f>VLOOKUP($A2053,[2]marketing!$A$1:$I$2221,5,FALSE)</f>
        <v>0</v>
      </c>
      <c r="T2053">
        <f>VLOOKUP($A2053,[2]marketing!$A$1:$I$2221,6,FALSE)</f>
        <v>0</v>
      </c>
      <c r="U2053">
        <f>VLOOKUP($A2053,[2]marketing!$A$1:$I$2221,7,FALSE)</f>
        <v>0</v>
      </c>
      <c r="V2053">
        <f>VLOOKUP($A2053,[2]marketing!$A$1:$I$2221,8,FALSE)</f>
        <v>0</v>
      </c>
      <c r="W2053" s="9">
        <f>VLOOKUP($A2053,[2]marketing!$A$1:$I$2221,9,FALSE)</f>
        <v>43966</v>
      </c>
    </row>
    <row r="2054" spans="1:23">
      <c r="A2054">
        <v>2876</v>
      </c>
      <c r="B2054">
        <v>122148</v>
      </c>
      <c r="C2054">
        <v>0</v>
      </c>
      <c r="D2054">
        <v>0</v>
      </c>
      <c r="E2054">
        <v>37</v>
      </c>
      <c r="F2054">
        <v>0</v>
      </c>
      <c r="G2054">
        <v>0</v>
      </c>
      <c r="H2054">
        <v>1</v>
      </c>
      <c r="I2054">
        <v>0</v>
      </c>
      <c r="J2054">
        <v>0</v>
      </c>
      <c r="K2054">
        <v>0</v>
      </c>
      <c r="L2054">
        <v>1</v>
      </c>
      <c r="M2054">
        <v>0</v>
      </c>
      <c r="N2054">
        <v>0</v>
      </c>
      <c r="O2054" t="s">
        <v>27</v>
      </c>
      <c r="P2054">
        <f>VLOOKUP($A2054,[2]marketing!$A$1:$I$2221,2,FALSE)</f>
        <v>0</v>
      </c>
      <c r="Q2054">
        <f>VLOOKUP($A2054,[2]marketing!$A$1:$I$2221,3,FALSE)</f>
        <v>0</v>
      </c>
      <c r="R2054">
        <f>VLOOKUP($A2054,[2]marketing!$A$1:$I$2221,4,FALSE)</f>
        <v>0</v>
      </c>
      <c r="S2054">
        <f>VLOOKUP($A2054,[2]marketing!$A$1:$I$2221,5,FALSE)</f>
        <v>0</v>
      </c>
      <c r="T2054">
        <f>VLOOKUP($A2054,[2]marketing!$A$1:$I$2221,6,FALSE)</f>
        <v>0</v>
      </c>
      <c r="U2054">
        <f>VLOOKUP($A2054,[2]marketing!$A$1:$I$2221,7,FALSE)</f>
        <v>0</v>
      </c>
      <c r="V2054">
        <f>VLOOKUP($A2054,[2]marketing!$A$1:$I$2221,8,FALSE)</f>
        <v>0</v>
      </c>
      <c r="W2054" s="9">
        <f>VLOOKUP($A2054,[2]marketing!$A$1:$I$2221,9,FALSE)</f>
        <v>44091</v>
      </c>
    </row>
    <row r="2055" spans="1:23">
      <c r="A2055">
        <v>3050</v>
      </c>
      <c r="B2055">
        <v>122123</v>
      </c>
      <c r="C2055">
        <v>0</v>
      </c>
      <c r="D2055">
        <v>0</v>
      </c>
      <c r="E2055">
        <v>60</v>
      </c>
      <c r="F2055">
        <v>0</v>
      </c>
      <c r="G2055">
        <v>0</v>
      </c>
      <c r="H2055">
        <v>0</v>
      </c>
      <c r="I2055">
        <v>0</v>
      </c>
      <c r="J2055">
        <v>1</v>
      </c>
      <c r="K2055">
        <v>1</v>
      </c>
      <c r="L2055">
        <v>0</v>
      </c>
      <c r="M2055">
        <v>0</v>
      </c>
      <c r="N2055">
        <v>0</v>
      </c>
      <c r="O2055" t="s">
        <v>27</v>
      </c>
      <c r="P2055">
        <f>VLOOKUP($A2055,[2]marketing!$A$1:$I$2221,2,FALSE)</f>
        <v>0</v>
      </c>
      <c r="Q2055">
        <f>VLOOKUP($A2055,[2]marketing!$A$1:$I$2221,3,FALSE)</f>
        <v>0</v>
      </c>
      <c r="R2055">
        <f>VLOOKUP($A2055,[2]marketing!$A$1:$I$2221,4,FALSE)</f>
        <v>0</v>
      </c>
      <c r="S2055">
        <f>VLOOKUP($A2055,[2]marketing!$A$1:$I$2221,5,FALSE)</f>
        <v>0</v>
      </c>
      <c r="T2055">
        <f>VLOOKUP($A2055,[2]marketing!$A$1:$I$2221,6,FALSE)</f>
        <v>0</v>
      </c>
      <c r="U2055">
        <f>VLOOKUP($A2055,[2]marketing!$A$1:$I$2221,7,FALSE)</f>
        <v>0</v>
      </c>
      <c r="V2055">
        <f>VLOOKUP($A2055,[2]marketing!$A$1:$I$2221,8,FALSE)</f>
        <v>0</v>
      </c>
      <c r="W2055" s="9">
        <f>VLOOKUP($A2055,[2]marketing!$A$1:$I$2221,9,FALSE)</f>
        <v>44074</v>
      </c>
    </row>
    <row r="2056" spans="1:23">
      <c r="A2056">
        <v>2692</v>
      </c>
      <c r="B2056">
        <v>122108</v>
      </c>
      <c r="C2056">
        <v>1</v>
      </c>
      <c r="D2056">
        <v>1</v>
      </c>
      <c r="E2056">
        <v>43</v>
      </c>
      <c r="F2056">
        <v>0</v>
      </c>
      <c r="G2056">
        <v>1</v>
      </c>
      <c r="H2056">
        <v>0</v>
      </c>
      <c r="I2056">
        <v>0</v>
      </c>
      <c r="J2056">
        <v>0</v>
      </c>
      <c r="K2056">
        <v>0</v>
      </c>
      <c r="L2056">
        <v>1</v>
      </c>
      <c r="M2056">
        <v>0</v>
      </c>
      <c r="N2056">
        <v>0</v>
      </c>
      <c r="O2056" t="s">
        <v>28</v>
      </c>
      <c r="P2056">
        <f>VLOOKUP($A2056,[2]marketing!$A$1:$I$2221,2,FALSE)</f>
        <v>0</v>
      </c>
      <c r="Q2056">
        <f>VLOOKUP($A2056,[2]marketing!$A$1:$I$2221,3,FALSE)</f>
        <v>0</v>
      </c>
      <c r="R2056">
        <f>VLOOKUP($A2056,[2]marketing!$A$1:$I$2221,4,FALSE)</f>
        <v>0</v>
      </c>
      <c r="S2056">
        <f>VLOOKUP($A2056,[2]marketing!$A$1:$I$2221,5,FALSE)</f>
        <v>0</v>
      </c>
      <c r="T2056">
        <f>VLOOKUP($A2056,[2]marketing!$A$1:$I$2221,6,FALSE)</f>
        <v>0</v>
      </c>
      <c r="U2056">
        <f>VLOOKUP($A2056,[2]marketing!$A$1:$I$2221,7,FALSE)</f>
        <v>0</v>
      </c>
      <c r="V2056">
        <f>VLOOKUP($A2056,[2]marketing!$A$1:$I$2221,8,FALSE)</f>
        <v>0</v>
      </c>
      <c r="W2056" s="9">
        <f>VLOOKUP($A2056,[2]marketing!$A$1:$I$2221,9,FALSE)</f>
        <v>44116</v>
      </c>
    </row>
    <row r="2057" spans="1:23">
      <c r="A2057">
        <v>1256</v>
      </c>
      <c r="B2057">
        <v>122070</v>
      </c>
      <c r="C2057">
        <v>1</v>
      </c>
      <c r="D2057">
        <v>0</v>
      </c>
      <c r="E2057">
        <v>50</v>
      </c>
      <c r="F2057">
        <v>0</v>
      </c>
      <c r="G2057">
        <v>0</v>
      </c>
      <c r="H2057">
        <v>0</v>
      </c>
      <c r="I2057">
        <v>1</v>
      </c>
      <c r="J2057">
        <v>0</v>
      </c>
      <c r="K2057">
        <v>0</v>
      </c>
      <c r="L2057">
        <v>1</v>
      </c>
      <c r="M2057">
        <v>0</v>
      </c>
      <c r="N2057">
        <v>0</v>
      </c>
      <c r="O2057" t="s">
        <v>27</v>
      </c>
      <c r="P2057">
        <f>VLOOKUP($A2057,[2]marketing!$A$1:$I$2221,2,FALSE)</f>
        <v>0</v>
      </c>
      <c r="Q2057">
        <f>VLOOKUP($A2057,[2]marketing!$A$1:$I$2221,3,FALSE)</f>
        <v>0</v>
      </c>
      <c r="R2057">
        <f>VLOOKUP($A2057,[2]marketing!$A$1:$I$2221,4,FALSE)</f>
        <v>0</v>
      </c>
      <c r="S2057">
        <f>VLOOKUP($A2057,[2]marketing!$A$1:$I$2221,5,FALSE)</f>
        <v>0</v>
      </c>
      <c r="T2057">
        <f>VLOOKUP($A2057,[2]marketing!$A$1:$I$2221,6,FALSE)</f>
        <v>0</v>
      </c>
      <c r="U2057">
        <f>VLOOKUP($A2057,[2]marketing!$A$1:$I$2221,7,FALSE)</f>
        <v>0</v>
      </c>
      <c r="V2057">
        <f>VLOOKUP($A2057,[2]marketing!$A$1:$I$2221,8,FALSE)</f>
        <v>0</v>
      </c>
      <c r="W2057" s="9">
        <f>VLOOKUP($A2057,[2]marketing!$A$1:$I$2221,9,FALSE)</f>
        <v>43900</v>
      </c>
    </row>
    <row r="2058" spans="1:23">
      <c r="A2058">
        <v>1802</v>
      </c>
      <c r="B2058">
        <v>122063</v>
      </c>
      <c r="C2058">
        <v>1</v>
      </c>
      <c r="D2058">
        <v>0</v>
      </c>
      <c r="E2058">
        <v>48</v>
      </c>
      <c r="F2058">
        <v>0</v>
      </c>
      <c r="G2058">
        <v>1</v>
      </c>
      <c r="H2058">
        <v>0</v>
      </c>
      <c r="I2058">
        <v>0</v>
      </c>
      <c r="J2058">
        <v>0</v>
      </c>
      <c r="K2058">
        <v>0</v>
      </c>
      <c r="L2058">
        <v>1</v>
      </c>
      <c r="M2058">
        <v>0</v>
      </c>
      <c r="N2058">
        <v>0</v>
      </c>
      <c r="O2058" t="s">
        <v>27</v>
      </c>
      <c r="P2058">
        <f>VLOOKUP($A2058,[2]marketing!$A$1:$I$2221,2,FALSE)</f>
        <v>0</v>
      </c>
      <c r="Q2058">
        <f>VLOOKUP($A2058,[2]marketing!$A$1:$I$2221,3,FALSE)</f>
        <v>0</v>
      </c>
      <c r="R2058">
        <f>VLOOKUP($A2058,[2]marketing!$A$1:$I$2221,4,FALSE)</f>
        <v>0</v>
      </c>
      <c r="S2058">
        <f>VLOOKUP($A2058,[2]marketing!$A$1:$I$2221,5,FALSE)</f>
        <v>0</v>
      </c>
      <c r="T2058">
        <f>VLOOKUP($A2058,[2]marketing!$A$1:$I$2221,6,FALSE)</f>
        <v>0</v>
      </c>
      <c r="U2058">
        <f>VLOOKUP($A2058,[2]marketing!$A$1:$I$2221,7,FALSE)</f>
        <v>0</v>
      </c>
      <c r="V2058">
        <f>VLOOKUP($A2058,[2]marketing!$A$1:$I$2221,8,FALSE)</f>
        <v>0</v>
      </c>
      <c r="W2058" s="9">
        <f>VLOOKUP($A2058,[2]marketing!$A$1:$I$2221,9,FALSE)</f>
        <v>43843</v>
      </c>
    </row>
    <row r="2059" spans="1:23">
      <c r="A2059">
        <v>1319</v>
      </c>
      <c r="B2059">
        <v>122010</v>
      </c>
      <c r="C2059">
        <v>1</v>
      </c>
      <c r="D2059">
        <v>0</v>
      </c>
      <c r="E2059">
        <v>37</v>
      </c>
      <c r="F2059">
        <v>0</v>
      </c>
      <c r="G2059">
        <v>0</v>
      </c>
      <c r="H2059">
        <v>0</v>
      </c>
      <c r="I2059">
        <v>1</v>
      </c>
      <c r="J2059">
        <v>0</v>
      </c>
      <c r="K2059">
        <v>0</v>
      </c>
      <c r="L2059">
        <v>1</v>
      </c>
      <c r="M2059">
        <v>0</v>
      </c>
      <c r="N2059">
        <v>0</v>
      </c>
      <c r="O2059" t="s">
        <v>23</v>
      </c>
      <c r="P2059">
        <f>VLOOKUP($A2059,[2]marketing!$A$1:$I$2221,2,FALSE)</f>
        <v>0</v>
      </c>
      <c r="Q2059">
        <f>VLOOKUP($A2059,[2]marketing!$A$1:$I$2221,3,FALSE)</f>
        <v>0</v>
      </c>
      <c r="R2059">
        <f>VLOOKUP($A2059,[2]marketing!$A$1:$I$2221,4,FALSE)</f>
        <v>0</v>
      </c>
      <c r="S2059">
        <f>VLOOKUP($A2059,[2]marketing!$A$1:$I$2221,5,FALSE)</f>
        <v>0</v>
      </c>
      <c r="T2059">
        <f>VLOOKUP($A2059,[2]marketing!$A$1:$I$2221,6,FALSE)</f>
        <v>0</v>
      </c>
      <c r="U2059">
        <f>VLOOKUP($A2059,[2]marketing!$A$1:$I$2221,7,FALSE)</f>
        <v>0</v>
      </c>
      <c r="V2059">
        <f>VLOOKUP($A2059,[2]marketing!$A$1:$I$2221,8,FALSE)</f>
        <v>0</v>
      </c>
      <c r="W2059" s="9">
        <f>VLOOKUP($A2059,[2]marketing!$A$1:$I$2221,9,FALSE)</f>
        <v>43804</v>
      </c>
    </row>
    <row r="2060" spans="1:23">
      <c r="A2060">
        <v>1041</v>
      </c>
      <c r="B2060">
        <v>121994</v>
      </c>
      <c r="C2060">
        <v>0</v>
      </c>
      <c r="D2060">
        <v>1</v>
      </c>
      <c r="E2060">
        <v>63</v>
      </c>
      <c r="F2060">
        <v>0</v>
      </c>
      <c r="G2060">
        <v>0</v>
      </c>
      <c r="H2060">
        <v>0</v>
      </c>
      <c r="I2060">
        <v>1</v>
      </c>
      <c r="J2060">
        <v>0</v>
      </c>
      <c r="K2060">
        <v>0</v>
      </c>
      <c r="L2060">
        <v>1</v>
      </c>
      <c r="M2060">
        <v>0</v>
      </c>
      <c r="N2060">
        <v>0</v>
      </c>
      <c r="O2060" t="s">
        <v>24</v>
      </c>
      <c r="P2060">
        <f>VLOOKUP($A2060,[2]marketing!$A$1:$I$2221,2,FALSE)</f>
        <v>0</v>
      </c>
      <c r="Q2060">
        <f>VLOOKUP($A2060,[2]marketing!$A$1:$I$2221,3,FALSE)</f>
        <v>0</v>
      </c>
      <c r="R2060">
        <f>VLOOKUP($A2060,[2]marketing!$A$1:$I$2221,4,FALSE)</f>
        <v>0</v>
      </c>
      <c r="S2060">
        <f>VLOOKUP($A2060,[2]marketing!$A$1:$I$2221,5,FALSE)</f>
        <v>0</v>
      </c>
      <c r="T2060">
        <f>VLOOKUP($A2060,[2]marketing!$A$1:$I$2221,6,FALSE)</f>
        <v>0</v>
      </c>
      <c r="U2060">
        <f>VLOOKUP($A2060,[2]marketing!$A$1:$I$2221,7,FALSE)</f>
        <v>0</v>
      </c>
      <c r="V2060">
        <f>VLOOKUP($A2060,[2]marketing!$A$1:$I$2221,8,FALSE)</f>
        <v>0</v>
      </c>
      <c r="W2060" s="9">
        <f>VLOOKUP($A2060,[2]marketing!$A$1:$I$2221,9,FALSE)</f>
        <v>43616</v>
      </c>
    </row>
    <row r="2061" spans="1:23">
      <c r="A2061">
        <v>2960</v>
      </c>
      <c r="B2061">
        <v>121994</v>
      </c>
      <c r="C2061">
        <v>0</v>
      </c>
      <c r="D2061">
        <v>1</v>
      </c>
      <c r="E2061">
        <v>63</v>
      </c>
      <c r="F2061">
        <v>0</v>
      </c>
      <c r="G2061">
        <v>0</v>
      </c>
      <c r="H2061">
        <v>0</v>
      </c>
      <c r="I2061">
        <v>1</v>
      </c>
      <c r="J2061">
        <v>0</v>
      </c>
      <c r="K2061">
        <v>0</v>
      </c>
      <c r="L2061">
        <v>1</v>
      </c>
      <c r="M2061">
        <v>0</v>
      </c>
      <c r="N2061">
        <v>0</v>
      </c>
      <c r="O2061" t="s">
        <v>27</v>
      </c>
      <c r="P2061">
        <f>VLOOKUP($A2061,[2]marketing!$A$1:$I$2221,2,FALSE)</f>
        <v>0</v>
      </c>
      <c r="Q2061">
        <f>VLOOKUP($A2061,[2]marketing!$A$1:$I$2221,3,FALSE)</f>
        <v>0</v>
      </c>
      <c r="R2061">
        <f>VLOOKUP($A2061,[2]marketing!$A$1:$I$2221,4,FALSE)</f>
        <v>0</v>
      </c>
      <c r="S2061">
        <f>VLOOKUP($A2061,[2]marketing!$A$1:$I$2221,5,FALSE)</f>
        <v>0</v>
      </c>
      <c r="T2061">
        <f>VLOOKUP($A2061,[2]marketing!$A$1:$I$2221,6,FALSE)</f>
        <v>0</v>
      </c>
      <c r="U2061">
        <f>VLOOKUP($A2061,[2]marketing!$A$1:$I$2221,7,FALSE)</f>
        <v>0</v>
      </c>
      <c r="V2061">
        <f>VLOOKUP($A2061,[2]marketing!$A$1:$I$2221,8,FALSE)</f>
        <v>0</v>
      </c>
      <c r="W2061" s="9">
        <f>VLOOKUP($A2061,[2]marketing!$A$1:$I$2221,9,FALSE)</f>
        <v>43616</v>
      </c>
    </row>
    <row r="2062" spans="1:23">
      <c r="A2062">
        <v>2739</v>
      </c>
      <c r="B2062">
        <v>121955</v>
      </c>
      <c r="C2062">
        <v>1</v>
      </c>
      <c r="D2062">
        <v>0</v>
      </c>
      <c r="E2062">
        <v>34</v>
      </c>
      <c r="F2062">
        <v>0</v>
      </c>
      <c r="G2062">
        <v>1</v>
      </c>
      <c r="H2062">
        <v>0</v>
      </c>
      <c r="I2062">
        <v>0</v>
      </c>
      <c r="J2062">
        <v>0</v>
      </c>
      <c r="K2062">
        <v>0</v>
      </c>
      <c r="L2062">
        <v>0</v>
      </c>
      <c r="M2062">
        <v>0</v>
      </c>
      <c r="N2062">
        <v>0</v>
      </c>
      <c r="O2062" t="s">
        <v>24</v>
      </c>
      <c r="P2062">
        <f>VLOOKUP($A2062,[2]marketing!$A$1:$I$2221,2,FALSE)</f>
        <v>0</v>
      </c>
      <c r="Q2062">
        <f>VLOOKUP($A2062,[2]marketing!$A$1:$I$2221,3,FALSE)</f>
        <v>0</v>
      </c>
      <c r="R2062">
        <f>VLOOKUP($A2062,[2]marketing!$A$1:$I$2221,4,FALSE)</f>
        <v>0</v>
      </c>
      <c r="S2062">
        <f>VLOOKUP($A2062,[2]marketing!$A$1:$I$2221,5,FALSE)</f>
        <v>0</v>
      </c>
      <c r="T2062">
        <f>VLOOKUP($A2062,[2]marketing!$A$1:$I$2221,6,FALSE)</f>
        <v>0</v>
      </c>
      <c r="U2062">
        <f>VLOOKUP($A2062,[2]marketing!$A$1:$I$2221,7,FALSE)</f>
        <v>0</v>
      </c>
      <c r="V2062">
        <f>VLOOKUP($A2062,[2]marketing!$A$1:$I$2221,8,FALSE)</f>
        <v>0</v>
      </c>
      <c r="W2062" s="9">
        <f>VLOOKUP($A2062,[2]marketing!$A$1:$I$2221,9,FALSE)</f>
        <v>43873</v>
      </c>
    </row>
    <row r="2063" spans="1:23">
      <c r="A2063">
        <v>1111</v>
      </c>
      <c r="B2063">
        <v>121918</v>
      </c>
      <c r="C2063">
        <v>1</v>
      </c>
      <c r="D2063">
        <v>0</v>
      </c>
      <c r="E2063">
        <v>51</v>
      </c>
      <c r="F2063">
        <v>0</v>
      </c>
      <c r="G2063">
        <v>0</v>
      </c>
      <c r="H2063">
        <v>0</v>
      </c>
      <c r="I2063">
        <v>1</v>
      </c>
      <c r="J2063">
        <v>0</v>
      </c>
      <c r="K2063">
        <v>0</v>
      </c>
      <c r="L2063">
        <v>1</v>
      </c>
      <c r="M2063">
        <v>0</v>
      </c>
      <c r="N2063">
        <v>0</v>
      </c>
      <c r="O2063" t="s">
        <v>26</v>
      </c>
      <c r="P2063">
        <f>VLOOKUP($A2063,[2]marketing!$A$1:$I$2221,2,FALSE)</f>
        <v>0</v>
      </c>
      <c r="Q2063">
        <f>VLOOKUP($A2063,[2]marketing!$A$1:$I$2221,3,FALSE)</f>
        <v>0</v>
      </c>
      <c r="R2063">
        <f>VLOOKUP($A2063,[2]marketing!$A$1:$I$2221,4,FALSE)</f>
        <v>0</v>
      </c>
      <c r="S2063">
        <f>VLOOKUP($A2063,[2]marketing!$A$1:$I$2221,5,FALSE)</f>
        <v>0</v>
      </c>
      <c r="T2063">
        <f>VLOOKUP($A2063,[2]marketing!$A$1:$I$2221,6,FALSE)</f>
        <v>0</v>
      </c>
      <c r="U2063">
        <f>VLOOKUP($A2063,[2]marketing!$A$1:$I$2221,7,FALSE)</f>
        <v>0</v>
      </c>
      <c r="V2063">
        <f>VLOOKUP($A2063,[2]marketing!$A$1:$I$2221,8,FALSE)</f>
        <v>0</v>
      </c>
      <c r="W2063" s="9">
        <f>VLOOKUP($A2063,[2]marketing!$A$1:$I$2221,9,FALSE)</f>
        <v>43941</v>
      </c>
    </row>
    <row r="2064" spans="1:23">
      <c r="A2064">
        <v>1589</v>
      </c>
      <c r="B2064">
        <v>121888</v>
      </c>
      <c r="C2064">
        <v>1</v>
      </c>
      <c r="D2064">
        <v>0</v>
      </c>
      <c r="E2064">
        <v>34</v>
      </c>
      <c r="F2064">
        <v>0</v>
      </c>
      <c r="G2064">
        <v>0</v>
      </c>
      <c r="H2064">
        <v>1</v>
      </c>
      <c r="I2064">
        <v>0</v>
      </c>
      <c r="J2064">
        <v>0</v>
      </c>
      <c r="K2064">
        <v>0</v>
      </c>
      <c r="L2064">
        <v>0</v>
      </c>
      <c r="M2064">
        <v>1</v>
      </c>
      <c r="N2064">
        <v>0</v>
      </c>
      <c r="O2064" t="s">
        <v>23</v>
      </c>
      <c r="P2064">
        <f>VLOOKUP($A2064,[2]marketing!$A$1:$I$2221,2,FALSE)</f>
        <v>0</v>
      </c>
      <c r="Q2064">
        <f>VLOOKUP($A2064,[2]marketing!$A$1:$I$2221,3,FALSE)</f>
        <v>0</v>
      </c>
      <c r="R2064">
        <f>VLOOKUP($A2064,[2]marketing!$A$1:$I$2221,4,FALSE)</f>
        <v>0</v>
      </c>
      <c r="S2064">
        <f>VLOOKUP($A2064,[2]marketing!$A$1:$I$2221,5,FALSE)</f>
        <v>0</v>
      </c>
      <c r="T2064">
        <f>VLOOKUP($A2064,[2]marketing!$A$1:$I$2221,6,FALSE)</f>
        <v>0</v>
      </c>
      <c r="U2064">
        <f>VLOOKUP($A2064,[2]marketing!$A$1:$I$2221,7,FALSE)</f>
        <v>0</v>
      </c>
      <c r="V2064">
        <f>VLOOKUP($A2064,[2]marketing!$A$1:$I$2221,8,FALSE)</f>
        <v>1</v>
      </c>
      <c r="W2064" s="9">
        <f>VLOOKUP($A2064,[2]marketing!$A$1:$I$2221,9,FALSE)</f>
        <v>43621</v>
      </c>
    </row>
    <row r="2065" spans="1:23">
      <c r="A2065">
        <v>1880</v>
      </c>
      <c r="B2065">
        <v>121846</v>
      </c>
      <c r="C2065">
        <v>1</v>
      </c>
      <c r="D2065">
        <v>0</v>
      </c>
      <c r="E2065">
        <v>34</v>
      </c>
      <c r="F2065">
        <v>1</v>
      </c>
      <c r="G2065">
        <v>0</v>
      </c>
      <c r="H2065">
        <v>0</v>
      </c>
      <c r="I2065">
        <v>0</v>
      </c>
      <c r="J2065">
        <v>0</v>
      </c>
      <c r="K2065">
        <v>0</v>
      </c>
      <c r="L2065">
        <v>1</v>
      </c>
      <c r="M2065">
        <v>0</v>
      </c>
      <c r="N2065">
        <v>0</v>
      </c>
      <c r="O2065" t="s">
        <v>27</v>
      </c>
      <c r="P2065">
        <f>VLOOKUP($A2065,[2]marketing!$A$1:$I$2221,2,FALSE)</f>
        <v>0</v>
      </c>
      <c r="Q2065">
        <f>VLOOKUP($A2065,[2]marketing!$A$1:$I$2221,3,FALSE)</f>
        <v>0</v>
      </c>
      <c r="R2065">
        <f>VLOOKUP($A2065,[2]marketing!$A$1:$I$2221,4,FALSE)</f>
        <v>0</v>
      </c>
      <c r="S2065">
        <f>VLOOKUP($A2065,[2]marketing!$A$1:$I$2221,5,FALSE)</f>
        <v>0</v>
      </c>
      <c r="T2065">
        <f>VLOOKUP($A2065,[2]marketing!$A$1:$I$2221,6,FALSE)</f>
        <v>0</v>
      </c>
      <c r="U2065">
        <f>VLOOKUP($A2065,[2]marketing!$A$1:$I$2221,7,FALSE)</f>
        <v>0</v>
      </c>
      <c r="V2065">
        <f>VLOOKUP($A2065,[2]marketing!$A$1:$I$2221,8,FALSE)</f>
        <v>0</v>
      </c>
      <c r="W2065" s="9">
        <f>VLOOKUP($A2065,[2]marketing!$A$1:$I$2221,9,FALSE)</f>
        <v>43918</v>
      </c>
    </row>
    <row r="2066" spans="1:23">
      <c r="A2066">
        <v>2790</v>
      </c>
      <c r="B2066">
        <v>121840</v>
      </c>
      <c r="C2066">
        <v>1</v>
      </c>
      <c r="D2066">
        <v>0</v>
      </c>
      <c r="E2066">
        <v>37</v>
      </c>
      <c r="F2066">
        <v>0</v>
      </c>
      <c r="G2066">
        <v>0</v>
      </c>
      <c r="H2066">
        <v>0</v>
      </c>
      <c r="I2066">
        <v>1</v>
      </c>
      <c r="J2066">
        <v>0</v>
      </c>
      <c r="K2066">
        <v>0</v>
      </c>
      <c r="L2066">
        <v>0</v>
      </c>
      <c r="M2066">
        <v>0</v>
      </c>
      <c r="N2066">
        <v>1</v>
      </c>
      <c r="O2066" t="s">
        <v>25</v>
      </c>
      <c r="P2066">
        <f>VLOOKUP($A2066,[2]marketing!$A$1:$I$2221,2,FALSE)</f>
        <v>0</v>
      </c>
      <c r="Q2066">
        <f>VLOOKUP($A2066,[2]marketing!$A$1:$I$2221,3,FALSE)</f>
        <v>0</v>
      </c>
      <c r="R2066">
        <f>VLOOKUP($A2066,[2]marketing!$A$1:$I$2221,4,FALSE)</f>
        <v>0</v>
      </c>
      <c r="S2066">
        <f>VLOOKUP($A2066,[2]marketing!$A$1:$I$2221,5,FALSE)</f>
        <v>0</v>
      </c>
      <c r="T2066">
        <f>VLOOKUP($A2066,[2]marketing!$A$1:$I$2221,6,FALSE)</f>
        <v>0</v>
      </c>
      <c r="U2066">
        <f>VLOOKUP($A2066,[2]marketing!$A$1:$I$2221,7,FALSE)</f>
        <v>0</v>
      </c>
      <c r="V2066">
        <f>VLOOKUP($A2066,[2]marketing!$A$1:$I$2221,8,FALSE)</f>
        <v>0</v>
      </c>
      <c r="W2066" s="9">
        <f>VLOOKUP($A2066,[2]marketing!$A$1:$I$2221,9,FALSE)</f>
        <v>43825</v>
      </c>
    </row>
    <row r="2067" spans="1:23">
      <c r="A2067">
        <v>1853</v>
      </c>
      <c r="B2067">
        <v>121675</v>
      </c>
      <c r="C2067">
        <v>1</v>
      </c>
      <c r="D2067">
        <v>0</v>
      </c>
      <c r="E2067">
        <v>44</v>
      </c>
      <c r="F2067">
        <v>0</v>
      </c>
      <c r="G2067">
        <v>0</v>
      </c>
      <c r="H2067">
        <v>0</v>
      </c>
      <c r="I2067">
        <v>1</v>
      </c>
      <c r="J2067">
        <v>0</v>
      </c>
      <c r="K2067">
        <v>0</v>
      </c>
      <c r="L2067">
        <v>1</v>
      </c>
      <c r="M2067">
        <v>0</v>
      </c>
      <c r="N2067">
        <v>0</v>
      </c>
      <c r="O2067" t="s">
        <v>23</v>
      </c>
      <c r="P2067">
        <f>VLOOKUP($A2067,[2]marketing!$A$1:$I$2221,2,FALSE)</f>
        <v>0</v>
      </c>
      <c r="Q2067">
        <f>VLOOKUP($A2067,[2]marketing!$A$1:$I$2221,3,FALSE)</f>
        <v>0</v>
      </c>
      <c r="R2067">
        <f>VLOOKUP($A2067,[2]marketing!$A$1:$I$2221,4,FALSE)</f>
        <v>0</v>
      </c>
      <c r="S2067">
        <f>VLOOKUP($A2067,[2]marketing!$A$1:$I$2221,5,FALSE)</f>
        <v>0</v>
      </c>
      <c r="T2067">
        <f>VLOOKUP($A2067,[2]marketing!$A$1:$I$2221,6,FALSE)</f>
        <v>0</v>
      </c>
      <c r="U2067">
        <f>VLOOKUP($A2067,[2]marketing!$A$1:$I$2221,7,FALSE)</f>
        <v>0</v>
      </c>
      <c r="V2067">
        <f>VLOOKUP($A2067,[2]marketing!$A$1:$I$2221,8,FALSE)</f>
        <v>0</v>
      </c>
      <c r="W2067" s="9">
        <f>VLOOKUP($A2067,[2]marketing!$A$1:$I$2221,9,FALSE)</f>
        <v>44150</v>
      </c>
    </row>
    <row r="2068" spans="1:23">
      <c r="A2068">
        <v>2418</v>
      </c>
      <c r="B2068">
        <v>121645</v>
      </c>
      <c r="C2068">
        <v>1</v>
      </c>
      <c r="D2068">
        <v>0</v>
      </c>
      <c r="E2068">
        <v>41</v>
      </c>
      <c r="F2068">
        <v>0</v>
      </c>
      <c r="G2068">
        <v>0</v>
      </c>
      <c r="H2068">
        <v>0</v>
      </c>
      <c r="I2068">
        <v>1</v>
      </c>
      <c r="J2068">
        <v>0</v>
      </c>
      <c r="K2068">
        <v>0</v>
      </c>
      <c r="L2068">
        <v>1</v>
      </c>
      <c r="M2068">
        <v>0</v>
      </c>
      <c r="N2068">
        <v>0</v>
      </c>
      <c r="O2068" t="s">
        <v>25</v>
      </c>
      <c r="P2068">
        <f>VLOOKUP($A2068,[2]marketing!$A$1:$I$2221,2,FALSE)</f>
        <v>0</v>
      </c>
      <c r="Q2068">
        <f>VLOOKUP($A2068,[2]marketing!$A$1:$I$2221,3,FALSE)</f>
        <v>0</v>
      </c>
      <c r="R2068">
        <f>VLOOKUP($A2068,[2]marketing!$A$1:$I$2221,4,FALSE)</f>
        <v>0</v>
      </c>
      <c r="S2068">
        <f>VLOOKUP($A2068,[2]marketing!$A$1:$I$2221,5,FALSE)</f>
        <v>0</v>
      </c>
      <c r="T2068">
        <f>VLOOKUP($A2068,[2]marketing!$A$1:$I$2221,6,FALSE)</f>
        <v>0</v>
      </c>
      <c r="U2068">
        <f>VLOOKUP($A2068,[2]marketing!$A$1:$I$2221,7,FALSE)</f>
        <v>0</v>
      </c>
      <c r="V2068">
        <f>VLOOKUP($A2068,[2]marketing!$A$1:$I$2221,8,FALSE)</f>
        <v>1</v>
      </c>
      <c r="W2068" s="9">
        <f>VLOOKUP($A2068,[2]marketing!$A$1:$I$2221,9,FALSE)</f>
        <v>43504</v>
      </c>
    </row>
    <row r="2069" spans="1:23">
      <c r="A2069">
        <v>1535</v>
      </c>
      <c r="B2069">
        <v>121474</v>
      </c>
      <c r="C2069">
        <v>1</v>
      </c>
      <c r="D2069">
        <v>0</v>
      </c>
      <c r="E2069">
        <v>31</v>
      </c>
      <c r="F2069">
        <v>0</v>
      </c>
      <c r="G2069">
        <v>0</v>
      </c>
      <c r="H2069">
        <v>1</v>
      </c>
      <c r="I2069">
        <v>0</v>
      </c>
      <c r="J2069">
        <v>0</v>
      </c>
      <c r="K2069">
        <v>0</v>
      </c>
      <c r="L2069">
        <v>1</v>
      </c>
      <c r="M2069">
        <v>0</v>
      </c>
      <c r="N2069">
        <v>0</v>
      </c>
      <c r="O2069" t="s">
        <v>23</v>
      </c>
      <c r="P2069">
        <f>VLOOKUP($A2069,[2]marketing!$A$1:$I$2221,2,FALSE)</f>
        <v>1</v>
      </c>
      <c r="Q2069">
        <f>VLOOKUP($A2069,[2]marketing!$A$1:$I$2221,3,FALSE)</f>
        <v>0</v>
      </c>
      <c r="R2069">
        <f>VLOOKUP($A2069,[2]marketing!$A$1:$I$2221,4,FALSE)</f>
        <v>0</v>
      </c>
      <c r="S2069">
        <f>VLOOKUP($A2069,[2]marketing!$A$1:$I$2221,5,FALSE)</f>
        <v>0</v>
      </c>
      <c r="T2069">
        <f>VLOOKUP($A2069,[2]marketing!$A$1:$I$2221,6,FALSE)</f>
        <v>0</v>
      </c>
      <c r="U2069">
        <f>VLOOKUP($A2069,[2]marketing!$A$1:$I$2221,7,FALSE)</f>
        <v>0</v>
      </c>
      <c r="V2069">
        <f>VLOOKUP($A2069,[2]marketing!$A$1:$I$2221,8,FALSE)</f>
        <v>1</v>
      </c>
      <c r="W2069" s="9">
        <f>VLOOKUP($A2069,[2]marketing!$A$1:$I$2221,9,FALSE)</f>
        <v>44086</v>
      </c>
    </row>
    <row r="2070" spans="1:23">
      <c r="A2070">
        <v>1792</v>
      </c>
      <c r="B2070">
        <v>121359</v>
      </c>
      <c r="C2070">
        <v>1</v>
      </c>
      <c r="D2070">
        <v>0</v>
      </c>
      <c r="E2070">
        <v>48</v>
      </c>
      <c r="F2070">
        <v>0</v>
      </c>
      <c r="G2070">
        <v>0</v>
      </c>
      <c r="H2070">
        <v>1</v>
      </c>
      <c r="I2070">
        <v>0</v>
      </c>
      <c r="J2070">
        <v>0</v>
      </c>
      <c r="K2070">
        <v>0</v>
      </c>
      <c r="L2070">
        <v>1</v>
      </c>
      <c r="M2070">
        <v>0</v>
      </c>
      <c r="N2070">
        <v>0</v>
      </c>
      <c r="O2070" t="s">
        <v>28</v>
      </c>
      <c r="P2070">
        <f>VLOOKUP($A2070,[2]marketing!$A$1:$I$2221,2,FALSE)</f>
        <v>0</v>
      </c>
      <c r="Q2070">
        <f>VLOOKUP($A2070,[2]marketing!$A$1:$I$2221,3,FALSE)</f>
        <v>0</v>
      </c>
      <c r="R2070">
        <f>VLOOKUP($A2070,[2]marketing!$A$1:$I$2221,4,FALSE)</f>
        <v>0</v>
      </c>
      <c r="S2070">
        <f>VLOOKUP($A2070,[2]marketing!$A$1:$I$2221,5,FALSE)</f>
        <v>0</v>
      </c>
      <c r="T2070">
        <f>VLOOKUP($A2070,[2]marketing!$A$1:$I$2221,6,FALSE)</f>
        <v>0</v>
      </c>
      <c r="U2070">
        <f>VLOOKUP($A2070,[2]marketing!$A$1:$I$2221,7,FALSE)</f>
        <v>0</v>
      </c>
      <c r="V2070">
        <f>VLOOKUP($A2070,[2]marketing!$A$1:$I$2221,8,FALSE)</f>
        <v>1</v>
      </c>
      <c r="W2070" s="9">
        <f>VLOOKUP($A2070,[2]marketing!$A$1:$I$2221,9,FALSE)</f>
        <v>43733</v>
      </c>
    </row>
    <row r="2071" spans="1:23">
      <c r="A2071">
        <v>2357</v>
      </c>
      <c r="B2071">
        <v>121355</v>
      </c>
      <c r="C2071">
        <v>1</v>
      </c>
      <c r="D2071">
        <v>0</v>
      </c>
      <c r="E2071">
        <v>35</v>
      </c>
      <c r="F2071">
        <v>0</v>
      </c>
      <c r="G2071">
        <v>1</v>
      </c>
      <c r="H2071">
        <v>0</v>
      </c>
      <c r="I2071">
        <v>0</v>
      </c>
      <c r="J2071">
        <v>0</v>
      </c>
      <c r="K2071">
        <v>0</v>
      </c>
      <c r="L2071">
        <v>1</v>
      </c>
      <c r="M2071">
        <v>0</v>
      </c>
      <c r="N2071">
        <v>0</v>
      </c>
      <c r="O2071" t="s">
        <v>23</v>
      </c>
      <c r="P2071">
        <f>VLOOKUP($A2071,[2]marketing!$A$1:$I$2221,2,FALSE)</f>
        <v>1</v>
      </c>
      <c r="Q2071">
        <f>VLOOKUP($A2071,[2]marketing!$A$1:$I$2221,3,FALSE)</f>
        <v>0</v>
      </c>
      <c r="R2071">
        <f>VLOOKUP($A2071,[2]marketing!$A$1:$I$2221,4,FALSE)</f>
        <v>0</v>
      </c>
      <c r="S2071">
        <f>VLOOKUP($A2071,[2]marketing!$A$1:$I$2221,5,FALSE)</f>
        <v>0</v>
      </c>
      <c r="T2071">
        <f>VLOOKUP($A2071,[2]marketing!$A$1:$I$2221,6,FALSE)</f>
        <v>0</v>
      </c>
      <c r="U2071">
        <f>VLOOKUP($A2071,[2]marketing!$A$1:$I$2221,7,FALSE)</f>
        <v>0</v>
      </c>
      <c r="V2071">
        <f>VLOOKUP($A2071,[2]marketing!$A$1:$I$2221,8,FALSE)</f>
        <v>1</v>
      </c>
      <c r="W2071" s="9">
        <f>VLOOKUP($A2071,[2]marketing!$A$1:$I$2221,9,FALSE)</f>
        <v>43855</v>
      </c>
    </row>
    <row r="2072" spans="1:23">
      <c r="A2072">
        <v>2123</v>
      </c>
      <c r="B2072">
        <v>121282</v>
      </c>
      <c r="C2072">
        <v>1</v>
      </c>
      <c r="D2072">
        <v>0</v>
      </c>
      <c r="E2072">
        <v>42</v>
      </c>
      <c r="F2072">
        <v>1</v>
      </c>
      <c r="G2072">
        <v>0</v>
      </c>
      <c r="H2072">
        <v>0</v>
      </c>
      <c r="I2072">
        <v>0</v>
      </c>
      <c r="J2072">
        <v>0</v>
      </c>
      <c r="K2072">
        <v>0</v>
      </c>
      <c r="L2072">
        <v>0</v>
      </c>
      <c r="M2072">
        <v>0</v>
      </c>
      <c r="N2072">
        <v>0</v>
      </c>
      <c r="O2072" t="s">
        <v>23</v>
      </c>
      <c r="P2072">
        <f>VLOOKUP($A2072,[2]marketing!$A$1:$I$2221,2,FALSE)</f>
        <v>0</v>
      </c>
      <c r="Q2072">
        <f>VLOOKUP($A2072,[2]marketing!$A$1:$I$2221,3,FALSE)</f>
        <v>0</v>
      </c>
      <c r="R2072">
        <f>VLOOKUP($A2072,[2]marketing!$A$1:$I$2221,4,FALSE)</f>
        <v>0</v>
      </c>
      <c r="S2072">
        <f>VLOOKUP($A2072,[2]marketing!$A$1:$I$2221,5,FALSE)</f>
        <v>0</v>
      </c>
      <c r="T2072">
        <f>VLOOKUP($A2072,[2]marketing!$A$1:$I$2221,6,FALSE)</f>
        <v>0</v>
      </c>
      <c r="U2072">
        <f>VLOOKUP($A2072,[2]marketing!$A$1:$I$2221,7,FALSE)</f>
        <v>0</v>
      </c>
      <c r="V2072">
        <f>VLOOKUP($A2072,[2]marketing!$A$1:$I$2221,8,FALSE)</f>
        <v>0</v>
      </c>
      <c r="W2072" s="9">
        <f>VLOOKUP($A2072,[2]marketing!$A$1:$I$2221,9,FALSE)</f>
        <v>44119</v>
      </c>
    </row>
    <row r="2073" spans="1:23">
      <c r="A2073">
        <v>2126</v>
      </c>
      <c r="B2073">
        <v>121255</v>
      </c>
      <c r="C2073">
        <v>1</v>
      </c>
      <c r="D2073">
        <v>0</v>
      </c>
      <c r="E2073">
        <v>46</v>
      </c>
      <c r="F2073">
        <v>0</v>
      </c>
      <c r="G2073">
        <v>0</v>
      </c>
      <c r="H2073">
        <v>0</v>
      </c>
      <c r="I2073">
        <v>1</v>
      </c>
      <c r="J2073">
        <v>0</v>
      </c>
      <c r="K2073">
        <v>0</v>
      </c>
      <c r="L2073">
        <v>0</v>
      </c>
      <c r="M2073">
        <v>1</v>
      </c>
      <c r="N2073">
        <v>0</v>
      </c>
      <c r="O2073" t="s">
        <v>27</v>
      </c>
      <c r="P2073">
        <f>VLOOKUP($A2073,[2]marketing!$A$1:$I$2221,2,FALSE)</f>
        <v>0</v>
      </c>
      <c r="Q2073">
        <f>VLOOKUP($A2073,[2]marketing!$A$1:$I$2221,3,FALSE)</f>
        <v>0</v>
      </c>
      <c r="R2073">
        <f>VLOOKUP($A2073,[2]marketing!$A$1:$I$2221,4,FALSE)</f>
        <v>0</v>
      </c>
      <c r="S2073">
        <f>VLOOKUP($A2073,[2]marketing!$A$1:$I$2221,5,FALSE)</f>
        <v>0</v>
      </c>
      <c r="T2073">
        <f>VLOOKUP($A2073,[2]marketing!$A$1:$I$2221,6,FALSE)</f>
        <v>0</v>
      </c>
      <c r="U2073">
        <f>VLOOKUP($A2073,[2]marketing!$A$1:$I$2221,7,FALSE)</f>
        <v>0</v>
      </c>
      <c r="V2073">
        <f>VLOOKUP($A2073,[2]marketing!$A$1:$I$2221,8,FALSE)</f>
        <v>0</v>
      </c>
      <c r="W2073" s="9">
        <f>VLOOKUP($A2073,[2]marketing!$A$1:$I$2221,9,FALSE)</f>
        <v>44009</v>
      </c>
    </row>
    <row r="2074" spans="1:23">
      <c r="A2074">
        <v>1649</v>
      </c>
      <c r="B2074">
        <v>121063</v>
      </c>
      <c r="C2074">
        <v>1</v>
      </c>
      <c r="D2074">
        <v>0</v>
      </c>
      <c r="E2074">
        <v>33</v>
      </c>
      <c r="F2074">
        <v>0</v>
      </c>
      <c r="G2074">
        <v>0</v>
      </c>
      <c r="H2074">
        <v>1</v>
      </c>
      <c r="I2074">
        <v>0</v>
      </c>
      <c r="J2074">
        <v>0</v>
      </c>
      <c r="K2074">
        <v>1</v>
      </c>
      <c r="L2074">
        <v>0</v>
      </c>
      <c r="M2074">
        <v>0</v>
      </c>
      <c r="N2074">
        <v>0</v>
      </c>
      <c r="O2074" t="s">
        <v>23</v>
      </c>
      <c r="P2074">
        <f>VLOOKUP($A2074,[2]marketing!$A$1:$I$2221,2,FALSE)</f>
        <v>0</v>
      </c>
      <c r="Q2074">
        <f>VLOOKUP($A2074,[2]marketing!$A$1:$I$2221,3,FALSE)</f>
        <v>0</v>
      </c>
      <c r="R2074">
        <f>VLOOKUP($A2074,[2]marketing!$A$1:$I$2221,4,FALSE)</f>
        <v>0</v>
      </c>
      <c r="S2074">
        <f>VLOOKUP($A2074,[2]marketing!$A$1:$I$2221,5,FALSE)</f>
        <v>0</v>
      </c>
      <c r="T2074">
        <f>VLOOKUP($A2074,[2]marketing!$A$1:$I$2221,6,FALSE)</f>
        <v>0</v>
      </c>
      <c r="U2074">
        <f>VLOOKUP($A2074,[2]marketing!$A$1:$I$2221,7,FALSE)</f>
        <v>0</v>
      </c>
      <c r="V2074">
        <f>VLOOKUP($A2074,[2]marketing!$A$1:$I$2221,8,FALSE)</f>
        <v>0</v>
      </c>
      <c r="W2074" s="9">
        <f>VLOOKUP($A2074,[2]marketing!$A$1:$I$2221,9,FALSE)</f>
        <v>43891</v>
      </c>
    </row>
    <row r="2075" spans="1:23">
      <c r="A2075">
        <v>2907</v>
      </c>
      <c r="B2075">
        <v>121059</v>
      </c>
      <c r="C2075">
        <v>1</v>
      </c>
      <c r="D2075">
        <v>0</v>
      </c>
      <c r="E2075">
        <v>38</v>
      </c>
      <c r="F2075">
        <v>0</v>
      </c>
      <c r="G2075">
        <v>1</v>
      </c>
      <c r="H2075">
        <v>0</v>
      </c>
      <c r="I2075">
        <v>0</v>
      </c>
      <c r="J2075">
        <v>0</v>
      </c>
      <c r="K2075">
        <v>0</v>
      </c>
      <c r="L2075">
        <v>0</v>
      </c>
      <c r="M2075">
        <v>1</v>
      </c>
      <c r="N2075">
        <v>0</v>
      </c>
      <c r="O2075" t="s">
        <v>24</v>
      </c>
      <c r="P2075">
        <f>VLOOKUP($A2075,[2]marketing!$A$1:$I$2221,2,FALSE)</f>
        <v>0</v>
      </c>
      <c r="Q2075">
        <f>VLOOKUP($A2075,[2]marketing!$A$1:$I$2221,3,FALSE)</f>
        <v>0</v>
      </c>
      <c r="R2075">
        <f>VLOOKUP($A2075,[2]marketing!$A$1:$I$2221,4,FALSE)</f>
        <v>0</v>
      </c>
      <c r="S2075">
        <f>VLOOKUP($A2075,[2]marketing!$A$1:$I$2221,5,FALSE)</f>
        <v>0</v>
      </c>
      <c r="T2075">
        <f>VLOOKUP($A2075,[2]marketing!$A$1:$I$2221,6,FALSE)</f>
        <v>0</v>
      </c>
      <c r="U2075">
        <f>VLOOKUP($A2075,[2]marketing!$A$1:$I$2221,7,FALSE)</f>
        <v>0</v>
      </c>
      <c r="V2075">
        <f>VLOOKUP($A2075,[2]marketing!$A$1:$I$2221,8,FALSE)</f>
        <v>0</v>
      </c>
      <c r="W2075" s="9">
        <f>VLOOKUP($A2075,[2]marketing!$A$1:$I$2221,9,FALSE)</f>
        <v>43995</v>
      </c>
    </row>
    <row r="2076" spans="1:23">
      <c r="A2076">
        <v>2832</v>
      </c>
      <c r="B2076">
        <v>121024</v>
      </c>
      <c r="C2076">
        <v>0</v>
      </c>
      <c r="D2076">
        <v>0</v>
      </c>
      <c r="E2076">
        <v>44</v>
      </c>
      <c r="F2076">
        <v>0</v>
      </c>
      <c r="G2076">
        <v>0</v>
      </c>
      <c r="H2076">
        <v>0</v>
      </c>
      <c r="I2076">
        <v>1</v>
      </c>
      <c r="J2076">
        <v>0</v>
      </c>
      <c r="K2076">
        <v>0</v>
      </c>
      <c r="L2076">
        <v>0</v>
      </c>
      <c r="M2076">
        <v>1</v>
      </c>
      <c r="N2076">
        <v>0</v>
      </c>
      <c r="O2076" t="s">
        <v>25</v>
      </c>
      <c r="P2076">
        <f>VLOOKUP($A2076,[2]marketing!$A$1:$I$2221,2,FALSE)</f>
        <v>0</v>
      </c>
      <c r="Q2076">
        <f>VLOOKUP($A2076,[2]marketing!$A$1:$I$2221,3,FALSE)</f>
        <v>0</v>
      </c>
      <c r="R2076">
        <f>VLOOKUP($A2076,[2]marketing!$A$1:$I$2221,4,FALSE)</f>
        <v>0</v>
      </c>
      <c r="S2076">
        <f>VLOOKUP($A2076,[2]marketing!$A$1:$I$2221,5,FALSE)</f>
        <v>0</v>
      </c>
      <c r="T2076">
        <f>VLOOKUP($A2076,[2]marketing!$A$1:$I$2221,6,FALSE)</f>
        <v>0</v>
      </c>
      <c r="U2076">
        <f>VLOOKUP($A2076,[2]marketing!$A$1:$I$2221,7,FALSE)</f>
        <v>0</v>
      </c>
      <c r="V2076">
        <f>VLOOKUP($A2076,[2]marketing!$A$1:$I$2221,8,FALSE)</f>
        <v>0</v>
      </c>
      <c r="W2076" s="9">
        <f>VLOOKUP($A2076,[2]marketing!$A$1:$I$2221,9,FALSE)</f>
        <v>43808</v>
      </c>
    </row>
    <row r="2077" spans="1:23">
      <c r="A2077">
        <v>2490</v>
      </c>
      <c r="B2077">
        <v>120981</v>
      </c>
      <c r="C2077">
        <v>0</v>
      </c>
      <c r="D2077">
        <v>0</v>
      </c>
      <c r="E2077">
        <v>43</v>
      </c>
      <c r="F2077">
        <v>0</v>
      </c>
      <c r="G2077">
        <v>0</v>
      </c>
      <c r="H2077">
        <v>0</v>
      </c>
      <c r="I2077">
        <v>1</v>
      </c>
      <c r="J2077">
        <v>0</v>
      </c>
      <c r="K2077">
        <v>0</v>
      </c>
      <c r="L2077">
        <v>0</v>
      </c>
      <c r="M2077">
        <v>0</v>
      </c>
      <c r="N2077">
        <v>0</v>
      </c>
      <c r="O2077" t="s">
        <v>25</v>
      </c>
      <c r="P2077">
        <f>VLOOKUP($A2077,[2]marketing!$A$1:$I$2221,2,FALSE)</f>
        <v>0</v>
      </c>
      <c r="Q2077">
        <f>VLOOKUP($A2077,[2]marketing!$A$1:$I$2221,3,FALSE)</f>
        <v>0</v>
      </c>
      <c r="R2077">
        <f>VLOOKUP($A2077,[2]marketing!$A$1:$I$2221,4,FALSE)</f>
        <v>0</v>
      </c>
      <c r="S2077">
        <f>VLOOKUP($A2077,[2]marketing!$A$1:$I$2221,5,FALSE)</f>
        <v>0</v>
      </c>
      <c r="T2077">
        <f>VLOOKUP($A2077,[2]marketing!$A$1:$I$2221,6,FALSE)</f>
        <v>0</v>
      </c>
      <c r="U2077">
        <f>VLOOKUP($A2077,[2]marketing!$A$1:$I$2221,7,FALSE)</f>
        <v>0</v>
      </c>
      <c r="V2077">
        <f>VLOOKUP($A2077,[2]marketing!$A$1:$I$2221,8,FALSE)</f>
        <v>1</v>
      </c>
      <c r="W2077" s="9">
        <f>VLOOKUP($A2077,[2]marketing!$A$1:$I$2221,9,FALSE)</f>
        <v>43743</v>
      </c>
    </row>
    <row r="2078" spans="1:23">
      <c r="A2078">
        <v>2361</v>
      </c>
      <c r="B2078">
        <v>120895</v>
      </c>
      <c r="C2078">
        <v>1</v>
      </c>
      <c r="D2078">
        <v>0</v>
      </c>
      <c r="E2078">
        <v>47</v>
      </c>
      <c r="F2078">
        <v>0</v>
      </c>
      <c r="G2078">
        <v>1</v>
      </c>
      <c r="H2078">
        <v>0</v>
      </c>
      <c r="I2078">
        <v>0</v>
      </c>
      <c r="J2078">
        <v>0</v>
      </c>
      <c r="K2078">
        <v>0</v>
      </c>
      <c r="L2078">
        <v>1</v>
      </c>
      <c r="M2078">
        <v>0</v>
      </c>
      <c r="N2078">
        <v>0</v>
      </c>
      <c r="O2078" t="s">
        <v>24</v>
      </c>
      <c r="P2078">
        <f>VLOOKUP($A2078,[2]marketing!$A$1:$I$2221,2,FALSE)</f>
        <v>0</v>
      </c>
      <c r="Q2078">
        <f>VLOOKUP($A2078,[2]marketing!$A$1:$I$2221,3,FALSE)</f>
        <v>0</v>
      </c>
      <c r="R2078">
        <f>VLOOKUP($A2078,[2]marketing!$A$1:$I$2221,4,FALSE)</f>
        <v>0</v>
      </c>
      <c r="S2078">
        <f>VLOOKUP($A2078,[2]marketing!$A$1:$I$2221,5,FALSE)</f>
        <v>0</v>
      </c>
      <c r="T2078">
        <f>VLOOKUP($A2078,[2]marketing!$A$1:$I$2221,6,FALSE)</f>
        <v>0</v>
      </c>
      <c r="U2078">
        <f>VLOOKUP($A2078,[2]marketing!$A$1:$I$2221,7,FALSE)</f>
        <v>0</v>
      </c>
      <c r="V2078">
        <f>VLOOKUP($A2078,[2]marketing!$A$1:$I$2221,8,FALSE)</f>
        <v>0</v>
      </c>
      <c r="W2078" s="9">
        <f>VLOOKUP($A2078,[2]marketing!$A$1:$I$2221,9,FALSE)</f>
        <v>43537</v>
      </c>
    </row>
    <row r="2079" spans="1:23">
      <c r="A2079">
        <v>1763</v>
      </c>
      <c r="B2079">
        <v>120587</v>
      </c>
      <c r="C2079">
        <v>1</v>
      </c>
      <c r="D2079">
        <v>0</v>
      </c>
      <c r="E2079">
        <v>50</v>
      </c>
      <c r="F2079">
        <v>0</v>
      </c>
      <c r="G2079">
        <v>0</v>
      </c>
      <c r="H2079">
        <v>1</v>
      </c>
      <c r="I2079">
        <v>0</v>
      </c>
      <c r="J2079">
        <v>0</v>
      </c>
      <c r="K2079">
        <v>0</v>
      </c>
      <c r="L2079">
        <v>1</v>
      </c>
      <c r="M2079">
        <v>0</v>
      </c>
      <c r="N2079">
        <v>0</v>
      </c>
      <c r="O2079" t="s">
        <v>23</v>
      </c>
      <c r="P2079">
        <f>VLOOKUP($A2079,[2]marketing!$A$1:$I$2221,2,FALSE)</f>
        <v>0</v>
      </c>
      <c r="Q2079">
        <f>VLOOKUP($A2079,[2]marketing!$A$1:$I$2221,3,FALSE)</f>
        <v>0</v>
      </c>
      <c r="R2079">
        <f>VLOOKUP($A2079,[2]marketing!$A$1:$I$2221,4,FALSE)</f>
        <v>0</v>
      </c>
      <c r="S2079">
        <f>VLOOKUP($A2079,[2]marketing!$A$1:$I$2221,5,FALSE)</f>
        <v>0</v>
      </c>
      <c r="T2079">
        <f>VLOOKUP($A2079,[2]marketing!$A$1:$I$2221,6,FALSE)</f>
        <v>0</v>
      </c>
      <c r="U2079">
        <f>VLOOKUP($A2079,[2]marketing!$A$1:$I$2221,7,FALSE)</f>
        <v>0</v>
      </c>
      <c r="V2079">
        <f>VLOOKUP($A2079,[2]marketing!$A$1:$I$2221,8,FALSE)</f>
        <v>0</v>
      </c>
      <c r="W2079" s="9">
        <f>VLOOKUP($A2079,[2]marketing!$A$1:$I$2221,9,FALSE)</f>
        <v>44119</v>
      </c>
    </row>
    <row r="2080" spans="1:23">
      <c r="A2080">
        <v>3105</v>
      </c>
      <c r="B2080">
        <v>120587</v>
      </c>
      <c r="C2080">
        <v>1</v>
      </c>
      <c r="D2080">
        <v>0</v>
      </c>
      <c r="E2080">
        <v>50</v>
      </c>
      <c r="F2080">
        <v>0</v>
      </c>
      <c r="G2080">
        <v>0</v>
      </c>
      <c r="H2080">
        <v>1</v>
      </c>
      <c r="I2080">
        <v>0</v>
      </c>
      <c r="J2080">
        <v>0</v>
      </c>
      <c r="K2080">
        <v>0</v>
      </c>
      <c r="L2080">
        <v>1</v>
      </c>
      <c r="M2080">
        <v>0</v>
      </c>
      <c r="N2080">
        <v>0</v>
      </c>
      <c r="O2080" t="s">
        <v>24</v>
      </c>
      <c r="P2080">
        <f>VLOOKUP($A2080,[2]marketing!$A$1:$I$2221,2,FALSE)</f>
        <v>0</v>
      </c>
      <c r="Q2080">
        <f>VLOOKUP($A2080,[2]marketing!$A$1:$I$2221,3,FALSE)</f>
        <v>0</v>
      </c>
      <c r="R2080">
        <f>VLOOKUP($A2080,[2]marketing!$A$1:$I$2221,4,FALSE)</f>
        <v>0</v>
      </c>
      <c r="S2080">
        <f>VLOOKUP($A2080,[2]marketing!$A$1:$I$2221,5,FALSE)</f>
        <v>0</v>
      </c>
      <c r="T2080">
        <f>VLOOKUP($A2080,[2]marketing!$A$1:$I$2221,6,FALSE)</f>
        <v>0</v>
      </c>
      <c r="U2080">
        <f>VLOOKUP($A2080,[2]marketing!$A$1:$I$2221,7,FALSE)</f>
        <v>0</v>
      </c>
      <c r="V2080">
        <f>VLOOKUP($A2080,[2]marketing!$A$1:$I$2221,8,FALSE)</f>
        <v>0</v>
      </c>
      <c r="W2080" s="9">
        <f>VLOOKUP($A2080,[2]marketing!$A$1:$I$2221,9,FALSE)</f>
        <v>44119</v>
      </c>
    </row>
    <row r="2081" spans="1:23">
      <c r="A2081">
        <v>1040</v>
      </c>
      <c r="B2081">
        <v>120559</v>
      </c>
      <c r="C2081">
        <v>1</v>
      </c>
      <c r="D2081">
        <v>0</v>
      </c>
      <c r="E2081">
        <v>35</v>
      </c>
      <c r="F2081">
        <v>0</v>
      </c>
      <c r="G2081">
        <v>1</v>
      </c>
      <c r="H2081">
        <v>0</v>
      </c>
      <c r="I2081">
        <v>0</v>
      </c>
      <c r="J2081">
        <v>0</v>
      </c>
      <c r="K2081">
        <v>0</v>
      </c>
      <c r="L2081">
        <v>0</v>
      </c>
      <c r="M2081">
        <v>1</v>
      </c>
      <c r="N2081">
        <v>0</v>
      </c>
      <c r="O2081" t="s">
        <v>27</v>
      </c>
      <c r="P2081">
        <f>VLOOKUP($A2081,[2]marketing!$A$1:$I$2221,2,FALSE)</f>
        <v>0</v>
      </c>
      <c r="Q2081">
        <f>VLOOKUP($A2081,[2]marketing!$A$1:$I$2221,3,FALSE)</f>
        <v>0</v>
      </c>
      <c r="R2081">
        <f>VLOOKUP($A2081,[2]marketing!$A$1:$I$2221,4,FALSE)</f>
        <v>0</v>
      </c>
      <c r="S2081">
        <f>VLOOKUP($A2081,[2]marketing!$A$1:$I$2221,5,FALSE)</f>
        <v>0</v>
      </c>
      <c r="T2081">
        <f>VLOOKUP($A2081,[2]marketing!$A$1:$I$2221,6,FALSE)</f>
        <v>0</v>
      </c>
      <c r="U2081">
        <f>VLOOKUP($A2081,[2]marketing!$A$1:$I$2221,7,FALSE)</f>
        <v>0</v>
      </c>
      <c r="V2081">
        <f>VLOOKUP($A2081,[2]marketing!$A$1:$I$2221,8,FALSE)</f>
        <v>0</v>
      </c>
      <c r="W2081" s="9">
        <f>VLOOKUP($A2081,[2]marketing!$A$1:$I$2221,9,FALSE)</f>
        <v>43694</v>
      </c>
    </row>
    <row r="2082" spans="1:23">
      <c r="A2082">
        <v>1458</v>
      </c>
      <c r="B2082">
        <v>120518</v>
      </c>
      <c r="C2082">
        <v>1</v>
      </c>
      <c r="D2082">
        <v>0</v>
      </c>
      <c r="E2082">
        <v>32</v>
      </c>
      <c r="F2082">
        <v>0</v>
      </c>
      <c r="G2082">
        <v>0</v>
      </c>
      <c r="H2082">
        <v>1</v>
      </c>
      <c r="I2082">
        <v>0</v>
      </c>
      <c r="J2082">
        <v>0</v>
      </c>
      <c r="K2082">
        <v>0</v>
      </c>
      <c r="L2082">
        <v>1</v>
      </c>
      <c r="M2082">
        <v>0</v>
      </c>
      <c r="N2082">
        <v>0</v>
      </c>
      <c r="O2082" t="s">
        <v>25</v>
      </c>
      <c r="P2082">
        <f>VLOOKUP($A2082,[2]marketing!$A$1:$I$2221,2,FALSE)</f>
        <v>0</v>
      </c>
      <c r="Q2082">
        <f>VLOOKUP($A2082,[2]marketing!$A$1:$I$2221,3,FALSE)</f>
        <v>0</v>
      </c>
      <c r="R2082">
        <f>VLOOKUP($A2082,[2]marketing!$A$1:$I$2221,4,FALSE)</f>
        <v>0</v>
      </c>
      <c r="S2082">
        <f>VLOOKUP($A2082,[2]marketing!$A$1:$I$2221,5,FALSE)</f>
        <v>0</v>
      </c>
      <c r="T2082">
        <f>VLOOKUP($A2082,[2]marketing!$A$1:$I$2221,6,FALSE)</f>
        <v>0</v>
      </c>
      <c r="U2082">
        <f>VLOOKUP($A2082,[2]marketing!$A$1:$I$2221,7,FALSE)</f>
        <v>0</v>
      </c>
      <c r="V2082">
        <f>VLOOKUP($A2082,[2]marketing!$A$1:$I$2221,8,FALSE)</f>
        <v>0</v>
      </c>
      <c r="W2082" s="9">
        <f>VLOOKUP($A2082,[2]marketing!$A$1:$I$2221,9,FALSE)</f>
        <v>44126</v>
      </c>
    </row>
    <row r="2083" spans="1:23">
      <c r="A2083">
        <v>2413</v>
      </c>
      <c r="B2083">
        <v>120491</v>
      </c>
      <c r="C2083">
        <v>0</v>
      </c>
      <c r="D2083">
        <v>0</v>
      </c>
      <c r="E2083">
        <v>34</v>
      </c>
      <c r="F2083">
        <v>0</v>
      </c>
      <c r="G2083">
        <v>0</v>
      </c>
      <c r="H2083">
        <v>0</v>
      </c>
      <c r="I2083">
        <v>1</v>
      </c>
      <c r="J2083">
        <v>0</v>
      </c>
      <c r="K2083">
        <v>0</v>
      </c>
      <c r="L2083">
        <v>0</v>
      </c>
      <c r="M2083">
        <v>0</v>
      </c>
      <c r="N2083">
        <v>0</v>
      </c>
      <c r="O2083" t="s">
        <v>26</v>
      </c>
      <c r="P2083">
        <f>VLOOKUP($A2083,[2]marketing!$A$1:$I$2221,2,FALSE)</f>
        <v>0</v>
      </c>
      <c r="Q2083">
        <f>VLOOKUP($A2083,[2]marketing!$A$1:$I$2221,3,FALSE)</f>
        <v>0</v>
      </c>
      <c r="R2083">
        <f>VLOOKUP($A2083,[2]marketing!$A$1:$I$2221,4,FALSE)</f>
        <v>0</v>
      </c>
      <c r="S2083">
        <f>VLOOKUP($A2083,[2]marketing!$A$1:$I$2221,5,FALSE)</f>
        <v>0</v>
      </c>
      <c r="T2083">
        <f>VLOOKUP($A2083,[2]marketing!$A$1:$I$2221,6,FALSE)</f>
        <v>0</v>
      </c>
      <c r="U2083">
        <f>VLOOKUP($A2083,[2]marketing!$A$1:$I$2221,7,FALSE)</f>
        <v>0</v>
      </c>
      <c r="V2083">
        <f>VLOOKUP($A2083,[2]marketing!$A$1:$I$2221,8,FALSE)</f>
        <v>0</v>
      </c>
      <c r="W2083" s="9">
        <f>VLOOKUP($A2083,[2]marketing!$A$1:$I$2221,9,FALSE)</f>
        <v>43648</v>
      </c>
    </row>
    <row r="2084" spans="1:23">
      <c r="A2084">
        <v>2229</v>
      </c>
      <c r="B2084">
        <v>120427</v>
      </c>
      <c r="C2084">
        <v>1</v>
      </c>
      <c r="D2084">
        <v>0</v>
      </c>
      <c r="E2084">
        <v>47</v>
      </c>
      <c r="F2084">
        <v>0</v>
      </c>
      <c r="G2084">
        <v>0</v>
      </c>
      <c r="H2084">
        <v>0</v>
      </c>
      <c r="I2084">
        <v>1</v>
      </c>
      <c r="J2084">
        <v>0</v>
      </c>
      <c r="K2084">
        <v>0</v>
      </c>
      <c r="L2084">
        <v>0</v>
      </c>
      <c r="M2084">
        <v>0</v>
      </c>
      <c r="N2084">
        <v>1</v>
      </c>
      <c r="O2084" t="s">
        <v>24</v>
      </c>
      <c r="P2084">
        <f>VLOOKUP($A2084,[2]marketing!$A$1:$I$2221,2,FALSE)</f>
        <v>0</v>
      </c>
      <c r="Q2084">
        <f>VLOOKUP($A2084,[2]marketing!$A$1:$I$2221,3,FALSE)</f>
        <v>0</v>
      </c>
      <c r="R2084">
        <f>VLOOKUP($A2084,[2]marketing!$A$1:$I$2221,4,FALSE)</f>
        <v>0</v>
      </c>
      <c r="S2084">
        <f>VLOOKUP($A2084,[2]marketing!$A$1:$I$2221,5,FALSE)</f>
        <v>0</v>
      </c>
      <c r="T2084">
        <f>VLOOKUP($A2084,[2]marketing!$A$1:$I$2221,6,FALSE)</f>
        <v>0</v>
      </c>
      <c r="U2084">
        <f>VLOOKUP($A2084,[2]marketing!$A$1:$I$2221,7,FALSE)</f>
        <v>0</v>
      </c>
      <c r="V2084">
        <f>VLOOKUP($A2084,[2]marketing!$A$1:$I$2221,8,FALSE)</f>
        <v>0</v>
      </c>
      <c r="W2084" s="9">
        <f>VLOOKUP($A2084,[2]marketing!$A$1:$I$2221,9,FALSE)</f>
        <v>44071</v>
      </c>
    </row>
    <row r="2085" spans="1:23">
      <c r="A2085">
        <v>1766</v>
      </c>
      <c r="B2085">
        <v>120425</v>
      </c>
      <c r="C2085">
        <v>1</v>
      </c>
      <c r="D2085">
        <v>0</v>
      </c>
      <c r="E2085">
        <v>34</v>
      </c>
      <c r="F2085">
        <v>0</v>
      </c>
      <c r="G2085">
        <v>1</v>
      </c>
      <c r="H2085">
        <v>0</v>
      </c>
      <c r="I2085">
        <v>0</v>
      </c>
      <c r="J2085">
        <v>0</v>
      </c>
      <c r="K2085">
        <v>1</v>
      </c>
      <c r="L2085">
        <v>0</v>
      </c>
      <c r="M2085">
        <v>0</v>
      </c>
      <c r="N2085">
        <v>0</v>
      </c>
      <c r="O2085" t="s">
        <v>27</v>
      </c>
      <c r="P2085">
        <f>VLOOKUP($A2085,[2]marketing!$A$1:$I$2221,2,FALSE)</f>
        <v>0</v>
      </c>
      <c r="Q2085">
        <f>VLOOKUP($A2085,[2]marketing!$A$1:$I$2221,3,FALSE)</f>
        <v>0</v>
      </c>
      <c r="R2085">
        <f>VLOOKUP($A2085,[2]marketing!$A$1:$I$2221,4,FALSE)</f>
        <v>0</v>
      </c>
      <c r="S2085">
        <f>VLOOKUP($A2085,[2]marketing!$A$1:$I$2221,5,FALSE)</f>
        <v>0</v>
      </c>
      <c r="T2085">
        <f>VLOOKUP($A2085,[2]marketing!$A$1:$I$2221,6,FALSE)</f>
        <v>0</v>
      </c>
      <c r="U2085">
        <f>VLOOKUP($A2085,[2]marketing!$A$1:$I$2221,7,FALSE)</f>
        <v>0</v>
      </c>
      <c r="V2085">
        <f>VLOOKUP($A2085,[2]marketing!$A$1:$I$2221,8,FALSE)</f>
        <v>0</v>
      </c>
      <c r="W2085" s="9">
        <f>VLOOKUP($A2085,[2]marketing!$A$1:$I$2221,9,FALSE)</f>
        <v>43560</v>
      </c>
    </row>
    <row r="2086" spans="1:23">
      <c r="A2086">
        <v>3074</v>
      </c>
      <c r="B2086">
        <v>120425</v>
      </c>
      <c r="C2086">
        <v>1</v>
      </c>
      <c r="D2086">
        <v>0</v>
      </c>
      <c r="E2086">
        <v>34</v>
      </c>
      <c r="F2086">
        <v>0</v>
      </c>
      <c r="G2086">
        <v>1</v>
      </c>
      <c r="H2086">
        <v>0</v>
      </c>
      <c r="I2086">
        <v>0</v>
      </c>
      <c r="J2086">
        <v>0</v>
      </c>
      <c r="K2086">
        <v>1</v>
      </c>
      <c r="L2086">
        <v>0</v>
      </c>
      <c r="M2086">
        <v>0</v>
      </c>
      <c r="N2086">
        <v>0</v>
      </c>
      <c r="O2086" t="s">
        <v>27</v>
      </c>
      <c r="P2086">
        <f>VLOOKUP($A2086,[2]marketing!$A$1:$I$2221,2,FALSE)</f>
        <v>0</v>
      </c>
      <c r="Q2086">
        <f>VLOOKUP($A2086,[2]marketing!$A$1:$I$2221,3,FALSE)</f>
        <v>0</v>
      </c>
      <c r="R2086">
        <f>VLOOKUP($A2086,[2]marketing!$A$1:$I$2221,4,FALSE)</f>
        <v>0</v>
      </c>
      <c r="S2086">
        <f>VLOOKUP($A2086,[2]marketing!$A$1:$I$2221,5,FALSE)</f>
        <v>0</v>
      </c>
      <c r="T2086">
        <f>VLOOKUP($A2086,[2]marketing!$A$1:$I$2221,6,FALSE)</f>
        <v>0</v>
      </c>
      <c r="U2086">
        <f>VLOOKUP($A2086,[2]marketing!$A$1:$I$2221,7,FALSE)</f>
        <v>0</v>
      </c>
      <c r="V2086">
        <f>VLOOKUP($A2086,[2]marketing!$A$1:$I$2221,8,FALSE)</f>
        <v>0</v>
      </c>
      <c r="W2086" s="9">
        <f>VLOOKUP($A2086,[2]marketing!$A$1:$I$2221,9,FALSE)</f>
        <v>43560</v>
      </c>
    </row>
    <row r="2087" spans="1:23">
      <c r="A2087">
        <v>2755</v>
      </c>
      <c r="B2087">
        <v>120194</v>
      </c>
      <c r="C2087">
        <v>1</v>
      </c>
      <c r="D2087">
        <v>0</v>
      </c>
      <c r="E2087">
        <v>41</v>
      </c>
      <c r="F2087">
        <v>0</v>
      </c>
      <c r="G2087">
        <v>0</v>
      </c>
      <c r="H2087">
        <v>1</v>
      </c>
      <c r="I2087">
        <v>0</v>
      </c>
      <c r="J2087">
        <v>0</v>
      </c>
      <c r="K2087">
        <v>1</v>
      </c>
      <c r="L2087">
        <v>0</v>
      </c>
      <c r="M2087">
        <v>0</v>
      </c>
      <c r="N2087">
        <v>0</v>
      </c>
      <c r="O2087" t="s">
        <v>26</v>
      </c>
      <c r="P2087">
        <f>VLOOKUP($A2087,[2]marketing!$A$1:$I$2221,2,FALSE)</f>
        <v>0</v>
      </c>
      <c r="Q2087">
        <f>VLOOKUP($A2087,[2]marketing!$A$1:$I$2221,3,FALSE)</f>
        <v>0</v>
      </c>
      <c r="R2087">
        <f>VLOOKUP($A2087,[2]marketing!$A$1:$I$2221,4,FALSE)</f>
        <v>0</v>
      </c>
      <c r="S2087">
        <f>VLOOKUP($A2087,[2]marketing!$A$1:$I$2221,5,FALSE)</f>
        <v>0</v>
      </c>
      <c r="T2087">
        <f>VLOOKUP($A2087,[2]marketing!$A$1:$I$2221,6,FALSE)</f>
        <v>0</v>
      </c>
      <c r="U2087">
        <f>VLOOKUP($A2087,[2]marketing!$A$1:$I$2221,7,FALSE)</f>
        <v>0</v>
      </c>
      <c r="V2087">
        <f>VLOOKUP($A2087,[2]marketing!$A$1:$I$2221,8,FALSE)</f>
        <v>0</v>
      </c>
      <c r="W2087" s="9">
        <f>VLOOKUP($A2087,[2]marketing!$A$1:$I$2221,9,FALSE)</f>
        <v>43609</v>
      </c>
    </row>
    <row r="2088" spans="1:23">
      <c r="A2088">
        <v>2650</v>
      </c>
      <c r="B2088">
        <v>120193</v>
      </c>
      <c r="C2088">
        <v>0</v>
      </c>
      <c r="D2088">
        <v>0</v>
      </c>
      <c r="E2088">
        <v>29</v>
      </c>
      <c r="F2088">
        <v>0</v>
      </c>
      <c r="G2088">
        <v>0</v>
      </c>
      <c r="H2088">
        <v>0</v>
      </c>
      <c r="I2088">
        <v>1</v>
      </c>
      <c r="J2088">
        <v>0</v>
      </c>
      <c r="K2088">
        <v>0</v>
      </c>
      <c r="L2088">
        <v>0</v>
      </c>
      <c r="M2088">
        <v>0</v>
      </c>
      <c r="N2088">
        <v>0</v>
      </c>
      <c r="O2088" t="s">
        <v>28</v>
      </c>
      <c r="P2088">
        <f>VLOOKUP($A2088,[2]marketing!$A$1:$I$2221,2,FALSE)</f>
        <v>0</v>
      </c>
      <c r="Q2088">
        <f>VLOOKUP($A2088,[2]marketing!$A$1:$I$2221,3,FALSE)</f>
        <v>0</v>
      </c>
      <c r="R2088">
        <f>VLOOKUP($A2088,[2]marketing!$A$1:$I$2221,4,FALSE)</f>
        <v>0</v>
      </c>
      <c r="S2088">
        <f>VLOOKUP($A2088,[2]marketing!$A$1:$I$2221,5,FALSE)</f>
        <v>0</v>
      </c>
      <c r="T2088">
        <f>VLOOKUP($A2088,[2]marketing!$A$1:$I$2221,6,FALSE)</f>
        <v>0</v>
      </c>
      <c r="U2088">
        <f>VLOOKUP($A2088,[2]marketing!$A$1:$I$2221,7,FALSE)</f>
        <v>0</v>
      </c>
      <c r="V2088">
        <f>VLOOKUP($A2088,[2]marketing!$A$1:$I$2221,8,FALSE)</f>
        <v>0</v>
      </c>
      <c r="W2088" s="9">
        <f>VLOOKUP($A2088,[2]marketing!$A$1:$I$2221,9,FALSE)</f>
        <v>43590</v>
      </c>
    </row>
    <row r="2089" spans="1:23">
      <c r="A2089">
        <v>2000</v>
      </c>
      <c r="B2089">
        <v>120180</v>
      </c>
      <c r="C2089">
        <v>0</v>
      </c>
      <c r="D2089">
        <v>0</v>
      </c>
      <c r="E2089">
        <v>44</v>
      </c>
      <c r="F2089">
        <v>0</v>
      </c>
      <c r="G2089">
        <v>0</v>
      </c>
      <c r="H2089">
        <v>1</v>
      </c>
      <c r="I2089">
        <v>0</v>
      </c>
      <c r="J2089">
        <v>0</v>
      </c>
      <c r="K2089">
        <v>0</v>
      </c>
      <c r="L2089">
        <v>1</v>
      </c>
      <c r="M2089">
        <v>0</v>
      </c>
      <c r="N2089">
        <v>0</v>
      </c>
      <c r="O2089" t="s">
        <v>27</v>
      </c>
      <c r="P2089">
        <f>VLOOKUP($A2089,[2]marketing!$A$1:$I$2221,2,FALSE)</f>
        <v>0</v>
      </c>
      <c r="Q2089">
        <f>VLOOKUP($A2089,[2]marketing!$A$1:$I$2221,3,FALSE)</f>
        <v>0</v>
      </c>
      <c r="R2089">
        <f>VLOOKUP($A2089,[2]marketing!$A$1:$I$2221,4,FALSE)</f>
        <v>0</v>
      </c>
      <c r="S2089">
        <f>VLOOKUP($A2089,[2]marketing!$A$1:$I$2221,5,FALSE)</f>
        <v>0</v>
      </c>
      <c r="T2089">
        <f>VLOOKUP($A2089,[2]marketing!$A$1:$I$2221,6,FALSE)</f>
        <v>0</v>
      </c>
      <c r="U2089">
        <f>VLOOKUP($A2089,[2]marketing!$A$1:$I$2221,7,FALSE)</f>
        <v>0</v>
      </c>
      <c r="V2089">
        <f>VLOOKUP($A2089,[2]marketing!$A$1:$I$2221,8,FALSE)</f>
        <v>0</v>
      </c>
      <c r="W2089" s="9">
        <f>VLOOKUP($A2089,[2]marketing!$A$1:$I$2221,9,FALSE)</f>
        <v>43674</v>
      </c>
    </row>
    <row r="2090" spans="1:23">
      <c r="A2090">
        <v>2893</v>
      </c>
      <c r="B2090">
        <v>120180</v>
      </c>
      <c r="C2090">
        <v>0</v>
      </c>
      <c r="D2090">
        <v>0</v>
      </c>
      <c r="E2090">
        <v>44</v>
      </c>
      <c r="F2090">
        <v>0</v>
      </c>
      <c r="G2090">
        <v>0</v>
      </c>
      <c r="H2090">
        <v>1</v>
      </c>
      <c r="I2090">
        <v>0</v>
      </c>
      <c r="J2090">
        <v>0</v>
      </c>
      <c r="K2090">
        <v>0</v>
      </c>
      <c r="L2090">
        <v>1</v>
      </c>
      <c r="M2090">
        <v>0</v>
      </c>
      <c r="N2090">
        <v>0</v>
      </c>
      <c r="O2090" t="s">
        <v>26</v>
      </c>
      <c r="P2090">
        <f>VLOOKUP($A2090,[2]marketing!$A$1:$I$2221,2,FALSE)</f>
        <v>0</v>
      </c>
      <c r="Q2090">
        <f>VLOOKUP($A2090,[2]marketing!$A$1:$I$2221,3,FALSE)</f>
        <v>0</v>
      </c>
      <c r="R2090">
        <f>VLOOKUP($A2090,[2]marketing!$A$1:$I$2221,4,FALSE)</f>
        <v>0</v>
      </c>
      <c r="S2090">
        <f>VLOOKUP($A2090,[2]marketing!$A$1:$I$2221,5,FALSE)</f>
        <v>0</v>
      </c>
      <c r="T2090">
        <f>VLOOKUP($A2090,[2]marketing!$A$1:$I$2221,6,FALSE)</f>
        <v>0</v>
      </c>
      <c r="U2090">
        <f>VLOOKUP($A2090,[2]marketing!$A$1:$I$2221,7,FALSE)</f>
        <v>0</v>
      </c>
      <c r="V2090">
        <f>VLOOKUP($A2090,[2]marketing!$A$1:$I$2221,8,FALSE)</f>
        <v>0</v>
      </c>
      <c r="W2090" s="9">
        <f>VLOOKUP($A2090,[2]marketing!$A$1:$I$2221,9,FALSE)</f>
        <v>43674</v>
      </c>
    </row>
    <row r="2091" spans="1:23">
      <c r="A2091">
        <v>1428</v>
      </c>
      <c r="B2091">
        <v>120130</v>
      </c>
      <c r="C2091">
        <v>0</v>
      </c>
      <c r="D2091">
        <v>0</v>
      </c>
      <c r="E2091">
        <v>46</v>
      </c>
      <c r="F2091">
        <v>0</v>
      </c>
      <c r="G2091">
        <v>1</v>
      </c>
      <c r="H2091">
        <v>0</v>
      </c>
      <c r="I2091">
        <v>0</v>
      </c>
      <c r="J2091">
        <v>0</v>
      </c>
      <c r="K2091">
        <v>0</v>
      </c>
      <c r="L2091">
        <v>0</v>
      </c>
      <c r="M2091">
        <v>0</v>
      </c>
      <c r="N2091">
        <v>0</v>
      </c>
      <c r="O2091" t="s">
        <v>25</v>
      </c>
      <c r="P2091">
        <f>VLOOKUP($A2091,[2]marketing!$A$1:$I$2221,2,FALSE)</f>
        <v>0</v>
      </c>
      <c r="Q2091">
        <f>VLOOKUP($A2091,[2]marketing!$A$1:$I$2221,3,FALSE)</f>
        <v>0</v>
      </c>
      <c r="R2091">
        <f>VLOOKUP($A2091,[2]marketing!$A$1:$I$2221,4,FALSE)</f>
        <v>0</v>
      </c>
      <c r="S2091">
        <f>VLOOKUP($A2091,[2]marketing!$A$1:$I$2221,5,FALSE)</f>
        <v>0</v>
      </c>
      <c r="T2091">
        <f>VLOOKUP($A2091,[2]marketing!$A$1:$I$2221,6,FALSE)</f>
        <v>0</v>
      </c>
      <c r="U2091">
        <f>VLOOKUP($A2091,[2]marketing!$A$1:$I$2221,7,FALSE)</f>
        <v>0</v>
      </c>
      <c r="V2091">
        <f>VLOOKUP($A2091,[2]marketing!$A$1:$I$2221,8,FALSE)</f>
        <v>0</v>
      </c>
      <c r="W2091" s="9">
        <f>VLOOKUP($A2091,[2]marketing!$A$1:$I$2221,9,FALSE)</f>
        <v>44064</v>
      </c>
    </row>
    <row r="2092" spans="1:23">
      <c r="A2092">
        <v>2152</v>
      </c>
      <c r="B2092">
        <v>120130</v>
      </c>
      <c r="C2092">
        <v>0</v>
      </c>
      <c r="D2092">
        <v>0</v>
      </c>
      <c r="E2092">
        <v>46</v>
      </c>
      <c r="F2092">
        <v>0</v>
      </c>
      <c r="G2092">
        <v>1</v>
      </c>
      <c r="H2092">
        <v>0</v>
      </c>
      <c r="I2092">
        <v>0</v>
      </c>
      <c r="J2092">
        <v>0</v>
      </c>
      <c r="K2092">
        <v>0</v>
      </c>
      <c r="L2092">
        <v>0</v>
      </c>
      <c r="M2092">
        <v>0</v>
      </c>
      <c r="N2092">
        <v>0</v>
      </c>
      <c r="O2092" t="s">
        <v>28</v>
      </c>
      <c r="P2092">
        <f>VLOOKUP($A2092,[2]marketing!$A$1:$I$2221,2,FALSE)</f>
        <v>0</v>
      </c>
      <c r="Q2092">
        <f>VLOOKUP($A2092,[2]marketing!$A$1:$I$2221,3,FALSE)</f>
        <v>0</v>
      </c>
      <c r="R2092">
        <f>VLOOKUP($A2092,[2]marketing!$A$1:$I$2221,4,FALSE)</f>
        <v>0</v>
      </c>
      <c r="S2092">
        <f>VLOOKUP($A2092,[2]marketing!$A$1:$I$2221,5,FALSE)</f>
        <v>0</v>
      </c>
      <c r="T2092">
        <f>VLOOKUP($A2092,[2]marketing!$A$1:$I$2221,6,FALSE)</f>
        <v>0</v>
      </c>
      <c r="U2092">
        <f>VLOOKUP($A2092,[2]marketing!$A$1:$I$2221,7,FALSE)</f>
        <v>0</v>
      </c>
      <c r="V2092">
        <f>VLOOKUP($A2092,[2]marketing!$A$1:$I$2221,8,FALSE)</f>
        <v>0</v>
      </c>
      <c r="W2092" s="9">
        <f>VLOOKUP($A2092,[2]marketing!$A$1:$I$2221,9,FALSE)</f>
        <v>44064</v>
      </c>
    </row>
    <row r="2093" spans="1:23">
      <c r="A2093">
        <v>1365</v>
      </c>
      <c r="B2093">
        <v>119986</v>
      </c>
      <c r="C2093">
        <v>1</v>
      </c>
      <c r="D2093">
        <v>0</v>
      </c>
      <c r="E2093">
        <v>35</v>
      </c>
      <c r="F2093">
        <v>0</v>
      </c>
      <c r="G2093">
        <v>1</v>
      </c>
      <c r="H2093">
        <v>0</v>
      </c>
      <c r="I2093">
        <v>0</v>
      </c>
      <c r="J2093">
        <v>0</v>
      </c>
      <c r="K2093">
        <v>0</v>
      </c>
      <c r="L2093">
        <v>1</v>
      </c>
      <c r="M2093">
        <v>0</v>
      </c>
      <c r="N2093">
        <v>0</v>
      </c>
      <c r="O2093" t="s">
        <v>24</v>
      </c>
      <c r="P2093">
        <f>VLOOKUP($A2093,[2]marketing!$A$1:$I$2221,2,FALSE)</f>
        <v>0</v>
      </c>
      <c r="Q2093">
        <f>VLOOKUP($A2093,[2]marketing!$A$1:$I$2221,3,FALSE)</f>
        <v>0</v>
      </c>
      <c r="R2093">
        <f>VLOOKUP($A2093,[2]marketing!$A$1:$I$2221,4,FALSE)</f>
        <v>0</v>
      </c>
      <c r="S2093">
        <f>VLOOKUP($A2093,[2]marketing!$A$1:$I$2221,5,FALSE)</f>
        <v>0</v>
      </c>
      <c r="T2093">
        <f>VLOOKUP($A2093,[2]marketing!$A$1:$I$2221,6,FALSE)</f>
        <v>0</v>
      </c>
      <c r="U2093">
        <f>VLOOKUP($A2093,[2]marketing!$A$1:$I$2221,7,FALSE)</f>
        <v>0</v>
      </c>
      <c r="V2093">
        <f>VLOOKUP($A2093,[2]marketing!$A$1:$I$2221,8,FALSE)</f>
        <v>0</v>
      </c>
      <c r="W2093" s="9">
        <f>VLOOKUP($A2093,[2]marketing!$A$1:$I$2221,9,FALSE)</f>
        <v>43941</v>
      </c>
    </row>
    <row r="2094" spans="1:23">
      <c r="A2094">
        <v>1643</v>
      </c>
      <c r="B2094">
        <v>119986</v>
      </c>
      <c r="C2094">
        <v>1</v>
      </c>
      <c r="D2094">
        <v>0</v>
      </c>
      <c r="E2094">
        <v>35</v>
      </c>
      <c r="F2094">
        <v>0</v>
      </c>
      <c r="G2094">
        <v>1</v>
      </c>
      <c r="H2094">
        <v>0</v>
      </c>
      <c r="I2094">
        <v>0</v>
      </c>
      <c r="J2094">
        <v>0</v>
      </c>
      <c r="K2094">
        <v>0</v>
      </c>
      <c r="L2094">
        <v>1</v>
      </c>
      <c r="M2094">
        <v>0</v>
      </c>
      <c r="N2094">
        <v>0</v>
      </c>
      <c r="O2094" t="s">
        <v>23</v>
      </c>
      <c r="P2094">
        <f>VLOOKUP($A2094,[2]marketing!$A$1:$I$2221,2,FALSE)</f>
        <v>0</v>
      </c>
      <c r="Q2094">
        <f>VLOOKUP($A2094,[2]marketing!$A$1:$I$2221,3,FALSE)</f>
        <v>0</v>
      </c>
      <c r="R2094">
        <f>VLOOKUP($A2094,[2]marketing!$A$1:$I$2221,4,FALSE)</f>
        <v>0</v>
      </c>
      <c r="S2094">
        <f>VLOOKUP($A2094,[2]marketing!$A$1:$I$2221,5,FALSE)</f>
        <v>0</v>
      </c>
      <c r="T2094">
        <f>VLOOKUP($A2094,[2]marketing!$A$1:$I$2221,6,FALSE)</f>
        <v>0</v>
      </c>
      <c r="U2094">
        <f>VLOOKUP($A2094,[2]marketing!$A$1:$I$2221,7,FALSE)</f>
        <v>0</v>
      </c>
      <c r="V2094">
        <f>VLOOKUP($A2094,[2]marketing!$A$1:$I$2221,8,FALSE)</f>
        <v>0</v>
      </c>
      <c r="W2094" s="9">
        <f>VLOOKUP($A2094,[2]marketing!$A$1:$I$2221,9,FALSE)</f>
        <v>43941</v>
      </c>
    </row>
    <row r="2095" spans="1:23">
      <c r="A2095">
        <v>1400</v>
      </c>
      <c r="B2095">
        <v>119789</v>
      </c>
      <c r="C2095">
        <v>1</v>
      </c>
      <c r="D2095">
        <v>0</v>
      </c>
      <c r="E2095">
        <v>45</v>
      </c>
      <c r="F2095">
        <v>0</v>
      </c>
      <c r="G2095">
        <v>0</v>
      </c>
      <c r="H2095">
        <v>0</v>
      </c>
      <c r="I2095">
        <v>1</v>
      </c>
      <c r="J2095">
        <v>0</v>
      </c>
      <c r="K2095">
        <v>0</v>
      </c>
      <c r="L2095">
        <v>0</v>
      </c>
      <c r="M2095">
        <v>0</v>
      </c>
      <c r="N2095">
        <v>0</v>
      </c>
      <c r="O2095" t="s">
        <v>27</v>
      </c>
      <c r="P2095">
        <f>VLOOKUP($A2095,[2]marketing!$A$1:$I$2221,2,FALSE)</f>
        <v>1</v>
      </c>
      <c r="Q2095">
        <f>VLOOKUP($A2095,[2]marketing!$A$1:$I$2221,3,FALSE)</f>
        <v>0</v>
      </c>
      <c r="R2095">
        <f>VLOOKUP($A2095,[2]marketing!$A$1:$I$2221,4,FALSE)</f>
        <v>0</v>
      </c>
      <c r="S2095">
        <f>VLOOKUP($A2095,[2]marketing!$A$1:$I$2221,5,FALSE)</f>
        <v>0</v>
      </c>
      <c r="T2095">
        <f>VLOOKUP($A2095,[2]marketing!$A$1:$I$2221,6,FALSE)</f>
        <v>0</v>
      </c>
      <c r="U2095">
        <f>VLOOKUP($A2095,[2]marketing!$A$1:$I$2221,7,FALSE)</f>
        <v>0</v>
      </c>
      <c r="V2095">
        <f>VLOOKUP($A2095,[2]marketing!$A$1:$I$2221,8,FALSE)</f>
        <v>0</v>
      </c>
      <c r="W2095" s="9">
        <f>VLOOKUP($A2095,[2]marketing!$A$1:$I$2221,9,FALSE)</f>
        <v>43947</v>
      </c>
    </row>
    <row r="2096" spans="1:23">
      <c r="A2096">
        <v>2505</v>
      </c>
      <c r="B2096">
        <v>119740</v>
      </c>
      <c r="C2096">
        <v>0</v>
      </c>
      <c r="D2096">
        <v>1</v>
      </c>
      <c r="E2096">
        <v>60</v>
      </c>
      <c r="F2096">
        <v>0</v>
      </c>
      <c r="G2096">
        <v>0</v>
      </c>
      <c r="H2096">
        <v>0</v>
      </c>
      <c r="I2096">
        <v>1</v>
      </c>
      <c r="J2096">
        <v>0</v>
      </c>
      <c r="K2096">
        <v>0</v>
      </c>
      <c r="L2096">
        <v>1</v>
      </c>
      <c r="M2096">
        <v>0</v>
      </c>
      <c r="N2096">
        <v>0</v>
      </c>
      <c r="O2096" t="s">
        <v>24</v>
      </c>
      <c r="P2096">
        <f>VLOOKUP($A2096,[2]marketing!$A$1:$I$2221,2,FALSE)</f>
        <v>0</v>
      </c>
      <c r="Q2096">
        <f>VLOOKUP($A2096,[2]marketing!$A$1:$I$2221,3,FALSE)</f>
        <v>0</v>
      </c>
      <c r="R2096">
        <f>VLOOKUP($A2096,[2]marketing!$A$1:$I$2221,4,FALSE)</f>
        <v>0</v>
      </c>
      <c r="S2096">
        <f>VLOOKUP($A2096,[2]marketing!$A$1:$I$2221,5,FALSE)</f>
        <v>0</v>
      </c>
      <c r="T2096">
        <f>VLOOKUP($A2096,[2]marketing!$A$1:$I$2221,6,FALSE)</f>
        <v>0</v>
      </c>
      <c r="U2096">
        <f>VLOOKUP($A2096,[2]marketing!$A$1:$I$2221,7,FALSE)</f>
        <v>0</v>
      </c>
      <c r="V2096">
        <f>VLOOKUP($A2096,[2]marketing!$A$1:$I$2221,8,FALSE)</f>
        <v>0</v>
      </c>
      <c r="W2096" s="9">
        <f>VLOOKUP($A2096,[2]marketing!$A$1:$I$2221,9,FALSE)</f>
        <v>43706</v>
      </c>
    </row>
    <row r="2097" spans="1:23">
      <c r="A2097">
        <v>2248</v>
      </c>
      <c r="B2097">
        <v>119656</v>
      </c>
      <c r="C2097">
        <v>1</v>
      </c>
      <c r="D2097">
        <v>0</v>
      </c>
      <c r="E2097">
        <v>50</v>
      </c>
      <c r="F2097">
        <v>0</v>
      </c>
      <c r="G2097">
        <v>0</v>
      </c>
      <c r="H2097">
        <v>0</v>
      </c>
      <c r="I2097">
        <v>1</v>
      </c>
      <c r="J2097">
        <v>0</v>
      </c>
      <c r="K2097">
        <v>0</v>
      </c>
      <c r="L2097">
        <v>1</v>
      </c>
      <c r="M2097">
        <v>0</v>
      </c>
      <c r="N2097">
        <v>0</v>
      </c>
      <c r="O2097" t="s">
        <v>28</v>
      </c>
      <c r="P2097">
        <f>VLOOKUP($A2097,[2]marketing!$A$1:$I$2221,2,FALSE)</f>
        <v>0</v>
      </c>
      <c r="Q2097">
        <f>VLOOKUP($A2097,[2]marketing!$A$1:$I$2221,3,FALSE)</f>
        <v>0</v>
      </c>
      <c r="R2097">
        <f>VLOOKUP($A2097,[2]marketing!$A$1:$I$2221,4,FALSE)</f>
        <v>0</v>
      </c>
      <c r="S2097">
        <f>VLOOKUP($A2097,[2]marketing!$A$1:$I$2221,5,FALSE)</f>
        <v>0</v>
      </c>
      <c r="T2097">
        <f>VLOOKUP($A2097,[2]marketing!$A$1:$I$2221,6,FALSE)</f>
        <v>0</v>
      </c>
      <c r="U2097">
        <f>VLOOKUP($A2097,[2]marketing!$A$1:$I$2221,7,FALSE)</f>
        <v>0</v>
      </c>
      <c r="V2097">
        <f>VLOOKUP($A2097,[2]marketing!$A$1:$I$2221,8,FALSE)</f>
        <v>0</v>
      </c>
      <c r="W2097" s="9">
        <f>VLOOKUP($A2097,[2]marketing!$A$1:$I$2221,9,FALSE)</f>
        <v>43662</v>
      </c>
    </row>
    <row r="2098" spans="1:23">
      <c r="A2098">
        <v>1532</v>
      </c>
      <c r="B2098">
        <v>119514</v>
      </c>
      <c r="C2098">
        <v>1</v>
      </c>
      <c r="D2098">
        <v>1</v>
      </c>
      <c r="E2098">
        <v>52</v>
      </c>
      <c r="F2098">
        <v>0</v>
      </c>
      <c r="G2098">
        <v>1</v>
      </c>
      <c r="H2098">
        <v>0</v>
      </c>
      <c r="I2098">
        <v>0</v>
      </c>
      <c r="J2098">
        <v>0</v>
      </c>
      <c r="K2098">
        <v>0</v>
      </c>
      <c r="L2098">
        <v>1</v>
      </c>
      <c r="M2098">
        <v>0</v>
      </c>
      <c r="N2098">
        <v>0</v>
      </c>
      <c r="O2098" t="s">
        <v>27</v>
      </c>
      <c r="P2098">
        <f>VLOOKUP($A2098,[2]marketing!$A$1:$I$2221,2,FALSE)</f>
        <v>1</v>
      </c>
      <c r="Q2098">
        <f>VLOOKUP($A2098,[2]marketing!$A$1:$I$2221,3,FALSE)</f>
        <v>0</v>
      </c>
      <c r="R2098">
        <f>VLOOKUP($A2098,[2]marketing!$A$1:$I$2221,4,FALSE)</f>
        <v>0</v>
      </c>
      <c r="S2098">
        <f>VLOOKUP($A2098,[2]marketing!$A$1:$I$2221,5,FALSE)</f>
        <v>0</v>
      </c>
      <c r="T2098">
        <f>VLOOKUP($A2098,[2]marketing!$A$1:$I$2221,6,FALSE)</f>
        <v>0</v>
      </c>
      <c r="U2098">
        <f>VLOOKUP($A2098,[2]marketing!$A$1:$I$2221,7,FALSE)</f>
        <v>0</v>
      </c>
      <c r="V2098">
        <f>VLOOKUP($A2098,[2]marketing!$A$1:$I$2221,8,FALSE)</f>
        <v>1</v>
      </c>
      <c r="W2098" s="9">
        <f>VLOOKUP($A2098,[2]marketing!$A$1:$I$2221,9,FALSE)</f>
        <v>44014</v>
      </c>
    </row>
    <row r="2099" spans="1:23">
      <c r="A2099">
        <v>1989</v>
      </c>
      <c r="B2099">
        <v>119514</v>
      </c>
      <c r="C2099">
        <v>1</v>
      </c>
      <c r="D2099">
        <v>1</v>
      </c>
      <c r="E2099">
        <v>52</v>
      </c>
      <c r="F2099">
        <v>0</v>
      </c>
      <c r="G2099">
        <v>1</v>
      </c>
      <c r="H2099">
        <v>0</v>
      </c>
      <c r="I2099">
        <v>0</v>
      </c>
      <c r="J2099">
        <v>0</v>
      </c>
      <c r="K2099">
        <v>0</v>
      </c>
      <c r="L2099">
        <v>1</v>
      </c>
      <c r="M2099">
        <v>0</v>
      </c>
      <c r="N2099">
        <v>0</v>
      </c>
      <c r="O2099" t="s">
        <v>24</v>
      </c>
      <c r="P2099">
        <f>VLOOKUP($A2099,[2]marketing!$A$1:$I$2221,2,FALSE)</f>
        <v>1</v>
      </c>
      <c r="Q2099">
        <f>VLOOKUP($A2099,[2]marketing!$A$1:$I$2221,3,FALSE)</f>
        <v>0</v>
      </c>
      <c r="R2099">
        <f>VLOOKUP($A2099,[2]marketing!$A$1:$I$2221,4,FALSE)</f>
        <v>0</v>
      </c>
      <c r="S2099">
        <f>VLOOKUP($A2099,[2]marketing!$A$1:$I$2221,5,FALSE)</f>
        <v>0</v>
      </c>
      <c r="T2099">
        <f>VLOOKUP($A2099,[2]marketing!$A$1:$I$2221,6,FALSE)</f>
        <v>0</v>
      </c>
      <c r="U2099">
        <f>VLOOKUP($A2099,[2]marketing!$A$1:$I$2221,7,FALSE)</f>
        <v>0</v>
      </c>
      <c r="V2099">
        <f>VLOOKUP($A2099,[2]marketing!$A$1:$I$2221,8,FALSE)</f>
        <v>0</v>
      </c>
      <c r="W2099" s="9">
        <f>VLOOKUP($A2099,[2]marketing!$A$1:$I$2221,9,FALSE)</f>
        <v>44014</v>
      </c>
    </row>
    <row r="2100" spans="1:23">
      <c r="A2100">
        <v>1114</v>
      </c>
      <c r="B2100">
        <v>119510</v>
      </c>
      <c r="C2100">
        <v>2</v>
      </c>
      <c r="D2100">
        <v>0</v>
      </c>
      <c r="E2100">
        <v>35</v>
      </c>
      <c r="F2100">
        <v>0</v>
      </c>
      <c r="G2100">
        <v>1</v>
      </c>
      <c r="H2100">
        <v>0</v>
      </c>
      <c r="I2100">
        <v>0</v>
      </c>
      <c r="J2100">
        <v>0</v>
      </c>
      <c r="K2100">
        <v>0</v>
      </c>
      <c r="L2100">
        <v>0</v>
      </c>
      <c r="M2100">
        <v>1</v>
      </c>
      <c r="N2100">
        <v>0</v>
      </c>
      <c r="O2100" t="s">
        <v>28</v>
      </c>
      <c r="P2100">
        <f>VLOOKUP($A2100,[2]marketing!$A$1:$I$2221,2,FALSE)</f>
        <v>0</v>
      </c>
      <c r="Q2100">
        <f>VLOOKUP($A2100,[2]marketing!$A$1:$I$2221,3,FALSE)</f>
        <v>0</v>
      </c>
      <c r="R2100">
        <f>VLOOKUP($A2100,[2]marketing!$A$1:$I$2221,4,FALSE)</f>
        <v>0</v>
      </c>
      <c r="S2100">
        <f>VLOOKUP($A2100,[2]marketing!$A$1:$I$2221,5,FALSE)</f>
        <v>0</v>
      </c>
      <c r="T2100">
        <f>VLOOKUP($A2100,[2]marketing!$A$1:$I$2221,6,FALSE)</f>
        <v>0</v>
      </c>
      <c r="U2100">
        <f>VLOOKUP($A2100,[2]marketing!$A$1:$I$2221,7,FALSE)</f>
        <v>0</v>
      </c>
      <c r="V2100">
        <f>VLOOKUP($A2100,[2]marketing!$A$1:$I$2221,8,FALSE)</f>
        <v>0</v>
      </c>
      <c r="W2100" s="9">
        <f>VLOOKUP($A2100,[2]marketing!$A$1:$I$2221,9,FALSE)</f>
        <v>43870</v>
      </c>
    </row>
    <row r="2101" spans="1:23">
      <c r="A2101">
        <v>1848</v>
      </c>
      <c r="B2101">
        <v>119485</v>
      </c>
      <c r="C2101">
        <v>2</v>
      </c>
      <c r="D2101">
        <v>0</v>
      </c>
      <c r="E2101">
        <v>34</v>
      </c>
      <c r="F2101">
        <v>0</v>
      </c>
      <c r="G2101">
        <v>0</v>
      </c>
      <c r="H2101">
        <v>1</v>
      </c>
      <c r="I2101">
        <v>0</v>
      </c>
      <c r="J2101">
        <v>0</v>
      </c>
      <c r="K2101">
        <v>0</v>
      </c>
      <c r="L2101">
        <v>0</v>
      </c>
      <c r="M2101">
        <v>1</v>
      </c>
      <c r="N2101">
        <v>0</v>
      </c>
      <c r="O2101" t="s">
        <v>25</v>
      </c>
      <c r="P2101">
        <f>VLOOKUP($A2101,[2]marketing!$A$1:$I$2221,2,FALSE)</f>
        <v>0</v>
      </c>
      <c r="Q2101">
        <f>VLOOKUP($A2101,[2]marketing!$A$1:$I$2221,3,FALSE)</f>
        <v>0</v>
      </c>
      <c r="R2101">
        <f>VLOOKUP($A2101,[2]marketing!$A$1:$I$2221,4,FALSE)</f>
        <v>0</v>
      </c>
      <c r="S2101">
        <f>VLOOKUP($A2101,[2]marketing!$A$1:$I$2221,5,FALSE)</f>
        <v>0</v>
      </c>
      <c r="T2101">
        <f>VLOOKUP($A2101,[2]marketing!$A$1:$I$2221,6,FALSE)</f>
        <v>0</v>
      </c>
      <c r="U2101">
        <f>VLOOKUP($A2101,[2]marketing!$A$1:$I$2221,7,FALSE)</f>
        <v>0</v>
      </c>
      <c r="V2101">
        <f>VLOOKUP($A2101,[2]marketing!$A$1:$I$2221,8,FALSE)</f>
        <v>0</v>
      </c>
      <c r="W2101" s="9">
        <f>VLOOKUP($A2101,[2]marketing!$A$1:$I$2221,9,FALSE)</f>
        <v>43890</v>
      </c>
    </row>
    <row r="2102" spans="1:23">
      <c r="A2102">
        <v>2604</v>
      </c>
      <c r="B2102">
        <v>119444</v>
      </c>
      <c r="C2102">
        <v>1</v>
      </c>
      <c r="D2102">
        <v>0</v>
      </c>
      <c r="E2102">
        <v>38</v>
      </c>
      <c r="F2102">
        <v>0</v>
      </c>
      <c r="G2102">
        <v>0</v>
      </c>
      <c r="H2102">
        <v>0</v>
      </c>
      <c r="I2102">
        <v>1</v>
      </c>
      <c r="J2102">
        <v>0</v>
      </c>
      <c r="K2102">
        <v>0</v>
      </c>
      <c r="L2102">
        <v>1</v>
      </c>
      <c r="M2102">
        <v>0</v>
      </c>
      <c r="N2102">
        <v>0</v>
      </c>
      <c r="O2102" t="s">
        <v>25</v>
      </c>
      <c r="P2102">
        <f>VLOOKUP($A2102,[2]marketing!$A$1:$I$2221,2,FALSE)</f>
        <v>0</v>
      </c>
      <c r="Q2102">
        <f>VLOOKUP($A2102,[2]marketing!$A$1:$I$2221,3,FALSE)</f>
        <v>0</v>
      </c>
      <c r="R2102">
        <f>VLOOKUP($A2102,[2]marketing!$A$1:$I$2221,4,FALSE)</f>
        <v>0</v>
      </c>
      <c r="S2102">
        <f>VLOOKUP($A2102,[2]marketing!$A$1:$I$2221,5,FALSE)</f>
        <v>0</v>
      </c>
      <c r="T2102">
        <f>VLOOKUP($A2102,[2]marketing!$A$1:$I$2221,6,FALSE)</f>
        <v>0</v>
      </c>
      <c r="U2102">
        <f>VLOOKUP($A2102,[2]marketing!$A$1:$I$2221,7,FALSE)</f>
        <v>0</v>
      </c>
      <c r="V2102">
        <f>VLOOKUP($A2102,[2]marketing!$A$1:$I$2221,8,FALSE)</f>
        <v>1</v>
      </c>
      <c r="W2102" s="9">
        <f>VLOOKUP($A2102,[2]marketing!$A$1:$I$2221,9,FALSE)</f>
        <v>44041</v>
      </c>
    </row>
    <row r="2103" spans="1:23">
      <c r="A2103">
        <v>1824</v>
      </c>
      <c r="B2103">
        <v>119419</v>
      </c>
      <c r="C2103">
        <v>1</v>
      </c>
      <c r="D2103">
        <v>0</v>
      </c>
      <c r="E2103">
        <v>39</v>
      </c>
      <c r="F2103">
        <v>0</v>
      </c>
      <c r="G2103">
        <v>1</v>
      </c>
      <c r="H2103">
        <v>0</v>
      </c>
      <c r="I2103">
        <v>0</v>
      </c>
      <c r="J2103">
        <v>0</v>
      </c>
      <c r="K2103">
        <v>0</v>
      </c>
      <c r="L2103">
        <v>1</v>
      </c>
      <c r="M2103">
        <v>0</v>
      </c>
      <c r="N2103">
        <v>0</v>
      </c>
      <c r="O2103" t="s">
        <v>25</v>
      </c>
      <c r="P2103">
        <f>VLOOKUP($A2103,[2]marketing!$A$1:$I$2221,2,FALSE)</f>
        <v>0</v>
      </c>
      <c r="Q2103">
        <f>VLOOKUP($A2103,[2]marketing!$A$1:$I$2221,3,FALSE)</f>
        <v>0</v>
      </c>
      <c r="R2103">
        <f>VLOOKUP($A2103,[2]marketing!$A$1:$I$2221,4,FALSE)</f>
        <v>0</v>
      </c>
      <c r="S2103">
        <f>VLOOKUP($A2103,[2]marketing!$A$1:$I$2221,5,FALSE)</f>
        <v>0</v>
      </c>
      <c r="T2103">
        <f>VLOOKUP($A2103,[2]marketing!$A$1:$I$2221,6,FALSE)</f>
        <v>0</v>
      </c>
      <c r="U2103">
        <f>VLOOKUP($A2103,[2]marketing!$A$1:$I$2221,7,FALSE)</f>
        <v>0</v>
      </c>
      <c r="V2103">
        <f>VLOOKUP($A2103,[2]marketing!$A$1:$I$2221,8,FALSE)</f>
        <v>0</v>
      </c>
      <c r="W2103" s="9">
        <f>VLOOKUP($A2103,[2]marketing!$A$1:$I$2221,9,FALSE)</f>
        <v>43572</v>
      </c>
    </row>
    <row r="2104" spans="1:23">
      <c r="A2104">
        <v>2458</v>
      </c>
      <c r="B2104">
        <v>119414</v>
      </c>
      <c r="C2104">
        <v>1</v>
      </c>
      <c r="D2104">
        <v>0</v>
      </c>
      <c r="E2104">
        <v>39</v>
      </c>
      <c r="F2104">
        <v>0</v>
      </c>
      <c r="G2104">
        <v>0</v>
      </c>
      <c r="H2104">
        <v>0</v>
      </c>
      <c r="I2104">
        <v>1</v>
      </c>
      <c r="J2104">
        <v>0</v>
      </c>
      <c r="K2104">
        <v>0</v>
      </c>
      <c r="L2104">
        <v>0</v>
      </c>
      <c r="M2104">
        <v>0</v>
      </c>
      <c r="N2104">
        <v>0</v>
      </c>
      <c r="O2104" t="s">
        <v>28</v>
      </c>
      <c r="P2104">
        <f>VLOOKUP($A2104,[2]marketing!$A$1:$I$2221,2,FALSE)</f>
        <v>0</v>
      </c>
      <c r="Q2104">
        <f>VLOOKUP($A2104,[2]marketing!$A$1:$I$2221,3,FALSE)</f>
        <v>0</v>
      </c>
      <c r="R2104">
        <f>VLOOKUP($A2104,[2]marketing!$A$1:$I$2221,4,FALSE)</f>
        <v>0</v>
      </c>
      <c r="S2104">
        <f>VLOOKUP($A2104,[2]marketing!$A$1:$I$2221,5,FALSE)</f>
        <v>0</v>
      </c>
      <c r="T2104">
        <f>VLOOKUP($A2104,[2]marketing!$A$1:$I$2221,6,FALSE)</f>
        <v>0</v>
      </c>
      <c r="U2104">
        <f>VLOOKUP($A2104,[2]marketing!$A$1:$I$2221,7,FALSE)</f>
        <v>0</v>
      </c>
      <c r="V2104">
        <f>VLOOKUP($A2104,[2]marketing!$A$1:$I$2221,8,FALSE)</f>
        <v>0</v>
      </c>
      <c r="W2104" s="9">
        <f>VLOOKUP($A2104,[2]marketing!$A$1:$I$2221,9,FALSE)</f>
        <v>43912</v>
      </c>
    </row>
    <row r="2105" spans="1:23">
      <c r="A2105">
        <v>3108</v>
      </c>
      <c r="B2105">
        <v>119346</v>
      </c>
      <c r="C2105">
        <v>1</v>
      </c>
      <c r="D2105">
        <v>0</v>
      </c>
      <c r="E2105">
        <v>46</v>
      </c>
      <c r="F2105">
        <v>1</v>
      </c>
      <c r="G2105">
        <v>0</v>
      </c>
      <c r="H2105">
        <v>0</v>
      </c>
      <c r="I2105">
        <v>0</v>
      </c>
      <c r="J2105">
        <v>0</v>
      </c>
      <c r="K2105">
        <v>0</v>
      </c>
      <c r="L2105">
        <v>1</v>
      </c>
      <c r="M2105">
        <v>0</v>
      </c>
      <c r="N2105">
        <v>0</v>
      </c>
      <c r="O2105" t="s">
        <v>25</v>
      </c>
      <c r="P2105">
        <f>VLOOKUP($A2105,[2]marketing!$A$1:$I$2221,2,FALSE)</f>
        <v>0</v>
      </c>
      <c r="Q2105">
        <f>VLOOKUP($A2105,[2]marketing!$A$1:$I$2221,3,FALSE)</f>
        <v>0</v>
      </c>
      <c r="R2105">
        <f>VLOOKUP($A2105,[2]marketing!$A$1:$I$2221,4,FALSE)</f>
        <v>0</v>
      </c>
      <c r="S2105">
        <f>VLOOKUP($A2105,[2]marketing!$A$1:$I$2221,5,FALSE)</f>
        <v>0</v>
      </c>
      <c r="T2105">
        <f>VLOOKUP($A2105,[2]marketing!$A$1:$I$2221,6,FALSE)</f>
        <v>0</v>
      </c>
      <c r="U2105">
        <f>VLOOKUP($A2105,[2]marketing!$A$1:$I$2221,7,FALSE)</f>
        <v>0</v>
      </c>
      <c r="V2105">
        <f>VLOOKUP($A2105,[2]marketing!$A$1:$I$2221,8,FALSE)</f>
        <v>0</v>
      </c>
      <c r="W2105" s="9">
        <f>VLOOKUP($A2105,[2]marketing!$A$1:$I$2221,9,FALSE)</f>
        <v>44018</v>
      </c>
    </row>
    <row r="2106" spans="1:23">
      <c r="A2106">
        <v>1780</v>
      </c>
      <c r="B2106">
        <v>119329</v>
      </c>
      <c r="C2106">
        <v>1</v>
      </c>
      <c r="D2106">
        <v>0</v>
      </c>
      <c r="E2106">
        <v>52</v>
      </c>
      <c r="F2106">
        <v>0</v>
      </c>
      <c r="G2106">
        <v>1</v>
      </c>
      <c r="H2106">
        <v>0</v>
      </c>
      <c r="I2106">
        <v>0</v>
      </c>
      <c r="J2106">
        <v>0</v>
      </c>
      <c r="K2106">
        <v>0</v>
      </c>
      <c r="L2106">
        <v>1</v>
      </c>
      <c r="M2106">
        <v>0</v>
      </c>
      <c r="N2106">
        <v>0</v>
      </c>
      <c r="O2106" t="s">
        <v>28</v>
      </c>
      <c r="P2106">
        <f>VLOOKUP($A2106,[2]marketing!$A$1:$I$2221,2,FALSE)</f>
        <v>0</v>
      </c>
      <c r="Q2106">
        <f>VLOOKUP($A2106,[2]marketing!$A$1:$I$2221,3,FALSE)</f>
        <v>0</v>
      </c>
      <c r="R2106">
        <f>VLOOKUP($A2106,[2]marketing!$A$1:$I$2221,4,FALSE)</f>
        <v>0</v>
      </c>
      <c r="S2106">
        <f>VLOOKUP($A2106,[2]marketing!$A$1:$I$2221,5,FALSE)</f>
        <v>0</v>
      </c>
      <c r="T2106">
        <f>VLOOKUP($A2106,[2]marketing!$A$1:$I$2221,6,FALSE)</f>
        <v>0</v>
      </c>
      <c r="U2106">
        <f>VLOOKUP($A2106,[2]marketing!$A$1:$I$2221,7,FALSE)</f>
        <v>0</v>
      </c>
      <c r="V2106">
        <f>VLOOKUP($A2106,[2]marketing!$A$1:$I$2221,8,FALSE)</f>
        <v>0</v>
      </c>
      <c r="W2106" s="9">
        <f>VLOOKUP($A2106,[2]marketing!$A$1:$I$2221,9,FALSE)</f>
        <v>43971</v>
      </c>
    </row>
    <row r="2107" spans="1:23">
      <c r="A2107">
        <v>2459</v>
      </c>
      <c r="B2107">
        <v>119107</v>
      </c>
      <c r="C2107">
        <v>1</v>
      </c>
      <c r="D2107">
        <v>0</v>
      </c>
      <c r="E2107">
        <v>40</v>
      </c>
      <c r="F2107">
        <v>0</v>
      </c>
      <c r="G2107">
        <v>1</v>
      </c>
      <c r="H2107">
        <v>0</v>
      </c>
      <c r="I2107">
        <v>0</v>
      </c>
      <c r="J2107">
        <v>0</v>
      </c>
      <c r="K2107">
        <v>0</v>
      </c>
      <c r="L2107">
        <v>1</v>
      </c>
      <c r="M2107">
        <v>0</v>
      </c>
      <c r="N2107">
        <v>0</v>
      </c>
      <c r="O2107" t="s">
        <v>23</v>
      </c>
      <c r="P2107">
        <f>VLOOKUP($A2107,[2]marketing!$A$1:$I$2221,2,FALSE)</f>
        <v>0</v>
      </c>
      <c r="Q2107">
        <f>VLOOKUP($A2107,[2]marketing!$A$1:$I$2221,3,FALSE)</f>
        <v>0</v>
      </c>
      <c r="R2107">
        <f>VLOOKUP($A2107,[2]marketing!$A$1:$I$2221,4,FALSE)</f>
        <v>0</v>
      </c>
      <c r="S2107">
        <f>VLOOKUP($A2107,[2]marketing!$A$1:$I$2221,5,FALSE)</f>
        <v>0</v>
      </c>
      <c r="T2107">
        <f>VLOOKUP($A2107,[2]marketing!$A$1:$I$2221,6,FALSE)</f>
        <v>0</v>
      </c>
      <c r="U2107">
        <f>VLOOKUP($A2107,[2]marketing!$A$1:$I$2221,7,FALSE)</f>
        <v>0</v>
      </c>
      <c r="V2107">
        <f>VLOOKUP($A2107,[2]marketing!$A$1:$I$2221,8,FALSE)</f>
        <v>0</v>
      </c>
      <c r="W2107" s="9">
        <f>VLOOKUP($A2107,[2]marketing!$A$1:$I$2221,9,FALSE)</f>
        <v>43857</v>
      </c>
    </row>
    <row r="2108" spans="1:23">
      <c r="A2108">
        <v>1703</v>
      </c>
      <c r="B2108">
        <v>118988</v>
      </c>
      <c r="C2108">
        <v>1</v>
      </c>
      <c r="D2108">
        <v>0</v>
      </c>
      <c r="E2108">
        <v>36</v>
      </c>
      <c r="F2108">
        <v>0</v>
      </c>
      <c r="G2108">
        <v>1</v>
      </c>
      <c r="H2108">
        <v>0</v>
      </c>
      <c r="I2108">
        <v>0</v>
      </c>
      <c r="J2108">
        <v>0</v>
      </c>
      <c r="K2108">
        <v>0</v>
      </c>
      <c r="L2108">
        <v>0</v>
      </c>
      <c r="M2108">
        <v>0</v>
      </c>
      <c r="N2108">
        <v>1</v>
      </c>
      <c r="O2108" t="s">
        <v>23</v>
      </c>
      <c r="P2108">
        <f>VLOOKUP($A2108,[2]marketing!$A$1:$I$2221,2,FALSE)</f>
        <v>0</v>
      </c>
      <c r="Q2108">
        <f>VLOOKUP($A2108,[2]marketing!$A$1:$I$2221,3,FALSE)</f>
        <v>0</v>
      </c>
      <c r="R2108">
        <f>VLOOKUP($A2108,[2]marketing!$A$1:$I$2221,4,FALSE)</f>
        <v>0</v>
      </c>
      <c r="S2108">
        <f>VLOOKUP($A2108,[2]marketing!$A$1:$I$2221,5,FALSE)</f>
        <v>0</v>
      </c>
      <c r="T2108">
        <f>VLOOKUP($A2108,[2]marketing!$A$1:$I$2221,6,FALSE)</f>
        <v>0</v>
      </c>
      <c r="U2108">
        <f>VLOOKUP($A2108,[2]marketing!$A$1:$I$2221,7,FALSE)</f>
        <v>0</v>
      </c>
      <c r="V2108">
        <f>VLOOKUP($A2108,[2]marketing!$A$1:$I$2221,8,FALSE)</f>
        <v>0</v>
      </c>
      <c r="W2108" s="9">
        <f>VLOOKUP($A2108,[2]marketing!$A$1:$I$2221,9,FALSE)</f>
        <v>44131</v>
      </c>
    </row>
    <row r="2109" spans="1:23">
      <c r="A2109">
        <v>1596</v>
      </c>
      <c r="B2109">
        <v>118978</v>
      </c>
      <c r="C2109">
        <v>1</v>
      </c>
      <c r="D2109">
        <v>0</v>
      </c>
      <c r="E2109">
        <v>47</v>
      </c>
      <c r="F2109">
        <v>0</v>
      </c>
      <c r="G2109">
        <v>1</v>
      </c>
      <c r="H2109">
        <v>0</v>
      </c>
      <c r="I2109">
        <v>0</v>
      </c>
      <c r="J2109">
        <v>0</v>
      </c>
      <c r="K2109">
        <v>1</v>
      </c>
      <c r="L2109">
        <v>0</v>
      </c>
      <c r="M2109">
        <v>0</v>
      </c>
      <c r="N2109">
        <v>0</v>
      </c>
      <c r="O2109" t="s">
        <v>25</v>
      </c>
      <c r="P2109">
        <f>VLOOKUP($A2109,[2]marketing!$A$1:$I$2221,2,FALSE)</f>
        <v>0</v>
      </c>
      <c r="Q2109">
        <f>VLOOKUP($A2109,[2]marketing!$A$1:$I$2221,3,FALSE)</f>
        <v>0</v>
      </c>
      <c r="R2109">
        <f>VLOOKUP($A2109,[2]marketing!$A$1:$I$2221,4,FALSE)</f>
        <v>0</v>
      </c>
      <c r="S2109">
        <f>VLOOKUP($A2109,[2]marketing!$A$1:$I$2221,5,FALSE)</f>
        <v>0</v>
      </c>
      <c r="T2109">
        <f>VLOOKUP($A2109,[2]marketing!$A$1:$I$2221,6,FALSE)</f>
        <v>0</v>
      </c>
      <c r="U2109">
        <f>VLOOKUP($A2109,[2]marketing!$A$1:$I$2221,7,FALSE)</f>
        <v>0</v>
      </c>
      <c r="V2109">
        <f>VLOOKUP($A2109,[2]marketing!$A$1:$I$2221,8,FALSE)</f>
        <v>0</v>
      </c>
      <c r="W2109" s="9">
        <f>VLOOKUP($A2109,[2]marketing!$A$1:$I$2221,9,FALSE)</f>
        <v>43603</v>
      </c>
    </row>
    <row r="2110" spans="1:23">
      <c r="A2110">
        <v>2323</v>
      </c>
      <c r="B2110">
        <v>118929</v>
      </c>
      <c r="C2110">
        <v>0</v>
      </c>
      <c r="D2110">
        <v>0</v>
      </c>
      <c r="E2110">
        <v>30</v>
      </c>
      <c r="F2110">
        <v>0</v>
      </c>
      <c r="G2110">
        <v>1</v>
      </c>
      <c r="H2110">
        <v>0</v>
      </c>
      <c r="I2110">
        <v>0</v>
      </c>
      <c r="J2110">
        <v>0</v>
      </c>
      <c r="K2110">
        <v>0</v>
      </c>
      <c r="L2110">
        <v>1</v>
      </c>
      <c r="M2110">
        <v>0</v>
      </c>
      <c r="N2110">
        <v>0</v>
      </c>
      <c r="O2110" t="s">
        <v>26</v>
      </c>
      <c r="P2110">
        <f>VLOOKUP($A2110,[2]marketing!$A$1:$I$2221,2,FALSE)</f>
        <v>0</v>
      </c>
      <c r="Q2110">
        <f>VLOOKUP($A2110,[2]marketing!$A$1:$I$2221,3,FALSE)</f>
        <v>0</v>
      </c>
      <c r="R2110">
        <f>VLOOKUP($A2110,[2]marketing!$A$1:$I$2221,4,FALSE)</f>
        <v>0</v>
      </c>
      <c r="S2110">
        <f>VLOOKUP($A2110,[2]marketing!$A$1:$I$2221,5,FALSE)</f>
        <v>0</v>
      </c>
      <c r="T2110">
        <f>VLOOKUP($A2110,[2]marketing!$A$1:$I$2221,6,FALSE)</f>
        <v>0</v>
      </c>
      <c r="U2110">
        <f>VLOOKUP($A2110,[2]marketing!$A$1:$I$2221,7,FALSE)</f>
        <v>0</v>
      </c>
      <c r="V2110">
        <f>VLOOKUP($A2110,[2]marketing!$A$1:$I$2221,8,FALSE)</f>
        <v>0</v>
      </c>
      <c r="W2110" s="9">
        <f>VLOOKUP($A2110,[2]marketing!$A$1:$I$2221,9,FALSE)</f>
        <v>43670</v>
      </c>
    </row>
    <row r="2111" spans="1:23">
      <c r="A2111">
        <v>2891</v>
      </c>
      <c r="B2111">
        <v>118929</v>
      </c>
      <c r="C2111">
        <v>0</v>
      </c>
      <c r="D2111">
        <v>0</v>
      </c>
      <c r="E2111">
        <v>30</v>
      </c>
      <c r="F2111">
        <v>0</v>
      </c>
      <c r="G2111">
        <v>1</v>
      </c>
      <c r="H2111">
        <v>0</v>
      </c>
      <c r="I2111">
        <v>0</v>
      </c>
      <c r="J2111">
        <v>0</v>
      </c>
      <c r="K2111">
        <v>0</v>
      </c>
      <c r="L2111">
        <v>1</v>
      </c>
      <c r="M2111">
        <v>0</v>
      </c>
      <c r="N2111">
        <v>0</v>
      </c>
      <c r="O2111" t="s">
        <v>23</v>
      </c>
      <c r="P2111">
        <f>VLOOKUP($A2111,[2]marketing!$A$1:$I$2221,2,FALSE)</f>
        <v>0</v>
      </c>
      <c r="Q2111">
        <f>VLOOKUP($A2111,[2]marketing!$A$1:$I$2221,3,FALSE)</f>
        <v>0</v>
      </c>
      <c r="R2111">
        <f>VLOOKUP($A2111,[2]marketing!$A$1:$I$2221,4,FALSE)</f>
        <v>0</v>
      </c>
      <c r="S2111">
        <f>VLOOKUP($A2111,[2]marketing!$A$1:$I$2221,5,FALSE)</f>
        <v>0</v>
      </c>
      <c r="T2111">
        <f>VLOOKUP($A2111,[2]marketing!$A$1:$I$2221,6,FALSE)</f>
        <v>0</v>
      </c>
      <c r="U2111">
        <f>VLOOKUP($A2111,[2]marketing!$A$1:$I$2221,7,FALSE)</f>
        <v>0</v>
      </c>
      <c r="V2111">
        <f>VLOOKUP($A2111,[2]marketing!$A$1:$I$2221,8,FALSE)</f>
        <v>0</v>
      </c>
      <c r="W2111" s="9">
        <f>VLOOKUP($A2111,[2]marketing!$A$1:$I$2221,9,FALSE)</f>
        <v>43670</v>
      </c>
    </row>
    <row r="2112" spans="1:23">
      <c r="A2112">
        <v>3172</v>
      </c>
      <c r="B2112">
        <v>118929</v>
      </c>
      <c r="C2112">
        <v>0</v>
      </c>
      <c r="D2112">
        <v>0</v>
      </c>
      <c r="E2112">
        <v>30</v>
      </c>
      <c r="F2112">
        <v>0</v>
      </c>
      <c r="G2112">
        <v>1</v>
      </c>
      <c r="H2112">
        <v>0</v>
      </c>
      <c r="I2112">
        <v>0</v>
      </c>
      <c r="J2112">
        <v>0</v>
      </c>
      <c r="K2112">
        <v>0</v>
      </c>
      <c r="L2112">
        <v>1</v>
      </c>
      <c r="M2112">
        <v>0</v>
      </c>
      <c r="N2112">
        <v>0</v>
      </c>
      <c r="O2112" t="s">
        <v>28</v>
      </c>
      <c r="P2112">
        <f>VLOOKUP($A2112,[2]marketing!$A$1:$I$2221,2,FALSE)</f>
        <v>0</v>
      </c>
      <c r="Q2112">
        <f>VLOOKUP($A2112,[2]marketing!$A$1:$I$2221,3,FALSE)</f>
        <v>0</v>
      </c>
      <c r="R2112">
        <f>VLOOKUP($A2112,[2]marketing!$A$1:$I$2221,4,FALSE)</f>
        <v>0</v>
      </c>
      <c r="S2112">
        <f>VLOOKUP($A2112,[2]marketing!$A$1:$I$2221,5,FALSE)</f>
        <v>0</v>
      </c>
      <c r="T2112">
        <f>VLOOKUP($A2112,[2]marketing!$A$1:$I$2221,6,FALSE)</f>
        <v>0</v>
      </c>
      <c r="U2112">
        <f>VLOOKUP($A2112,[2]marketing!$A$1:$I$2221,7,FALSE)</f>
        <v>0</v>
      </c>
      <c r="V2112">
        <f>VLOOKUP($A2112,[2]marketing!$A$1:$I$2221,8,FALSE)</f>
        <v>0</v>
      </c>
      <c r="W2112" s="9">
        <f>VLOOKUP($A2112,[2]marketing!$A$1:$I$2221,9,FALSE)</f>
        <v>43670</v>
      </c>
    </row>
    <row r="2113" spans="1:23">
      <c r="A2113">
        <v>1193</v>
      </c>
      <c r="B2113">
        <v>118890</v>
      </c>
      <c r="C2113">
        <v>0</v>
      </c>
      <c r="D2113">
        <v>0</v>
      </c>
      <c r="E2113">
        <v>36</v>
      </c>
      <c r="F2113">
        <v>0</v>
      </c>
      <c r="G2113">
        <v>0</v>
      </c>
      <c r="H2113">
        <v>1</v>
      </c>
      <c r="I2113">
        <v>0</v>
      </c>
      <c r="J2113">
        <v>0</v>
      </c>
      <c r="K2113">
        <v>0</v>
      </c>
      <c r="L2113">
        <v>0</v>
      </c>
      <c r="M2113">
        <v>1</v>
      </c>
      <c r="N2113">
        <v>0</v>
      </c>
      <c r="O2113" t="s">
        <v>23</v>
      </c>
      <c r="P2113">
        <f>VLOOKUP($A2113,[2]marketing!$A$1:$I$2221,2,FALSE)</f>
        <v>1</v>
      </c>
      <c r="Q2113">
        <f>VLOOKUP($A2113,[2]marketing!$A$1:$I$2221,3,FALSE)</f>
        <v>0</v>
      </c>
      <c r="R2113">
        <f>VLOOKUP($A2113,[2]marketing!$A$1:$I$2221,4,FALSE)</f>
        <v>0</v>
      </c>
      <c r="S2113">
        <f>VLOOKUP($A2113,[2]marketing!$A$1:$I$2221,5,FALSE)</f>
        <v>0</v>
      </c>
      <c r="T2113">
        <f>VLOOKUP($A2113,[2]marketing!$A$1:$I$2221,6,FALSE)</f>
        <v>0</v>
      </c>
      <c r="U2113">
        <f>VLOOKUP($A2113,[2]marketing!$A$1:$I$2221,7,FALSE)</f>
        <v>0</v>
      </c>
      <c r="V2113">
        <f>VLOOKUP($A2113,[2]marketing!$A$1:$I$2221,8,FALSE)</f>
        <v>1</v>
      </c>
      <c r="W2113" s="9">
        <f>VLOOKUP($A2113,[2]marketing!$A$1:$I$2221,9,FALSE)</f>
        <v>43572</v>
      </c>
    </row>
    <row r="2114" spans="1:23">
      <c r="A2114">
        <v>2597</v>
      </c>
      <c r="B2114">
        <v>118793</v>
      </c>
      <c r="C2114">
        <v>1</v>
      </c>
      <c r="D2114">
        <v>0</v>
      </c>
      <c r="E2114">
        <v>49</v>
      </c>
      <c r="F2114">
        <v>0</v>
      </c>
      <c r="G2114">
        <v>1</v>
      </c>
      <c r="H2114">
        <v>0</v>
      </c>
      <c r="I2114">
        <v>0</v>
      </c>
      <c r="J2114">
        <v>0</v>
      </c>
      <c r="K2114">
        <v>0</v>
      </c>
      <c r="L2114">
        <v>1</v>
      </c>
      <c r="M2114">
        <v>0</v>
      </c>
      <c r="N2114">
        <v>0</v>
      </c>
      <c r="O2114" t="s">
        <v>23</v>
      </c>
      <c r="P2114">
        <f>VLOOKUP($A2114,[2]marketing!$A$1:$I$2221,2,FALSE)</f>
        <v>0</v>
      </c>
      <c r="Q2114">
        <f>VLOOKUP($A2114,[2]marketing!$A$1:$I$2221,3,FALSE)</f>
        <v>0</v>
      </c>
      <c r="R2114">
        <f>VLOOKUP($A2114,[2]marketing!$A$1:$I$2221,4,FALSE)</f>
        <v>0</v>
      </c>
      <c r="S2114">
        <f>VLOOKUP($A2114,[2]marketing!$A$1:$I$2221,5,FALSE)</f>
        <v>0</v>
      </c>
      <c r="T2114">
        <f>VLOOKUP($A2114,[2]marketing!$A$1:$I$2221,6,FALSE)</f>
        <v>0</v>
      </c>
      <c r="U2114">
        <f>VLOOKUP($A2114,[2]marketing!$A$1:$I$2221,7,FALSE)</f>
        <v>0</v>
      </c>
      <c r="V2114">
        <f>VLOOKUP($A2114,[2]marketing!$A$1:$I$2221,8,FALSE)</f>
        <v>0</v>
      </c>
      <c r="W2114" s="9">
        <f>VLOOKUP($A2114,[2]marketing!$A$1:$I$2221,9,FALSE)</f>
        <v>43635</v>
      </c>
    </row>
    <row r="2115" spans="1:23">
      <c r="A2115">
        <v>2689</v>
      </c>
      <c r="B2115">
        <v>118746</v>
      </c>
      <c r="C2115">
        <v>1</v>
      </c>
      <c r="D2115">
        <v>0</v>
      </c>
      <c r="E2115">
        <v>28</v>
      </c>
      <c r="F2115">
        <v>0</v>
      </c>
      <c r="G2115">
        <v>0</v>
      </c>
      <c r="H2115">
        <v>1</v>
      </c>
      <c r="I2115">
        <v>0</v>
      </c>
      <c r="J2115">
        <v>0</v>
      </c>
      <c r="K2115">
        <v>1</v>
      </c>
      <c r="L2115">
        <v>0</v>
      </c>
      <c r="M2115">
        <v>0</v>
      </c>
      <c r="N2115">
        <v>0</v>
      </c>
      <c r="O2115" t="s">
        <v>26</v>
      </c>
      <c r="P2115">
        <f>VLOOKUP($A2115,[2]marketing!$A$1:$I$2221,2,FALSE)</f>
        <v>0</v>
      </c>
      <c r="Q2115">
        <f>VLOOKUP($A2115,[2]marketing!$A$1:$I$2221,3,FALSE)</f>
        <v>0</v>
      </c>
      <c r="R2115">
        <f>VLOOKUP($A2115,[2]marketing!$A$1:$I$2221,4,FALSE)</f>
        <v>0</v>
      </c>
      <c r="S2115">
        <f>VLOOKUP($A2115,[2]marketing!$A$1:$I$2221,5,FALSE)</f>
        <v>0</v>
      </c>
      <c r="T2115">
        <f>VLOOKUP($A2115,[2]marketing!$A$1:$I$2221,6,FALSE)</f>
        <v>0</v>
      </c>
      <c r="U2115">
        <f>VLOOKUP($A2115,[2]marketing!$A$1:$I$2221,7,FALSE)</f>
        <v>0</v>
      </c>
      <c r="V2115">
        <f>VLOOKUP($A2115,[2]marketing!$A$1:$I$2221,8,FALSE)</f>
        <v>0</v>
      </c>
      <c r="W2115" s="9">
        <f>VLOOKUP($A2115,[2]marketing!$A$1:$I$2221,9,FALSE)</f>
        <v>44137</v>
      </c>
    </row>
    <row r="2116" spans="1:23">
      <c r="A2116">
        <v>1245</v>
      </c>
      <c r="B2116">
        <v>118701</v>
      </c>
      <c r="C2116">
        <v>1</v>
      </c>
      <c r="D2116">
        <v>1</v>
      </c>
      <c r="E2116">
        <v>56</v>
      </c>
      <c r="F2116">
        <v>0</v>
      </c>
      <c r="G2116">
        <v>0</v>
      </c>
      <c r="H2116">
        <v>1</v>
      </c>
      <c r="I2116">
        <v>0</v>
      </c>
      <c r="J2116">
        <v>0</v>
      </c>
      <c r="K2116">
        <v>0</v>
      </c>
      <c r="L2116">
        <v>1</v>
      </c>
      <c r="M2116">
        <v>0</v>
      </c>
      <c r="N2116">
        <v>0</v>
      </c>
      <c r="O2116" t="s">
        <v>24</v>
      </c>
      <c r="P2116">
        <f>VLOOKUP($A2116,[2]marketing!$A$1:$I$2221,2,FALSE)</f>
        <v>0</v>
      </c>
      <c r="Q2116">
        <f>VLOOKUP($A2116,[2]marketing!$A$1:$I$2221,3,FALSE)</f>
        <v>0</v>
      </c>
      <c r="R2116">
        <f>VLOOKUP($A2116,[2]marketing!$A$1:$I$2221,4,FALSE)</f>
        <v>0</v>
      </c>
      <c r="S2116">
        <f>VLOOKUP($A2116,[2]marketing!$A$1:$I$2221,5,FALSE)</f>
        <v>0</v>
      </c>
      <c r="T2116">
        <f>VLOOKUP($A2116,[2]marketing!$A$1:$I$2221,6,FALSE)</f>
        <v>0</v>
      </c>
      <c r="U2116">
        <f>VLOOKUP($A2116,[2]marketing!$A$1:$I$2221,7,FALSE)</f>
        <v>0</v>
      </c>
      <c r="V2116">
        <f>VLOOKUP($A2116,[2]marketing!$A$1:$I$2221,8,FALSE)</f>
        <v>0</v>
      </c>
      <c r="W2116" s="9">
        <f>VLOOKUP($A2116,[2]marketing!$A$1:$I$2221,9,FALSE)</f>
        <v>43778</v>
      </c>
    </row>
    <row r="2117" spans="1:23">
      <c r="A2117">
        <v>2782</v>
      </c>
      <c r="B2117">
        <v>118701</v>
      </c>
      <c r="C2117">
        <v>1</v>
      </c>
      <c r="D2117">
        <v>1</v>
      </c>
      <c r="E2117">
        <v>56</v>
      </c>
      <c r="F2117">
        <v>0</v>
      </c>
      <c r="G2117">
        <v>0</v>
      </c>
      <c r="H2117">
        <v>1</v>
      </c>
      <c r="I2117">
        <v>0</v>
      </c>
      <c r="J2117">
        <v>0</v>
      </c>
      <c r="K2117">
        <v>0</v>
      </c>
      <c r="L2117">
        <v>1</v>
      </c>
      <c r="M2117">
        <v>0</v>
      </c>
      <c r="N2117">
        <v>0</v>
      </c>
      <c r="O2117" t="s">
        <v>28</v>
      </c>
      <c r="P2117">
        <f>VLOOKUP($A2117,[2]marketing!$A$1:$I$2221,2,FALSE)</f>
        <v>0</v>
      </c>
      <c r="Q2117">
        <f>VLOOKUP($A2117,[2]marketing!$A$1:$I$2221,3,FALSE)</f>
        <v>0</v>
      </c>
      <c r="R2117">
        <f>VLOOKUP($A2117,[2]marketing!$A$1:$I$2221,4,FALSE)</f>
        <v>0</v>
      </c>
      <c r="S2117">
        <f>VLOOKUP($A2117,[2]marketing!$A$1:$I$2221,5,FALSE)</f>
        <v>0</v>
      </c>
      <c r="T2117">
        <f>VLOOKUP($A2117,[2]marketing!$A$1:$I$2221,6,FALSE)</f>
        <v>0</v>
      </c>
      <c r="U2117">
        <f>VLOOKUP($A2117,[2]marketing!$A$1:$I$2221,7,FALSE)</f>
        <v>0</v>
      </c>
      <c r="V2117">
        <f>VLOOKUP($A2117,[2]marketing!$A$1:$I$2221,8,FALSE)</f>
        <v>0</v>
      </c>
      <c r="W2117" s="9">
        <f>VLOOKUP($A2117,[2]marketing!$A$1:$I$2221,9,FALSE)</f>
        <v>43778</v>
      </c>
    </row>
    <row r="2118" spans="1:23">
      <c r="A2118">
        <v>1647</v>
      </c>
      <c r="B2118">
        <v>118690</v>
      </c>
      <c r="C2118">
        <v>0</v>
      </c>
      <c r="D2118">
        <v>0</v>
      </c>
      <c r="E2118">
        <v>61</v>
      </c>
      <c r="F2118">
        <v>0</v>
      </c>
      <c r="G2118">
        <v>1</v>
      </c>
      <c r="H2118">
        <v>0</v>
      </c>
      <c r="I2118">
        <v>0</v>
      </c>
      <c r="J2118">
        <v>0</v>
      </c>
      <c r="K2118">
        <v>0</v>
      </c>
      <c r="L2118">
        <v>1</v>
      </c>
      <c r="M2118">
        <v>0</v>
      </c>
      <c r="N2118">
        <v>0</v>
      </c>
      <c r="O2118" t="s">
        <v>24</v>
      </c>
      <c r="P2118">
        <f>VLOOKUP($A2118,[2]marketing!$A$1:$I$2221,2,FALSE)</f>
        <v>0</v>
      </c>
      <c r="Q2118">
        <f>VLOOKUP($A2118,[2]marketing!$A$1:$I$2221,3,FALSE)</f>
        <v>0</v>
      </c>
      <c r="R2118">
        <f>VLOOKUP($A2118,[2]marketing!$A$1:$I$2221,4,FALSE)</f>
        <v>0</v>
      </c>
      <c r="S2118">
        <f>VLOOKUP($A2118,[2]marketing!$A$1:$I$2221,5,FALSE)</f>
        <v>0</v>
      </c>
      <c r="T2118">
        <f>VLOOKUP($A2118,[2]marketing!$A$1:$I$2221,6,FALSE)</f>
        <v>0</v>
      </c>
      <c r="U2118">
        <f>VLOOKUP($A2118,[2]marketing!$A$1:$I$2221,7,FALSE)</f>
        <v>0</v>
      </c>
      <c r="V2118">
        <f>VLOOKUP($A2118,[2]marketing!$A$1:$I$2221,8,FALSE)</f>
        <v>0</v>
      </c>
      <c r="W2118" s="9">
        <f>VLOOKUP($A2118,[2]marketing!$A$1:$I$2221,9,FALSE)</f>
        <v>43620</v>
      </c>
    </row>
    <row r="2119" spans="1:23">
      <c r="A2119">
        <v>2400</v>
      </c>
      <c r="B2119">
        <v>118690</v>
      </c>
      <c r="C2119">
        <v>0</v>
      </c>
      <c r="D2119">
        <v>0</v>
      </c>
      <c r="E2119">
        <v>61</v>
      </c>
      <c r="F2119">
        <v>0</v>
      </c>
      <c r="G2119">
        <v>1</v>
      </c>
      <c r="H2119">
        <v>0</v>
      </c>
      <c r="I2119">
        <v>0</v>
      </c>
      <c r="J2119">
        <v>0</v>
      </c>
      <c r="K2119">
        <v>0</v>
      </c>
      <c r="L2119">
        <v>1</v>
      </c>
      <c r="M2119">
        <v>0</v>
      </c>
      <c r="N2119">
        <v>0</v>
      </c>
      <c r="O2119" t="s">
        <v>25</v>
      </c>
      <c r="P2119">
        <f>VLOOKUP($A2119,[2]marketing!$A$1:$I$2221,2,FALSE)</f>
        <v>0</v>
      </c>
      <c r="Q2119">
        <f>VLOOKUP($A2119,[2]marketing!$A$1:$I$2221,3,FALSE)</f>
        <v>0</v>
      </c>
      <c r="R2119">
        <f>VLOOKUP($A2119,[2]marketing!$A$1:$I$2221,4,FALSE)</f>
        <v>0</v>
      </c>
      <c r="S2119">
        <f>VLOOKUP($A2119,[2]marketing!$A$1:$I$2221,5,FALSE)</f>
        <v>0</v>
      </c>
      <c r="T2119">
        <f>VLOOKUP($A2119,[2]marketing!$A$1:$I$2221,6,FALSE)</f>
        <v>0</v>
      </c>
      <c r="U2119">
        <f>VLOOKUP($A2119,[2]marketing!$A$1:$I$2221,7,FALSE)</f>
        <v>0</v>
      </c>
      <c r="V2119">
        <f>VLOOKUP($A2119,[2]marketing!$A$1:$I$2221,8,FALSE)</f>
        <v>0</v>
      </c>
      <c r="W2119" s="9">
        <f>VLOOKUP($A2119,[2]marketing!$A$1:$I$2221,9,FALSE)</f>
        <v>43620</v>
      </c>
    </row>
    <row r="2120" spans="1:23">
      <c r="A2120">
        <v>2706</v>
      </c>
      <c r="B2120">
        <v>118690</v>
      </c>
      <c r="C2120">
        <v>0</v>
      </c>
      <c r="D2120">
        <v>0</v>
      </c>
      <c r="E2120">
        <v>61</v>
      </c>
      <c r="F2120">
        <v>0</v>
      </c>
      <c r="G2120">
        <v>1</v>
      </c>
      <c r="H2120">
        <v>0</v>
      </c>
      <c r="I2120">
        <v>0</v>
      </c>
      <c r="J2120">
        <v>0</v>
      </c>
      <c r="K2120">
        <v>0</v>
      </c>
      <c r="L2120">
        <v>1</v>
      </c>
      <c r="M2120">
        <v>0</v>
      </c>
      <c r="N2120">
        <v>0</v>
      </c>
      <c r="O2120" t="s">
        <v>25</v>
      </c>
      <c r="P2120">
        <f>VLOOKUP($A2120,[2]marketing!$A$1:$I$2221,2,FALSE)</f>
        <v>0</v>
      </c>
      <c r="Q2120">
        <f>VLOOKUP($A2120,[2]marketing!$A$1:$I$2221,3,FALSE)</f>
        <v>0</v>
      </c>
      <c r="R2120">
        <f>VLOOKUP($A2120,[2]marketing!$A$1:$I$2221,4,FALSE)</f>
        <v>0</v>
      </c>
      <c r="S2120">
        <f>VLOOKUP($A2120,[2]marketing!$A$1:$I$2221,5,FALSE)</f>
        <v>0</v>
      </c>
      <c r="T2120">
        <f>VLOOKUP($A2120,[2]marketing!$A$1:$I$2221,6,FALSE)</f>
        <v>0</v>
      </c>
      <c r="U2120">
        <f>VLOOKUP($A2120,[2]marketing!$A$1:$I$2221,7,FALSE)</f>
        <v>0</v>
      </c>
      <c r="V2120">
        <f>VLOOKUP($A2120,[2]marketing!$A$1:$I$2221,8,FALSE)</f>
        <v>0</v>
      </c>
      <c r="W2120" s="9">
        <f>VLOOKUP($A2120,[2]marketing!$A$1:$I$2221,9,FALSE)</f>
        <v>43620</v>
      </c>
    </row>
    <row r="2121" spans="1:23">
      <c r="A2121">
        <v>1025</v>
      </c>
      <c r="B2121">
        <v>118589</v>
      </c>
      <c r="C2121">
        <v>0</v>
      </c>
      <c r="D2121">
        <v>0</v>
      </c>
      <c r="E2121">
        <v>51</v>
      </c>
      <c r="F2121">
        <v>0</v>
      </c>
      <c r="G2121">
        <v>0</v>
      </c>
      <c r="H2121">
        <v>1</v>
      </c>
      <c r="I2121">
        <v>0</v>
      </c>
      <c r="J2121">
        <v>0</v>
      </c>
      <c r="K2121">
        <v>0</v>
      </c>
      <c r="L2121">
        <v>1</v>
      </c>
      <c r="M2121">
        <v>0</v>
      </c>
      <c r="N2121">
        <v>0</v>
      </c>
      <c r="O2121" t="s">
        <v>23</v>
      </c>
      <c r="P2121">
        <f>VLOOKUP($A2121,[2]marketing!$A$1:$I$2221,2,FALSE)</f>
        <v>0</v>
      </c>
      <c r="Q2121">
        <f>VLOOKUP($A2121,[2]marketing!$A$1:$I$2221,3,FALSE)</f>
        <v>0</v>
      </c>
      <c r="R2121">
        <f>VLOOKUP($A2121,[2]marketing!$A$1:$I$2221,4,FALSE)</f>
        <v>0</v>
      </c>
      <c r="S2121">
        <f>VLOOKUP($A2121,[2]marketing!$A$1:$I$2221,5,FALSE)</f>
        <v>0</v>
      </c>
      <c r="T2121">
        <f>VLOOKUP($A2121,[2]marketing!$A$1:$I$2221,6,FALSE)</f>
        <v>0</v>
      </c>
      <c r="U2121">
        <f>VLOOKUP($A2121,[2]marketing!$A$1:$I$2221,7,FALSE)</f>
        <v>0</v>
      </c>
      <c r="V2121">
        <f>VLOOKUP($A2121,[2]marketing!$A$1:$I$2221,8,FALSE)</f>
        <v>0</v>
      </c>
      <c r="W2121" s="9">
        <f>VLOOKUP($A2121,[2]marketing!$A$1:$I$2221,9,FALSE)</f>
        <v>43625</v>
      </c>
    </row>
    <row r="2122" spans="1:23">
      <c r="A2122">
        <v>1406</v>
      </c>
      <c r="B2122">
        <v>118492</v>
      </c>
      <c r="C2122">
        <v>1</v>
      </c>
      <c r="D2122">
        <v>0</v>
      </c>
      <c r="E2122">
        <v>38</v>
      </c>
      <c r="F2122">
        <v>0</v>
      </c>
      <c r="G2122">
        <v>0</v>
      </c>
      <c r="H2122">
        <v>0</v>
      </c>
      <c r="I2122">
        <v>1</v>
      </c>
      <c r="J2122">
        <v>0</v>
      </c>
      <c r="K2122">
        <v>0</v>
      </c>
      <c r="L2122">
        <v>0</v>
      </c>
      <c r="M2122">
        <v>1</v>
      </c>
      <c r="N2122">
        <v>0</v>
      </c>
      <c r="O2122" t="s">
        <v>27</v>
      </c>
      <c r="P2122">
        <f>VLOOKUP($A2122,[2]marketing!$A$1:$I$2221,2,FALSE)</f>
        <v>0</v>
      </c>
      <c r="Q2122">
        <f>VLOOKUP($A2122,[2]marketing!$A$1:$I$2221,3,FALSE)</f>
        <v>0</v>
      </c>
      <c r="R2122">
        <f>VLOOKUP($A2122,[2]marketing!$A$1:$I$2221,4,FALSE)</f>
        <v>0</v>
      </c>
      <c r="S2122">
        <f>VLOOKUP($A2122,[2]marketing!$A$1:$I$2221,5,FALSE)</f>
        <v>0</v>
      </c>
      <c r="T2122">
        <f>VLOOKUP($A2122,[2]marketing!$A$1:$I$2221,6,FALSE)</f>
        <v>0</v>
      </c>
      <c r="U2122">
        <f>VLOOKUP($A2122,[2]marketing!$A$1:$I$2221,7,FALSE)</f>
        <v>0</v>
      </c>
      <c r="V2122">
        <f>VLOOKUP($A2122,[2]marketing!$A$1:$I$2221,8,FALSE)</f>
        <v>0</v>
      </c>
      <c r="W2122" s="9">
        <f>VLOOKUP($A2122,[2]marketing!$A$1:$I$2221,9,FALSE)</f>
        <v>44144</v>
      </c>
    </row>
    <row r="2123" spans="1:23">
      <c r="A2123">
        <v>2304</v>
      </c>
      <c r="B2123">
        <v>118393</v>
      </c>
      <c r="C2123">
        <v>1</v>
      </c>
      <c r="D2123">
        <v>0</v>
      </c>
      <c r="E2123">
        <v>46</v>
      </c>
      <c r="F2123">
        <v>0</v>
      </c>
      <c r="G2123">
        <v>1</v>
      </c>
      <c r="H2123">
        <v>0</v>
      </c>
      <c r="I2123">
        <v>0</v>
      </c>
      <c r="J2123">
        <v>0</v>
      </c>
      <c r="K2123">
        <v>1</v>
      </c>
      <c r="L2123">
        <v>0</v>
      </c>
      <c r="M2123">
        <v>0</v>
      </c>
      <c r="N2123">
        <v>0</v>
      </c>
      <c r="O2123" t="s">
        <v>25</v>
      </c>
      <c r="P2123">
        <f>VLOOKUP($A2123,[2]marketing!$A$1:$I$2221,2,FALSE)</f>
        <v>0</v>
      </c>
      <c r="Q2123">
        <f>VLOOKUP($A2123,[2]marketing!$A$1:$I$2221,3,FALSE)</f>
        <v>0</v>
      </c>
      <c r="R2123">
        <f>VLOOKUP($A2123,[2]marketing!$A$1:$I$2221,4,FALSE)</f>
        <v>0</v>
      </c>
      <c r="S2123">
        <f>VLOOKUP($A2123,[2]marketing!$A$1:$I$2221,5,FALSE)</f>
        <v>0</v>
      </c>
      <c r="T2123">
        <f>VLOOKUP($A2123,[2]marketing!$A$1:$I$2221,6,FALSE)</f>
        <v>0</v>
      </c>
      <c r="U2123">
        <f>VLOOKUP($A2123,[2]marketing!$A$1:$I$2221,7,FALSE)</f>
        <v>0</v>
      </c>
      <c r="V2123">
        <f>VLOOKUP($A2123,[2]marketing!$A$1:$I$2221,8,FALSE)</f>
        <v>0</v>
      </c>
      <c r="W2123" s="9">
        <f>VLOOKUP($A2123,[2]marketing!$A$1:$I$2221,9,FALSE)</f>
        <v>44076</v>
      </c>
    </row>
    <row r="2124" spans="1:23">
      <c r="A2124">
        <v>2677</v>
      </c>
      <c r="B2124">
        <v>118358</v>
      </c>
      <c r="C2124">
        <v>1</v>
      </c>
      <c r="D2124">
        <v>0</v>
      </c>
      <c r="E2124">
        <v>31</v>
      </c>
      <c r="F2124">
        <v>0</v>
      </c>
      <c r="G2124">
        <v>0</v>
      </c>
      <c r="H2124">
        <v>1</v>
      </c>
      <c r="I2124">
        <v>0</v>
      </c>
      <c r="J2124">
        <v>0</v>
      </c>
      <c r="K2124">
        <v>0</v>
      </c>
      <c r="L2124">
        <v>1</v>
      </c>
      <c r="M2124">
        <v>0</v>
      </c>
      <c r="N2124">
        <v>0</v>
      </c>
      <c r="O2124" t="s">
        <v>26</v>
      </c>
      <c r="P2124">
        <f>VLOOKUP($A2124,[2]marketing!$A$1:$I$2221,2,FALSE)</f>
        <v>0</v>
      </c>
      <c r="Q2124">
        <f>VLOOKUP($A2124,[2]marketing!$A$1:$I$2221,3,FALSE)</f>
        <v>0</v>
      </c>
      <c r="R2124">
        <f>VLOOKUP($A2124,[2]marketing!$A$1:$I$2221,4,FALSE)</f>
        <v>0</v>
      </c>
      <c r="S2124">
        <f>VLOOKUP($A2124,[2]marketing!$A$1:$I$2221,5,FALSE)</f>
        <v>0</v>
      </c>
      <c r="T2124">
        <f>VLOOKUP($A2124,[2]marketing!$A$1:$I$2221,6,FALSE)</f>
        <v>0</v>
      </c>
      <c r="U2124">
        <f>VLOOKUP($A2124,[2]marketing!$A$1:$I$2221,7,FALSE)</f>
        <v>0</v>
      </c>
      <c r="V2124">
        <f>VLOOKUP($A2124,[2]marketing!$A$1:$I$2221,8,FALSE)</f>
        <v>0</v>
      </c>
      <c r="W2124" s="9">
        <f>VLOOKUP($A2124,[2]marketing!$A$1:$I$2221,9,FALSE)</f>
        <v>43947</v>
      </c>
    </row>
    <row r="2125" spans="1:23">
      <c r="A2125">
        <v>2188</v>
      </c>
      <c r="B2125">
        <v>118351</v>
      </c>
      <c r="C2125">
        <v>0</v>
      </c>
      <c r="D2125">
        <v>0</v>
      </c>
      <c r="E2125">
        <v>30</v>
      </c>
      <c r="F2125">
        <v>0</v>
      </c>
      <c r="G2125">
        <v>1</v>
      </c>
      <c r="H2125">
        <v>0</v>
      </c>
      <c r="I2125">
        <v>0</v>
      </c>
      <c r="J2125">
        <v>0</v>
      </c>
      <c r="K2125">
        <v>0</v>
      </c>
      <c r="L2125">
        <v>1</v>
      </c>
      <c r="M2125">
        <v>0</v>
      </c>
      <c r="N2125">
        <v>0</v>
      </c>
      <c r="O2125" t="s">
        <v>28</v>
      </c>
      <c r="P2125">
        <f>VLOOKUP($A2125,[2]marketing!$A$1:$I$2221,2,FALSE)</f>
        <v>0</v>
      </c>
      <c r="Q2125">
        <f>VLOOKUP($A2125,[2]marketing!$A$1:$I$2221,3,FALSE)</f>
        <v>0</v>
      </c>
      <c r="R2125">
        <f>VLOOKUP($A2125,[2]marketing!$A$1:$I$2221,4,FALSE)</f>
        <v>0</v>
      </c>
      <c r="S2125">
        <f>VLOOKUP($A2125,[2]marketing!$A$1:$I$2221,5,FALSE)</f>
        <v>0</v>
      </c>
      <c r="T2125">
        <f>VLOOKUP($A2125,[2]marketing!$A$1:$I$2221,6,FALSE)</f>
        <v>0</v>
      </c>
      <c r="U2125">
        <f>VLOOKUP($A2125,[2]marketing!$A$1:$I$2221,7,FALSE)</f>
        <v>0</v>
      </c>
      <c r="V2125">
        <f>VLOOKUP($A2125,[2]marketing!$A$1:$I$2221,8,FALSE)</f>
        <v>0</v>
      </c>
      <c r="W2125" s="9">
        <f>VLOOKUP($A2125,[2]marketing!$A$1:$I$2221,9,FALSE)</f>
        <v>43925</v>
      </c>
    </row>
    <row r="2126" spans="1:23">
      <c r="A2126">
        <v>2332</v>
      </c>
      <c r="B2126">
        <v>118227</v>
      </c>
      <c r="C2126">
        <v>1</v>
      </c>
      <c r="D2126">
        <v>0</v>
      </c>
      <c r="E2126">
        <v>33</v>
      </c>
      <c r="F2126">
        <v>0</v>
      </c>
      <c r="G2126">
        <v>0</v>
      </c>
      <c r="H2126">
        <v>0</v>
      </c>
      <c r="I2126">
        <v>1</v>
      </c>
      <c r="J2126">
        <v>0</v>
      </c>
      <c r="K2126">
        <v>0</v>
      </c>
      <c r="L2126">
        <v>1</v>
      </c>
      <c r="M2126">
        <v>0</v>
      </c>
      <c r="N2126">
        <v>0</v>
      </c>
      <c r="O2126" t="s">
        <v>28</v>
      </c>
      <c r="P2126">
        <f>VLOOKUP($A2126,[2]marketing!$A$1:$I$2221,2,FALSE)</f>
        <v>0</v>
      </c>
      <c r="Q2126">
        <f>VLOOKUP($A2126,[2]marketing!$A$1:$I$2221,3,FALSE)</f>
        <v>0</v>
      </c>
      <c r="R2126">
        <f>VLOOKUP($A2126,[2]marketing!$A$1:$I$2221,4,FALSE)</f>
        <v>0</v>
      </c>
      <c r="S2126">
        <f>VLOOKUP($A2126,[2]marketing!$A$1:$I$2221,5,FALSE)</f>
        <v>0</v>
      </c>
      <c r="T2126">
        <f>VLOOKUP($A2126,[2]marketing!$A$1:$I$2221,6,FALSE)</f>
        <v>0</v>
      </c>
      <c r="U2126">
        <f>VLOOKUP($A2126,[2]marketing!$A$1:$I$2221,7,FALSE)</f>
        <v>0</v>
      </c>
      <c r="V2126">
        <f>VLOOKUP($A2126,[2]marketing!$A$1:$I$2221,8,FALSE)</f>
        <v>0</v>
      </c>
      <c r="W2126" s="9">
        <f>VLOOKUP($A2126,[2]marketing!$A$1:$I$2221,9,FALSE)</f>
        <v>43570</v>
      </c>
    </row>
    <row r="2127" spans="1:23">
      <c r="A2127">
        <v>2669</v>
      </c>
      <c r="B2127">
        <v>118222</v>
      </c>
      <c r="C2127">
        <v>0</v>
      </c>
      <c r="D2127">
        <v>0</v>
      </c>
      <c r="E2127">
        <v>30</v>
      </c>
      <c r="F2127">
        <v>0</v>
      </c>
      <c r="G2127">
        <v>1</v>
      </c>
      <c r="H2127">
        <v>0</v>
      </c>
      <c r="I2127">
        <v>0</v>
      </c>
      <c r="J2127">
        <v>0</v>
      </c>
      <c r="K2127">
        <v>0</v>
      </c>
      <c r="L2127">
        <v>1</v>
      </c>
      <c r="M2127">
        <v>0</v>
      </c>
      <c r="N2127">
        <v>0</v>
      </c>
      <c r="O2127" t="s">
        <v>23</v>
      </c>
      <c r="P2127">
        <f>VLOOKUP($A2127,[2]marketing!$A$1:$I$2221,2,FALSE)</f>
        <v>0</v>
      </c>
      <c r="Q2127">
        <f>VLOOKUP($A2127,[2]marketing!$A$1:$I$2221,3,FALSE)</f>
        <v>0</v>
      </c>
      <c r="R2127">
        <f>VLOOKUP($A2127,[2]marketing!$A$1:$I$2221,4,FALSE)</f>
        <v>0</v>
      </c>
      <c r="S2127">
        <f>VLOOKUP($A2127,[2]marketing!$A$1:$I$2221,5,FALSE)</f>
        <v>0</v>
      </c>
      <c r="T2127">
        <f>VLOOKUP($A2127,[2]marketing!$A$1:$I$2221,6,FALSE)</f>
        <v>0</v>
      </c>
      <c r="U2127">
        <f>VLOOKUP($A2127,[2]marketing!$A$1:$I$2221,7,FALSE)</f>
        <v>0</v>
      </c>
      <c r="V2127">
        <f>VLOOKUP($A2127,[2]marketing!$A$1:$I$2221,8,FALSE)</f>
        <v>0</v>
      </c>
      <c r="W2127" s="9">
        <f>VLOOKUP($A2127,[2]marketing!$A$1:$I$2221,9,FALSE)</f>
        <v>43623</v>
      </c>
    </row>
    <row r="2128" spans="1:23">
      <c r="A2128">
        <v>2667</v>
      </c>
      <c r="B2128">
        <v>118169</v>
      </c>
      <c r="C2128">
        <v>1</v>
      </c>
      <c r="D2128">
        <v>0</v>
      </c>
      <c r="E2128">
        <v>35</v>
      </c>
      <c r="F2128">
        <v>0</v>
      </c>
      <c r="G2128">
        <v>1</v>
      </c>
      <c r="H2128">
        <v>0</v>
      </c>
      <c r="I2128">
        <v>0</v>
      </c>
      <c r="J2128">
        <v>0</v>
      </c>
      <c r="K2128">
        <v>0</v>
      </c>
      <c r="L2128">
        <v>0</v>
      </c>
      <c r="M2128">
        <v>0</v>
      </c>
      <c r="N2128">
        <v>1</v>
      </c>
      <c r="O2128" t="s">
        <v>24</v>
      </c>
      <c r="P2128">
        <f>VLOOKUP($A2128,[2]marketing!$A$1:$I$2221,2,FALSE)</f>
        <v>0</v>
      </c>
      <c r="Q2128">
        <f>VLOOKUP($A2128,[2]marketing!$A$1:$I$2221,3,FALSE)</f>
        <v>0</v>
      </c>
      <c r="R2128">
        <f>VLOOKUP($A2128,[2]marketing!$A$1:$I$2221,4,FALSE)</f>
        <v>0</v>
      </c>
      <c r="S2128">
        <f>VLOOKUP($A2128,[2]marketing!$A$1:$I$2221,5,FALSE)</f>
        <v>0</v>
      </c>
      <c r="T2128">
        <f>VLOOKUP($A2128,[2]marketing!$A$1:$I$2221,6,FALSE)</f>
        <v>0</v>
      </c>
      <c r="U2128">
        <f>VLOOKUP($A2128,[2]marketing!$A$1:$I$2221,7,FALSE)</f>
        <v>0</v>
      </c>
      <c r="V2128">
        <f>VLOOKUP($A2128,[2]marketing!$A$1:$I$2221,8,FALSE)</f>
        <v>0</v>
      </c>
      <c r="W2128" s="9">
        <f>VLOOKUP($A2128,[2]marketing!$A$1:$I$2221,9,FALSE)</f>
        <v>43673</v>
      </c>
    </row>
    <row r="2129" spans="1:23">
      <c r="A2129">
        <v>1426</v>
      </c>
      <c r="B2129">
        <v>118100</v>
      </c>
      <c r="C2129">
        <v>0</v>
      </c>
      <c r="D2129">
        <v>0</v>
      </c>
      <c r="E2129">
        <v>74</v>
      </c>
      <c r="F2129">
        <v>0</v>
      </c>
      <c r="G2129">
        <v>1</v>
      </c>
      <c r="H2129">
        <v>0</v>
      </c>
      <c r="I2129">
        <v>0</v>
      </c>
      <c r="J2129">
        <v>0</v>
      </c>
      <c r="K2129">
        <v>0</v>
      </c>
      <c r="L2129">
        <v>1</v>
      </c>
      <c r="M2129">
        <v>0</v>
      </c>
      <c r="N2129">
        <v>0</v>
      </c>
      <c r="O2129" t="s">
        <v>28</v>
      </c>
      <c r="P2129">
        <f>VLOOKUP($A2129,[2]marketing!$A$1:$I$2221,2,FALSE)</f>
        <v>0</v>
      </c>
      <c r="Q2129">
        <f>VLOOKUP($A2129,[2]marketing!$A$1:$I$2221,3,FALSE)</f>
        <v>0</v>
      </c>
      <c r="R2129">
        <f>VLOOKUP($A2129,[2]marketing!$A$1:$I$2221,4,FALSE)</f>
        <v>0</v>
      </c>
      <c r="S2129">
        <f>VLOOKUP($A2129,[2]marketing!$A$1:$I$2221,5,FALSE)</f>
        <v>0</v>
      </c>
      <c r="T2129">
        <f>VLOOKUP($A2129,[2]marketing!$A$1:$I$2221,6,FALSE)</f>
        <v>0</v>
      </c>
      <c r="U2129">
        <f>VLOOKUP($A2129,[2]marketing!$A$1:$I$2221,7,FALSE)</f>
        <v>0</v>
      </c>
      <c r="V2129">
        <f>VLOOKUP($A2129,[2]marketing!$A$1:$I$2221,8,FALSE)</f>
        <v>0</v>
      </c>
      <c r="W2129" s="9">
        <f>VLOOKUP($A2129,[2]marketing!$A$1:$I$2221,9,FALSE)</f>
        <v>43841</v>
      </c>
    </row>
    <row r="2130" spans="1:23">
      <c r="A2130">
        <v>2695</v>
      </c>
      <c r="B2130">
        <v>117688</v>
      </c>
      <c r="C2130">
        <v>1</v>
      </c>
      <c r="D2130">
        <v>0</v>
      </c>
      <c r="E2130">
        <v>41</v>
      </c>
      <c r="F2130">
        <v>0</v>
      </c>
      <c r="G2130">
        <v>1</v>
      </c>
      <c r="H2130">
        <v>0</v>
      </c>
      <c r="I2130">
        <v>0</v>
      </c>
      <c r="J2130">
        <v>0</v>
      </c>
      <c r="K2130">
        <v>0</v>
      </c>
      <c r="L2130">
        <v>1</v>
      </c>
      <c r="M2130">
        <v>0</v>
      </c>
      <c r="N2130">
        <v>0</v>
      </c>
      <c r="O2130" t="s">
        <v>26</v>
      </c>
      <c r="P2130">
        <f>VLOOKUP($A2130,[2]marketing!$A$1:$I$2221,2,FALSE)</f>
        <v>0</v>
      </c>
      <c r="Q2130">
        <f>VLOOKUP($A2130,[2]marketing!$A$1:$I$2221,3,FALSE)</f>
        <v>0</v>
      </c>
      <c r="R2130">
        <f>VLOOKUP($A2130,[2]marketing!$A$1:$I$2221,4,FALSE)</f>
        <v>0</v>
      </c>
      <c r="S2130">
        <f>VLOOKUP($A2130,[2]marketing!$A$1:$I$2221,5,FALSE)</f>
        <v>0</v>
      </c>
      <c r="T2130">
        <f>VLOOKUP($A2130,[2]marketing!$A$1:$I$2221,6,FALSE)</f>
        <v>0</v>
      </c>
      <c r="U2130">
        <f>VLOOKUP($A2130,[2]marketing!$A$1:$I$2221,7,FALSE)</f>
        <v>1</v>
      </c>
      <c r="V2130">
        <f>VLOOKUP($A2130,[2]marketing!$A$1:$I$2221,8,FALSE)</f>
        <v>0</v>
      </c>
      <c r="W2130" s="9">
        <f>VLOOKUP($A2130,[2]marketing!$A$1:$I$2221,9,FALSE)</f>
        <v>43636</v>
      </c>
    </row>
    <row r="2131" spans="1:23">
      <c r="A2131">
        <v>3007</v>
      </c>
      <c r="B2131">
        <v>117649</v>
      </c>
      <c r="C2131">
        <v>1</v>
      </c>
      <c r="D2131">
        <v>0</v>
      </c>
      <c r="E2131">
        <v>44</v>
      </c>
      <c r="F2131">
        <v>0</v>
      </c>
      <c r="G2131">
        <v>1</v>
      </c>
      <c r="H2131">
        <v>0</v>
      </c>
      <c r="I2131">
        <v>0</v>
      </c>
      <c r="J2131">
        <v>0</v>
      </c>
      <c r="K2131">
        <v>0</v>
      </c>
      <c r="L2131">
        <v>1</v>
      </c>
      <c r="M2131">
        <v>0</v>
      </c>
      <c r="N2131">
        <v>0</v>
      </c>
      <c r="O2131" t="s">
        <v>26</v>
      </c>
      <c r="P2131">
        <f>VLOOKUP($A2131,[2]marketing!$A$1:$I$2221,2,FALSE)</f>
        <v>0</v>
      </c>
      <c r="Q2131">
        <f>VLOOKUP($A2131,[2]marketing!$A$1:$I$2221,3,FALSE)</f>
        <v>0</v>
      </c>
      <c r="R2131">
        <f>VLOOKUP($A2131,[2]marketing!$A$1:$I$2221,4,FALSE)</f>
        <v>0</v>
      </c>
      <c r="S2131">
        <f>VLOOKUP($A2131,[2]marketing!$A$1:$I$2221,5,FALSE)</f>
        <v>0</v>
      </c>
      <c r="T2131">
        <f>VLOOKUP($A2131,[2]marketing!$A$1:$I$2221,6,FALSE)</f>
        <v>0</v>
      </c>
      <c r="U2131">
        <f>VLOOKUP($A2131,[2]marketing!$A$1:$I$2221,7,FALSE)</f>
        <v>0</v>
      </c>
      <c r="V2131">
        <f>VLOOKUP($A2131,[2]marketing!$A$1:$I$2221,8,FALSE)</f>
        <v>0</v>
      </c>
      <c r="W2131" s="9">
        <f>VLOOKUP($A2131,[2]marketing!$A$1:$I$2221,9,FALSE)</f>
        <v>43939</v>
      </c>
    </row>
    <row r="2132" spans="1:23">
      <c r="A2132">
        <v>1719</v>
      </c>
      <c r="B2132">
        <v>117487</v>
      </c>
      <c r="C2132">
        <v>1</v>
      </c>
      <c r="D2132">
        <v>0</v>
      </c>
      <c r="E2132">
        <v>31</v>
      </c>
      <c r="F2132">
        <v>0</v>
      </c>
      <c r="G2132">
        <v>1</v>
      </c>
      <c r="H2132">
        <v>0</v>
      </c>
      <c r="I2132">
        <v>0</v>
      </c>
      <c r="J2132">
        <v>0</v>
      </c>
      <c r="K2132">
        <v>1</v>
      </c>
      <c r="L2132">
        <v>0</v>
      </c>
      <c r="M2132">
        <v>0</v>
      </c>
      <c r="N2132">
        <v>0</v>
      </c>
      <c r="O2132" t="s">
        <v>24</v>
      </c>
      <c r="P2132">
        <f>VLOOKUP($A2132,[2]marketing!$A$1:$I$2221,2,FALSE)</f>
        <v>0</v>
      </c>
      <c r="Q2132">
        <f>VLOOKUP($A2132,[2]marketing!$A$1:$I$2221,3,FALSE)</f>
        <v>0</v>
      </c>
      <c r="R2132">
        <f>VLOOKUP($A2132,[2]marketing!$A$1:$I$2221,4,FALSE)</f>
        <v>0</v>
      </c>
      <c r="S2132">
        <f>VLOOKUP($A2132,[2]marketing!$A$1:$I$2221,5,FALSE)</f>
        <v>0</v>
      </c>
      <c r="T2132">
        <f>VLOOKUP($A2132,[2]marketing!$A$1:$I$2221,6,FALSE)</f>
        <v>0</v>
      </c>
      <c r="U2132">
        <f>VLOOKUP($A2132,[2]marketing!$A$1:$I$2221,7,FALSE)</f>
        <v>0</v>
      </c>
      <c r="V2132">
        <f>VLOOKUP($A2132,[2]marketing!$A$1:$I$2221,8,FALSE)</f>
        <v>0</v>
      </c>
      <c r="W2132" s="9">
        <f>VLOOKUP($A2132,[2]marketing!$A$1:$I$2221,9,FALSE)</f>
        <v>43700</v>
      </c>
    </row>
    <row r="2133" spans="1:23">
      <c r="A2133">
        <v>1579</v>
      </c>
      <c r="B2133">
        <v>117459</v>
      </c>
      <c r="C2133">
        <v>1</v>
      </c>
      <c r="D2133">
        <v>0</v>
      </c>
      <c r="E2133">
        <v>45</v>
      </c>
      <c r="F2133">
        <v>0</v>
      </c>
      <c r="G2133">
        <v>0</v>
      </c>
      <c r="H2133">
        <v>0</v>
      </c>
      <c r="I2133">
        <v>1</v>
      </c>
      <c r="J2133">
        <v>0</v>
      </c>
      <c r="K2133">
        <v>0</v>
      </c>
      <c r="L2133">
        <v>0</v>
      </c>
      <c r="M2133">
        <v>1</v>
      </c>
      <c r="N2133">
        <v>0</v>
      </c>
      <c r="O2133" t="s">
        <v>26</v>
      </c>
      <c r="P2133">
        <f>VLOOKUP($A2133,[2]marketing!$A$1:$I$2221,2,FALSE)</f>
        <v>0</v>
      </c>
      <c r="Q2133">
        <f>VLOOKUP($A2133,[2]marketing!$A$1:$I$2221,3,FALSE)</f>
        <v>0</v>
      </c>
      <c r="R2133">
        <f>VLOOKUP($A2133,[2]marketing!$A$1:$I$2221,4,FALSE)</f>
        <v>0</v>
      </c>
      <c r="S2133">
        <f>VLOOKUP($A2133,[2]marketing!$A$1:$I$2221,5,FALSE)</f>
        <v>0</v>
      </c>
      <c r="T2133">
        <f>VLOOKUP($A2133,[2]marketing!$A$1:$I$2221,6,FALSE)</f>
        <v>0</v>
      </c>
      <c r="U2133">
        <f>VLOOKUP($A2133,[2]marketing!$A$1:$I$2221,7,FALSE)</f>
        <v>0</v>
      </c>
      <c r="V2133">
        <f>VLOOKUP($A2133,[2]marketing!$A$1:$I$2221,8,FALSE)</f>
        <v>1</v>
      </c>
      <c r="W2133" s="9">
        <f>VLOOKUP($A2133,[2]marketing!$A$1:$I$2221,9,FALSE)</f>
        <v>43885</v>
      </c>
    </row>
    <row r="2134" spans="1:23">
      <c r="A2134">
        <v>2005</v>
      </c>
      <c r="B2134">
        <v>117345</v>
      </c>
      <c r="C2134">
        <v>1</v>
      </c>
      <c r="D2134">
        <v>0</v>
      </c>
      <c r="E2134">
        <v>42</v>
      </c>
      <c r="F2134">
        <v>0</v>
      </c>
      <c r="G2134">
        <v>1</v>
      </c>
      <c r="H2134">
        <v>0</v>
      </c>
      <c r="I2134">
        <v>0</v>
      </c>
      <c r="J2134">
        <v>0</v>
      </c>
      <c r="K2134">
        <v>0</v>
      </c>
      <c r="L2134">
        <v>1</v>
      </c>
      <c r="M2134">
        <v>0</v>
      </c>
      <c r="N2134">
        <v>0</v>
      </c>
      <c r="O2134" t="s">
        <v>26</v>
      </c>
      <c r="P2134">
        <f>VLOOKUP($A2134,[2]marketing!$A$1:$I$2221,2,FALSE)</f>
        <v>0</v>
      </c>
      <c r="Q2134">
        <f>VLOOKUP($A2134,[2]marketing!$A$1:$I$2221,3,FALSE)</f>
        <v>0</v>
      </c>
      <c r="R2134">
        <f>VLOOKUP($A2134,[2]marketing!$A$1:$I$2221,4,FALSE)</f>
        <v>0</v>
      </c>
      <c r="S2134">
        <f>VLOOKUP($A2134,[2]marketing!$A$1:$I$2221,5,FALSE)</f>
        <v>0</v>
      </c>
      <c r="T2134">
        <f>VLOOKUP($A2134,[2]marketing!$A$1:$I$2221,6,FALSE)</f>
        <v>0</v>
      </c>
      <c r="U2134">
        <f>VLOOKUP($A2134,[2]marketing!$A$1:$I$2221,7,FALSE)</f>
        <v>0</v>
      </c>
      <c r="V2134">
        <f>VLOOKUP($A2134,[2]marketing!$A$1:$I$2221,8,FALSE)</f>
        <v>0</v>
      </c>
      <c r="W2134" s="9">
        <f>VLOOKUP($A2134,[2]marketing!$A$1:$I$2221,9,FALSE)</f>
        <v>43565</v>
      </c>
    </row>
    <row r="2135" spans="1:23">
      <c r="A2135">
        <v>1014</v>
      </c>
      <c r="B2135">
        <v>117323</v>
      </c>
      <c r="C2135">
        <v>0</v>
      </c>
      <c r="D2135">
        <v>0</v>
      </c>
      <c r="E2135">
        <v>33</v>
      </c>
      <c r="F2135">
        <v>0</v>
      </c>
      <c r="G2135">
        <v>1</v>
      </c>
      <c r="H2135">
        <v>0</v>
      </c>
      <c r="I2135">
        <v>0</v>
      </c>
      <c r="J2135">
        <v>0</v>
      </c>
      <c r="K2135">
        <v>0</v>
      </c>
      <c r="L2135">
        <v>1</v>
      </c>
      <c r="M2135">
        <v>0</v>
      </c>
      <c r="N2135">
        <v>0</v>
      </c>
      <c r="O2135" t="s">
        <v>25</v>
      </c>
      <c r="P2135">
        <f>VLOOKUP($A2135,[2]marketing!$A$1:$I$2221,2,FALSE)</f>
        <v>0</v>
      </c>
      <c r="Q2135">
        <f>VLOOKUP($A2135,[2]marketing!$A$1:$I$2221,3,FALSE)</f>
        <v>0</v>
      </c>
      <c r="R2135">
        <f>VLOOKUP($A2135,[2]marketing!$A$1:$I$2221,4,FALSE)</f>
        <v>0</v>
      </c>
      <c r="S2135">
        <f>VLOOKUP($A2135,[2]marketing!$A$1:$I$2221,5,FALSE)</f>
        <v>0</v>
      </c>
      <c r="T2135">
        <f>VLOOKUP($A2135,[2]marketing!$A$1:$I$2221,6,FALSE)</f>
        <v>0</v>
      </c>
      <c r="U2135">
        <f>VLOOKUP($A2135,[2]marketing!$A$1:$I$2221,7,FALSE)</f>
        <v>0</v>
      </c>
      <c r="V2135">
        <f>VLOOKUP($A2135,[2]marketing!$A$1:$I$2221,8,FALSE)</f>
        <v>0</v>
      </c>
      <c r="W2135" s="9">
        <f>VLOOKUP($A2135,[2]marketing!$A$1:$I$2221,9,FALSE)</f>
        <v>43541</v>
      </c>
    </row>
    <row r="2136" spans="1:23">
      <c r="A2136">
        <v>2341</v>
      </c>
      <c r="B2136">
        <v>117256</v>
      </c>
      <c r="C2136">
        <v>1</v>
      </c>
      <c r="D2136">
        <v>0</v>
      </c>
      <c r="E2136">
        <v>28</v>
      </c>
      <c r="F2136">
        <v>0</v>
      </c>
      <c r="G2136">
        <v>1</v>
      </c>
      <c r="H2136">
        <v>0</v>
      </c>
      <c r="I2136">
        <v>0</v>
      </c>
      <c r="J2136">
        <v>0</v>
      </c>
      <c r="K2136">
        <v>1</v>
      </c>
      <c r="L2136">
        <v>0</v>
      </c>
      <c r="M2136">
        <v>0</v>
      </c>
      <c r="N2136">
        <v>0</v>
      </c>
      <c r="O2136" t="s">
        <v>26</v>
      </c>
      <c r="P2136">
        <f>VLOOKUP($A2136,[2]marketing!$A$1:$I$2221,2,FALSE)</f>
        <v>1</v>
      </c>
      <c r="Q2136">
        <f>VLOOKUP($A2136,[2]marketing!$A$1:$I$2221,3,FALSE)</f>
        <v>0</v>
      </c>
      <c r="R2136">
        <f>VLOOKUP($A2136,[2]marketing!$A$1:$I$2221,4,FALSE)</f>
        <v>0</v>
      </c>
      <c r="S2136">
        <f>VLOOKUP($A2136,[2]marketing!$A$1:$I$2221,5,FALSE)</f>
        <v>0</v>
      </c>
      <c r="T2136">
        <f>VLOOKUP($A2136,[2]marketing!$A$1:$I$2221,6,FALSE)</f>
        <v>0</v>
      </c>
      <c r="U2136">
        <f>VLOOKUP($A2136,[2]marketing!$A$1:$I$2221,7,FALSE)</f>
        <v>0</v>
      </c>
      <c r="V2136">
        <f>VLOOKUP($A2136,[2]marketing!$A$1:$I$2221,8,FALSE)</f>
        <v>0</v>
      </c>
      <c r="W2136" s="9">
        <f>VLOOKUP($A2136,[2]marketing!$A$1:$I$2221,9,FALSE)</f>
        <v>43950</v>
      </c>
    </row>
    <row r="2137" spans="1:23">
      <c r="A2137">
        <v>3120</v>
      </c>
      <c r="B2137">
        <v>117148</v>
      </c>
      <c r="C2137">
        <v>1</v>
      </c>
      <c r="D2137">
        <v>0</v>
      </c>
      <c r="E2137">
        <v>44</v>
      </c>
      <c r="F2137">
        <v>0</v>
      </c>
      <c r="G2137">
        <v>1</v>
      </c>
      <c r="H2137">
        <v>0</v>
      </c>
      <c r="I2137">
        <v>0</v>
      </c>
      <c r="J2137">
        <v>0</v>
      </c>
      <c r="K2137">
        <v>0</v>
      </c>
      <c r="L2137">
        <v>1</v>
      </c>
      <c r="M2137">
        <v>0</v>
      </c>
      <c r="N2137">
        <v>0</v>
      </c>
      <c r="O2137" t="s">
        <v>25</v>
      </c>
      <c r="P2137">
        <f>VLOOKUP($A2137,[2]marketing!$A$1:$I$2221,2,FALSE)</f>
        <v>0</v>
      </c>
      <c r="Q2137">
        <f>VLOOKUP($A2137,[2]marketing!$A$1:$I$2221,3,FALSE)</f>
        <v>0</v>
      </c>
      <c r="R2137">
        <f>VLOOKUP($A2137,[2]marketing!$A$1:$I$2221,4,FALSE)</f>
        <v>0</v>
      </c>
      <c r="S2137">
        <f>VLOOKUP($A2137,[2]marketing!$A$1:$I$2221,5,FALSE)</f>
        <v>0</v>
      </c>
      <c r="T2137">
        <f>VLOOKUP($A2137,[2]marketing!$A$1:$I$2221,6,FALSE)</f>
        <v>0</v>
      </c>
      <c r="U2137">
        <f>VLOOKUP($A2137,[2]marketing!$A$1:$I$2221,7,FALSE)</f>
        <v>0</v>
      </c>
      <c r="V2137">
        <f>VLOOKUP($A2137,[2]marketing!$A$1:$I$2221,8,FALSE)</f>
        <v>0</v>
      </c>
      <c r="W2137" s="9">
        <f>VLOOKUP($A2137,[2]marketing!$A$1:$I$2221,9,FALSE)</f>
        <v>44016</v>
      </c>
    </row>
    <row r="2138" spans="1:23">
      <c r="A2138">
        <v>1767</v>
      </c>
      <c r="B2138">
        <v>117144</v>
      </c>
      <c r="C2138">
        <v>1</v>
      </c>
      <c r="D2138">
        <v>1</v>
      </c>
      <c r="E2138">
        <v>60</v>
      </c>
      <c r="F2138">
        <v>0</v>
      </c>
      <c r="G2138">
        <v>0</v>
      </c>
      <c r="H2138">
        <v>0</v>
      </c>
      <c r="I2138">
        <v>1</v>
      </c>
      <c r="J2138">
        <v>0</v>
      </c>
      <c r="K2138">
        <v>0</v>
      </c>
      <c r="L2138">
        <v>0</v>
      </c>
      <c r="M2138">
        <v>1</v>
      </c>
      <c r="N2138">
        <v>0</v>
      </c>
      <c r="O2138" t="s">
        <v>24</v>
      </c>
      <c r="P2138">
        <f>VLOOKUP($A2138,[2]marketing!$A$1:$I$2221,2,FALSE)</f>
        <v>0</v>
      </c>
      <c r="Q2138">
        <f>VLOOKUP($A2138,[2]marketing!$A$1:$I$2221,3,FALSE)</f>
        <v>0</v>
      </c>
      <c r="R2138">
        <f>VLOOKUP($A2138,[2]marketing!$A$1:$I$2221,4,FALSE)</f>
        <v>0</v>
      </c>
      <c r="S2138">
        <f>VLOOKUP($A2138,[2]marketing!$A$1:$I$2221,5,FALSE)</f>
        <v>0</v>
      </c>
      <c r="T2138">
        <f>VLOOKUP($A2138,[2]marketing!$A$1:$I$2221,6,FALSE)</f>
        <v>0</v>
      </c>
      <c r="U2138">
        <f>VLOOKUP($A2138,[2]marketing!$A$1:$I$2221,7,FALSE)</f>
        <v>0</v>
      </c>
      <c r="V2138">
        <f>VLOOKUP($A2138,[2]marketing!$A$1:$I$2221,8,FALSE)</f>
        <v>0</v>
      </c>
      <c r="W2138" s="9">
        <f>VLOOKUP($A2138,[2]marketing!$A$1:$I$2221,9,FALSE)</f>
        <v>44034</v>
      </c>
    </row>
    <row r="2139" spans="1:23">
      <c r="A2139">
        <v>2572</v>
      </c>
      <c r="B2139">
        <v>117144</v>
      </c>
      <c r="C2139">
        <v>1</v>
      </c>
      <c r="D2139">
        <v>1</v>
      </c>
      <c r="E2139">
        <v>60</v>
      </c>
      <c r="F2139">
        <v>0</v>
      </c>
      <c r="G2139">
        <v>0</v>
      </c>
      <c r="H2139">
        <v>0</v>
      </c>
      <c r="I2139">
        <v>1</v>
      </c>
      <c r="J2139">
        <v>0</v>
      </c>
      <c r="K2139">
        <v>0</v>
      </c>
      <c r="L2139">
        <v>0</v>
      </c>
      <c r="M2139">
        <v>1</v>
      </c>
      <c r="N2139">
        <v>0</v>
      </c>
      <c r="O2139" t="s">
        <v>28</v>
      </c>
      <c r="P2139">
        <f>VLOOKUP($A2139,[2]marketing!$A$1:$I$2221,2,FALSE)</f>
        <v>0</v>
      </c>
      <c r="Q2139">
        <f>VLOOKUP($A2139,[2]marketing!$A$1:$I$2221,3,FALSE)</f>
        <v>0</v>
      </c>
      <c r="R2139">
        <f>VLOOKUP($A2139,[2]marketing!$A$1:$I$2221,4,FALSE)</f>
        <v>0</v>
      </c>
      <c r="S2139">
        <f>VLOOKUP($A2139,[2]marketing!$A$1:$I$2221,5,FALSE)</f>
        <v>0</v>
      </c>
      <c r="T2139">
        <f>VLOOKUP($A2139,[2]marketing!$A$1:$I$2221,6,FALSE)</f>
        <v>0</v>
      </c>
      <c r="U2139">
        <f>VLOOKUP($A2139,[2]marketing!$A$1:$I$2221,7,FALSE)</f>
        <v>0</v>
      </c>
      <c r="V2139">
        <f>VLOOKUP($A2139,[2]marketing!$A$1:$I$2221,8,FALSE)</f>
        <v>0</v>
      </c>
      <c r="W2139" s="9">
        <f>VLOOKUP($A2139,[2]marketing!$A$1:$I$2221,9,FALSE)</f>
        <v>44034</v>
      </c>
    </row>
    <row r="2140" spans="1:23">
      <c r="A2140">
        <v>1860</v>
      </c>
      <c r="B2140">
        <v>117117</v>
      </c>
      <c r="C2140">
        <v>1</v>
      </c>
      <c r="D2140">
        <v>0</v>
      </c>
      <c r="E2140">
        <v>42</v>
      </c>
      <c r="F2140">
        <v>0</v>
      </c>
      <c r="G2140">
        <v>0</v>
      </c>
      <c r="H2140">
        <v>0</v>
      </c>
      <c r="I2140">
        <v>1</v>
      </c>
      <c r="J2140">
        <v>0</v>
      </c>
      <c r="K2140">
        <v>0</v>
      </c>
      <c r="L2140">
        <v>0</v>
      </c>
      <c r="M2140">
        <v>0</v>
      </c>
      <c r="N2140">
        <v>0</v>
      </c>
      <c r="O2140" t="s">
        <v>25</v>
      </c>
      <c r="P2140">
        <f>VLOOKUP($A2140,[2]marketing!$A$1:$I$2221,2,FALSE)</f>
        <v>0</v>
      </c>
      <c r="Q2140">
        <f>VLOOKUP($A2140,[2]marketing!$A$1:$I$2221,3,FALSE)</f>
        <v>0</v>
      </c>
      <c r="R2140">
        <f>VLOOKUP($A2140,[2]marketing!$A$1:$I$2221,4,FALSE)</f>
        <v>0</v>
      </c>
      <c r="S2140">
        <f>VLOOKUP($A2140,[2]marketing!$A$1:$I$2221,5,FALSE)</f>
        <v>0</v>
      </c>
      <c r="T2140">
        <f>VLOOKUP($A2140,[2]marketing!$A$1:$I$2221,6,FALSE)</f>
        <v>0</v>
      </c>
      <c r="U2140">
        <f>VLOOKUP($A2140,[2]marketing!$A$1:$I$2221,7,FALSE)</f>
        <v>0</v>
      </c>
      <c r="V2140">
        <f>VLOOKUP($A2140,[2]marketing!$A$1:$I$2221,8,FALSE)</f>
        <v>0</v>
      </c>
      <c r="W2140" s="9">
        <f>VLOOKUP($A2140,[2]marketing!$A$1:$I$2221,9,FALSE)</f>
        <v>43640</v>
      </c>
    </row>
    <row r="2141" spans="1:23">
      <c r="A2141">
        <v>1727</v>
      </c>
      <c r="B2141">
        <v>117003</v>
      </c>
      <c r="C2141">
        <v>1</v>
      </c>
      <c r="D2141">
        <v>0</v>
      </c>
      <c r="E2141">
        <v>45</v>
      </c>
      <c r="F2141">
        <v>0</v>
      </c>
      <c r="G2141">
        <v>1</v>
      </c>
      <c r="H2141">
        <v>0</v>
      </c>
      <c r="I2141">
        <v>0</v>
      </c>
      <c r="J2141">
        <v>0</v>
      </c>
      <c r="K2141">
        <v>0</v>
      </c>
      <c r="L2141">
        <v>0</v>
      </c>
      <c r="M2141">
        <v>0</v>
      </c>
      <c r="N2141">
        <v>0</v>
      </c>
      <c r="O2141" t="s">
        <v>23</v>
      </c>
      <c r="P2141">
        <f>VLOOKUP($A2141,[2]marketing!$A$1:$I$2221,2,FALSE)</f>
        <v>0</v>
      </c>
      <c r="Q2141">
        <f>VLOOKUP($A2141,[2]marketing!$A$1:$I$2221,3,FALSE)</f>
        <v>0</v>
      </c>
      <c r="R2141">
        <f>VLOOKUP($A2141,[2]marketing!$A$1:$I$2221,4,FALSE)</f>
        <v>0</v>
      </c>
      <c r="S2141">
        <f>VLOOKUP($A2141,[2]marketing!$A$1:$I$2221,5,FALSE)</f>
        <v>0</v>
      </c>
      <c r="T2141">
        <f>VLOOKUP($A2141,[2]marketing!$A$1:$I$2221,6,FALSE)</f>
        <v>0</v>
      </c>
      <c r="U2141">
        <f>VLOOKUP($A2141,[2]marketing!$A$1:$I$2221,7,FALSE)</f>
        <v>0</v>
      </c>
      <c r="V2141">
        <f>VLOOKUP($A2141,[2]marketing!$A$1:$I$2221,8,FALSE)</f>
        <v>0</v>
      </c>
      <c r="W2141" s="9">
        <f>VLOOKUP($A2141,[2]marketing!$A$1:$I$2221,9,FALSE)</f>
        <v>43966</v>
      </c>
    </row>
    <row r="2142" spans="1:23">
      <c r="A2142">
        <v>1936</v>
      </c>
      <c r="B2142">
        <v>116927</v>
      </c>
      <c r="C2142">
        <v>1</v>
      </c>
      <c r="D2142">
        <v>1</v>
      </c>
      <c r="E2142">
        <v>44</v>
      </c>
      <c r="F2142">
        <v>0</v>
      </c>
      <c r="G2142">
        <v>1</v>
      </c>
      <c r="H2142">
        <v>0</v>
      </c>
      <c r="I2142">
        <v>0</v>
      </c>
      <c r="J2142">
        <v>0</v>
      </c>
      <c r="K2142">
        <v>0</v>
      </c>
      <c r="L2142">
        <v>0</v>
      </c>
      <c r="M2142">
        <v>0</v>
      </c>
      <c r="N2142">
        <v>1</v>
      </c>
      <c r="O2142" t="s">
        <v>28</v>
      </c>
      <c r="P2142">
        <f>VLOOKUP($A2142,[2]marketing!$A$1:$I$2221,2,FALSE)</f>
        <v>0</v>
      </c>
      <c r="Q2142">
        <f>VLOOKUP($A2142,[2]marketing!$A$1:$I$2221,3,FALSE)</f>
        <v>0</v>
      </c>
      <c r="R2142">
        <f>VLOOKUP($A2142,[2]marketing!$A$1:$I$2221,4,FALSE)</f>
        <v>0</v>
      </c>
      <c r="S2142">
        <f>VLOOKUP($A2142,[2]marketing!$A$1:$I$2221,5,FALSE)</f>
        <v>0</v>
      </c>
      <c r="T2142">
        <f>VLOOKUP($A2142,[2]marketing!$A$1:$I$2221,6,FALSE)</f>
        <v>0</v>
      </c>
      <c r="U2142">
        <f>VLOOKUP($A2142,[2]marketing!$A$1:$I$2221,7,FALSE)</f>
        <v>0</v>
      </c>
      <c r="V2142">
        <f>VLOOKUP($A2142,[2]marketing!$A$1:$I$2221,8,FALSE)</f>
        <v>0</v>
      </c>
      <c r="W2142" s="9">
        <f>VLOOKUP($A2142,[2]marketing!$A$1:$I$2221,9,FALSE)</f>
        <v>43664</v>
      </c>
    </row>
    <row r="2143" spans="1:23">
      <c r="A2143">
        <v>2046</v>
      </c>
      <c r="B2143">
        <v>116860</v>
      </c>
      <c r="C2143">
        <v>1</v>
      </c>
      <c r="D2143">
        <v>1</v>
      </c>
      <c r="E2143">
        <v>59</v>
      </c>
      <c r="F2143">
        <v>0</v>
      </c>
      <c r="G2143">
        <v>1</v>
      </c>
      <c r="H2143">
        <v>0</v>
      </c>
      <c r="I2143">
        <v>0</v>
      </c>
      <c r="J2143">
        <v>0</v>
      </c>
      <c r="K2143">
        <v>0</v>
      </c>
      <c r="L2143">
        <v>1</v>
      </c>
      <c r="M2143">
        <v>0</v>
      </c>
      <c r="N2143">
        <v>0</v>
      </c>
      <c r="O2143" t="s">
        <v>25</v>
      </c>
      <c r="P2143">
        <f>VLOOKUP($A2143,[2]marketing!$A$1:$I$2221,2,FALSE)</f>
        <v>0</v>
      </c>
      <c r="Q2143">
        <f>VLOOKUP($A2143,[2]marketing!$A$1:$I$2221,3,FALSE)</f>
        <v>0</v>
      </c>
      <c r="R2143">
        <f>VLOOKUP($A2143,[2]marketing!$A$1:$I$2221,4,FALSE)</f>
        <v>0</v>
      </c>
      <c r="S2143">
        <f>VLOOKUP($A2143,[2]marketing!$A$1:$I$2221,5,FALSE)</f>
        <v>0</v>
      </c>
      <c r="T2143">
        <f>VLOOKUP($A2143,[2]marketing!$A$1:$I$2221,6,FALSE)</f>
        <v>0</v>
      </c>
      <c r="U2143">
        <f>VLOOKUP($A2143,[2]marketing!$A$1:$I$2221,7,FALSE)</f>
        <v>0</v>
      </c>
      <c r="V2143">
        <f>VLOOKUP($A2143,[2]marketing!$A$1:$I$2221,8,FALSE)</f>
        <v>0</v>
      </c>
      <c r="W2143" s="9">
        <f>VLOOKUP($A2143,[2]marketing!$A$1:$I$2221,9,FALSE)</f>
        <v>43513</v>
      </c>
    </row>
    <row r="2144" spans="1:23">
      <c r="A2144">
        <v>1773</v>
      </c>
      <c r="B2144">
        <v>116813</v>
      </c>
      <c r="C2144">
        <v>0</v>
      </c>
      <c r="D2144">
        <v>0</v>
      </c>
      <c r="E2144">
        <v>70</v>
      </c>
      <c r="F2144">
        <v>0</v>
      </c>
      <c r="G2144">
        <v>0</v>
      </c>
      <c r="H2144">
        <v>1</v>
      </c>
      <c r="I2144">
        <v>0</v>
      </c>
      <c r="J2144">
        <v>0</v>
      </c>
      <c r="K2144">
        <v>0</v>
      </c>
      <c r="L2144">
        <v>1</v>
      </c>
      <c r="M2144">
        <v>0</v>
      </c>
      <c r="N2144">
        <v>0</v>
      </c>
      <c r="O2144" t="s">
        <v>24</v>
      </c>
      <c r="P2144">
        <f>VLOOKUP($A2144,[2]marketing!$A$1:$I$2221,2,FALSE)</f>
        <v>1</v>
      </c>
      <c r="Q2144">
        <f>VLOOKUP($A2144,[2]marketing!$A$1:$I$2221,3,FALSE)</f>
        <v>0</v>
      </c>
      <c r="R2144">
        <f>VLOOKUP($A2144,[2]marketing!$A$1:$I$2221,4,FALSE)</f>
        <v>0</v>
      </c>
      <c r="S2144">
        <f>VLOOKUP($A2144,[2]marketing!$A$1:$I$2221,5,FALSE)</f>
        <v>0</v>
      </c>
      <c r="T2144">
        <f>VLOOKUP($A2144,[2]marketing!$A$1:$I$2221,6,FALSE)</f>
        <v>0</v>
      </c>
      <c r="U2144">
        <f>VLOOKUP($A2144,[2]marketing!$A$1:$I$2221,7,FALSE)</f>
        <v>0</v>
      </c>
      <c r="V2144">
        <f>VLOOKUP($A2144,[2]marketing!$A$1:$I$2221,8,FALSE)</f>
        <v>0</v>
      </c>
      <c r="W2144" s="9">
        <f>VLOOKUP($A2144,[2]marketing!$A$1:$I$2221,9,FALSE)</f>
        <v>43823</v>
      </c>
    </row>
    <row r="2145" spans="1:23">
      <c r="A2145">
        <v>2700</v>
      </c>
      <c r="B2145">
        <v>116653</v>
      </c>
      <c r="C2145">
        <v>1</v>
      </c>
      <c r="D2145">
        <v>0</v>
      </c>
      <c r="E2145">
        <v>41</v>
      </c>
      <c r="F2145">
        <v>0</v>
      </c>
      <c r="G2145">
        <v>0</v>
      </c>
      <c r="H2145">
        <v>1</v>
      </c>
      <c r="I2145">
        <v>0</v>
      </c>
      <c r="J2145">
        <v>0</v>
      </c>
      <c r="K2145">
        <v>0</v>
      </c>
      <c r="L2145">
        <v>0</v>
      </c>
      <c r="M2145">
        <v>1</v>
      </c>
      <c r="N2145">
        <v>0</v>
      </c>
      <c r="O2145" t="s">
        <v>25</v>
      </c>
      <c r="P2145">
        <f>VLOOKUP($A2145,[2]marketing!$A$1:$I$2221,2,FALSE)</f>
        <v>0</v>
      </c>
      <c r="Q2145">
        <f>VLOOKUP($A2145,[2]marketing!$A$1:$I$2221,3,FALSE)</f>
        <v>0</v>
      </c>
      <c r="R2145">
        <f>VLOOKUP($A2145,[2]marketing!$A$1:$I$2221,4,FALSE)</f>
        <v>0</v>
      </c>
      <c r="S2145">
        <f>VLOOKUP($A2145,[2]marketing!$A$1:$I$2221,5,FALSE)</f>
        <v>0</v>
      </c>
      <c r="T2145">
        <f>VLOOKUP($A2145,[2]marketing!$A$1:$I$2221,6,FALSE)</f>
        <v>0</v>
      </c>
      <c r="U2145">
        <f>VLOOKUP($A2145,[2]marketing!$A$1:$I$2221,7,FALSE)</f>
        <v>0</v>
      </c>
      <c r="V2145">
        <f>VLOOKUP($A2145,[2]marketing!$A$1:$I$2221,8,FALSE)</f>
        <v>1</v>
      </c>
      <c r="W2145" s="9">
        <f>VLOOKUP($A2145,[2]marketing!$A$1:$I$2221,9,FALSE)</f>
        <v>44096</v>
      </c>
    </row>
    <row r="2146" spans="1:23">
      <c r="A2146">
        <v>1280</v>
      </c>
      <c r="B2146">
        <v>116626</v>
      </c>
      <c r="C2146">
        <v>2</v>
      </c>
      <c r="D2146">
        <v>0</v>
      </c>
      <c r="E2146">
        <v>49</v>
      </c>
      <c r="F2146">
        <v>0</v>
      </c>
      <c r="G2146">
        <v>0</v>
      </c>
      <c r="H2146">
        <v>0</v>
      </c>
      <c r="I2146">
        <v>1</v>
      </c>
      <c r="J2146">
        <v>0</v>
      </c>
      <c r="K2146">
        <v>0</v>
      </c>
      <c r="L2146">
        <v>1</v>
      </c>
      <c r="M2146">
        <v>0</v>
      </c>
      <c r="N2146">
        <v>0</v>
      </c>
      <c r="O2146" t="s">
        <v>27</v>
      </c>
      <c r="P2146">
        <f>VLOOKUP($A2146,[2]marketing!$A$1:$I$2221,2,FALSE)</f>
        <v>0</v>
      </c>
      <c r="Q2146">
        <f>VLOOKUP($A2146,[2]marketing!$A$1:$I$2221,3,FALSE)</f>
        <v>0</v>
      </c>
      <c r="R2146">
        <f>VLOOKUP($A2146,[2]marketing!$A$1:$I$2221,4,FALSE)</f>
        <v>0</v>
      </c>
      <c r="S2146">
        <f>VLOOKUP($A2146,[2]marketing!$A$1:$I$2221,5,FALSE)</f>
        <v>0</v>
      </c>
      <c r="T2146">
        <f>VLOOKUP($A2146,[2]marketing!$A$1:$I$2221,6,FALSE)</f>
        <v>0</v>
      </c>
      <c r="U2146">
        <f>VLOOKUP($A2146,[2]marketing!$A$1:$I$2221,7,FALSE)</f>
        <v>0</v>
      </c>
      <c r="V2146">
        <f>VLOOKUP($A2146,[2]marketing!$A$1:$I$2221,8,FALSE)</f>
        <v>0</v>
      </c>
      <c r="W2146" s="9">
        <f>VLOOKUP($A2146,[2]marketing!$A$1:$I$2221,9,FALSE)</f>
        <v>44003</v>
      </c>
    </row>
    <row r="2147" spans="1:23">
      <c r="A2147">
        <v>2109</v>
      </c>
      <c r="B2147">
        <v>116581</v>
      </c>
      <c r="C2147">
        <v>0</v>
      </c>
      <c r="D2147">
        <v>0</v>
      </c>
      <c r="E2147">
        <v>35</v>
      </c>
      <c r="F2147">
        <v>0</v>
      </c>
      <c r="G2147">
        <v>0</v>
      </c>
      <c r="H2147">
        <v>1</v>
      </c>
      <c r="I2147">
        <v>0</v>
      </c>
      <c r="J2147">
        <v>0</v>
      </c>
      <c r="K2147">
        <v>1</v>
      </c>
      <c r="L2147">
        <v>0</v>
      </c>
      <c r="M2147">
        <v>0</v>
      </c>
      <c r="N2147">
        <v>0</v>
      </c>
      <c r="O2147" t="s">
        <v>24</v>
      </c>
      <c r="P2147">
        <f>VLOOKUP($A2147,[2]marketing!$A$1:$I$2221,2,FALSE)</f>
        <v>0</v>
      </c>
      <c r="Q2147">
        <f>VLOOKUP($A2147,[2]marketing!$A$1:$I$2221,3,FALSE)</f>
        <v>0</v>
      </c>
      <c r="R2147">
        <f>VLOOKUP($A2147,[2]marketing!$A$1:$I$2221,4,FALSE)</f>
        <v>0</v>
      </c>
      <c r="S2147">
        <f>VLOOKUP($A2147,[2]marketing!$A$1:$I$2221,5,FALSE)</f>
        <v>0</v>
      </c>
      <c r="T2147">
        <f>VLOOKUP($A2147,[2]marketing!$A$1:$I$2221,6,FALSE)</f>
        <v>0</v>
      </c>
      <c r="U2147">
        <f>VLOOKUP($A2147,[2]marketing!$A$1:$I$2221,7,FALSE)</f>
        <v>0</v>
      </c>
      <c r="V2147">
        <f>VLOOKUP($A2147,[2]marketing!$A$1:$I$2221,8,FALSE)</f>
        <v>0</v>
      </c>
      <c r="W2147" s="9">
        <f>VLOOKUP($A2147,[2]marketing!$A$1:$I$2221,9,FALSE)</f>
        <v>43635</v>
      </c>
    </row>
    <row r="2148" spans="1:23">
      <c r="A2148">
        <v>2439</v>
      </c>
      <c r="B2148">
        <v>116531</v>
      </c>
      <c r="C2148">
        <v>1</v>
      </c>
      <c r="D2148">
        <v>0</v>
      </c>
      <c r="E2148">
        <v>42</v>
      </c>
      <c r="F2148">
        <v>0</v>
      </c>
      <c r="G2148">
        <v>0</v>
      </c>
      <c r="H2148">
        <v>0</v>
      </c>
      <c r="I2148">
        <v>1</v>
      </c>
      <c r="J2148">
        <v>0</v>
      </c>
      <c r="K2148">
        <v>0</v>
      </c>
      <c r="L2148">
        <v>1</v>
      </c>
      <c r="M2148">
        <v>0</v>
      </c>
      <c r="N2148">
        <v>0</v>
      </c>
      <c r="O2148" t="s">
        <v>24</v>
      </c>
      <c r="P2148">
        <f>VLOOKUP($A2148,[2]marketing!$A$1:$I$2221,2,FALSE)</f>
        <v>0</v>
      </c>
      <c r="Q2148">
        <f>VLOOKUP($A2148,[2]marketing!$A$1:$I$2221,3,FALSE)</f>
        <v>0</v>
      </c>
      <c r="R2148">
        <f>VLOOKUP($A2148,[2]marketing!$A$1:$I$2221,4,FALSE)</f>
        <v>0</v>
      </c>
      <c r="S2148">
        <f>VLOOKUP($A2148,[2]marketing!$A$1:$I$2221,5,FALSE)</f>
        <v>0</v>
      </c>
      <c r="T2148">
        <f>VLOOKUP($A2148,[2]marketing!$A$1:$I$2221,6,FALSE)</f>
        <v>0</v>
      </c>
      <c r="U2148">
        <f>VLOOKUP($A2148,[2]marketing!$A$1:$I$2221,7,FALSE)</f>
        <v>0</v>
      </c>
      <c r="V2148">
        <f>VLOOKUP($A2148,[2]marketing!$A$1:$I$2221,8,FALSE)</f>
        <v>0</v>
      </c>
      <c r="W2148" s="9">
        <f>VLOOKUP($A2148,[2]marketing!$A$1:$I$2221,9,FALSE)</f>
        <v>44157</v>
      </c>
    </row>
    <row r="2149" spans="1:23">
      <c r="A2149">
        <v>1810</v>
      </c>
      <c r="B2149">
        <v>116529</v>
      </c>
      <c r="C2149">
        <v>1</v>
      </c>
      <c r="D2149">
        <v>0</v>
      </c>
      <c r="E2149">
        <v>36</v>
      </c>
      <c r="F2149">
        <v>0</v>
      </c>
      <c r="G2149">
        <v>0</v>
      </c>
      <c r="H2149">
        <v>0</v>
      </c>
      <c r="I2149">
        <v>1</v>
      </c>
      <c r="J2149">
        <v>0</v>
      </c>
      <c r="K2149">
        <v>0</v>
      </c>
      <c r="L2149">
        <v>1</v>
      </c>
      <c r="M2149">
        <v>0</v>
      </c>
      <c r="N2149">
        <v>0</v>
      </c>
      <c r="O2149" t="s">
        <v>28</v>
      </c>
      <c r="P2149">
        <f>VLOOKUP($A2149,[2]marketing!$A$1:$I$2221,2,FALSE)</f>
        <v>0</v>
      </c>
      <c r="Q2149">
        <f>VLOOKUP($A2149,[2]marketing!$A$1:$I$2221,3,FALSE)</f>
        <v>0</v>
      </c>
      <c r="R2149">
        <f>VLOOKUP($A2149,[2]marketing!$A$1:$I$2221,4,FALSE)</f>
        <v>0</v>
      </c>
      <c r="S2149">
        <f>VLOOKUP($A2149,[2]marketing!$A$1:$I$2221,5,FALSE)</f>
        <v>0</v>
      </c>
      <c r="T2149">
        <f>VLOOKUP($A2149,[2]marketing!$A$1:$I$2221,6,FALSE)</f>
        <v>0</v>
      </c>
      <c r="U2149">
        <f>VLOOKUP($A2149,[2]marketing!$A$1:$I$2221,7,FALSE)</f>
        <v>0</v>
      </c>
      <c r="V2149">
        <f>VLOOKUP($A2149,[2]marketing!$A$1:$I$2221,8,FALSE)</f>
        <v>0</v>
      </c>
      <c r="W2149" s="9">
        <f>VLOOKUP($A2149,[2]marketing!$A$1:$I$2221,9,FALSE)</f>
        <v>44048</v>
      </c>
    </row>
    <row r="2150" spans="1:23">
      <c r="A2150">
        <v>2095</v>
      </c>
      <c r="B2150">
        <v>116269</v>
      </c>
      <c r="C2150">
        <v>1</v>
      </c>
      <c r="D2150">
        <v>0</v>
      </c>
      <c r="E2150">
        <v>36</v>
      </c>
      <c r="F2150">
        <v>0</v>
      </c>
      <c r="G2150">
        <v>0</v>
      </c>
      <c r="H2150">
        <v>1</v>
      </c>
      <c r="I2150">
        <v>0</v>
      </c>
      <c r="J2150">
        <v>0</v>
      </c>
      <c r="K2150">
        <v>0</v>
      </c>
      <c r="L2150">
        <v>0</v>
      </c>
      <c r="M2150">
        <v>0</v>
      </c>
      <c r="N2150">
        <v>1</v>
      </c>
      <c r="O2150" t="s">
        <v>26</v>
      </c>
      <c r="P2150">
        <f>VLOOKUP($A2150,[2]marketing!$A$1:$I$2221,2,FALSE)</f>
        <v>0</v>
      </c>
      <c r="Q2150">
        <f>VLOOKUP($A2150,[2]marketing!$A$1:$I$2221,3,FALSE)</f>
        <v>0</v>
      </c>
      <c r="R2150">
        <f>VLOOKUP($A2150,[2]marketing!$A$1:$I$2221,4,FALSE)</f>
        <v>0</v>
      </c>
      <c r="S2150">
        <f>VLOOKUP($A2150,[2]marketing!$A$1:$I$2221,5,FALSE)</f>
        <v>0</v>
      </c>
      <c r="T2150">
        <f>VLOOKUP($A2150,[2]marketing!$A$1:$I$2221,6,FALSE)</f>
        <v>0</v>
      </c>
      <c r="U2150">
        <f>VLOOKUP($A2150,[2]marketing!$A$1:$I$2221,7,FALSE)</f>
        <v>0</v>
      </c>
      <c r="V2150">
        <f>VLOOKUP($A2150,[2]marketing!$A$1:$I$2221,8,FALSE)</f>
        <v>0</v>
      </c>
      <c r="W2150" s="9">
        <f>VLOOKUP($A2150,[2]marketing!$A$1:$I$2221,9,FALSE)</f>
        <v>43865</v>
      </c>
    </row>
    <row r="2151" spans="1:23">
      <c r="A2151">
        <v>1170</v>
      </c>
      <c r="B2151">
        <v>116248</v>
      </c>
      <c r="C2151">
        <v>1</v>
      </c>
      <c r="D2151">
        <v>0</v>
      </c>
      <c r="E2151">
        <v>32</v>
      </c>
      <c r="F2151">
        <v>0</v>
      </c>
      <c r="G2151">
        <v>1</v>
      </c>
      <c r="H2151">
        <v>0</v>
      </c>
      <c r="I2151">
        <v>0</v>
      </c>
      <c r="J2151">
        <v>0</v>
      </c>
      <c r="K2151">
        <v>0</v>
      </c>
      <c r="L2151">
        <v>0</v>
      </c>
      <c r="M2151">
        <v>0</v>
      </c>
      <c r="N2151">
        <v>0</v>
      </c>
      <c r="O2151" t="s">
        <v>25</v>
      </c>
      <c r="P2151">
        <f>VLOOKUP($A2151,[2]marketing!$A$1:$I$2221,2,FALSE)</f>
        <v>0</v>
      </c>
      <c r="Q2151">
        <f>VLOOKUP($A2151,[2]marketing!$A$1:$I$2221,3,FALSE)</f>
        <v>0</v>
      </c>
      <c r="R2151">
        <f>VLOOKUP($A2151,[2]marketing!$A$1:$I$2221,4,FALSE)</f>
        <v>0</v>
      </c>
      <c r="S2151">
        <f>VLOOKUP($A2151,[2]marketing!$A$1:$I$2221,5,FALSE)</f>
        <v>0</v>
      </c>
      <c r="T2151">
        <f>VLOOKUP($A2151,[2]marketing!$A$1:$I$2221,6,FALSE)</f>
        <v>0</v>
      </c>
      <c r="U2151">
        <f>VLOOKUP($A2151,[2]marketing!$A$1:$I$2221,7,FALSE)</f>
        <v>0</v>
      </c>
      <c r="V2151">
        <f>VLOOKUP($A2151,[2]marketing!$A$1:$I$2221,8,FALSE)</f>
        <v>0</v>
      </c>
      <c r="W2151" s="9">
        <f>VLOOKUP($A2151,[2]marketing!$A$1:$I$2221,9,FALSE)</f>
        <v>44118</v>
      </c>
    </row>
    <row r="2152" spans="1:23">
      <c r="A2152">
        <v>3168</v>
      </c>
      <c r="B2152">
        <v>116185</v>
      </c>
      <c r="C2152">
        <v>1</v>
      </c>
      <c r="D2152">
        <v>0</v>
      </c>
      <c r="E2152">
        <v>30</v>
      </c>
      <c r="F2152">
        <v>0</v>
      </c>
      <c r="G2152">
        <v>0</v>
      </c>
      <c r="H2152">
        <v>1</v>
      </c>
      <c r="I2152">
        <v>0</v>
      </c>
      <c r="J2152">
        <v>0</v>
      </c>
      <c r="K2152">
        <v>1</v>
      </c>
      <c r="L2152">
        <v>0</v>
      </c>
      <c r="M2152">
        <v>0</v>
      </c>
      <c r="N2152">
        <v>0</v>
      </c>
      <c r="O2152" t="s">
        <v>25</v>
      </c>
      <c r="P2152">
        <f>VLOOKUP($A2152,[2]marketing!$A$1:$I$2221,2,FALSE)</f>
        <v>0</v>
      </c>
      <c r="Q2152">
        <f>VLOOKUP($A2152,[2]marketing!$A$1:$I$2221,3,FALSE)</f>
        <v>0</v>
      </c>
      <c r="R2152">
        <f>VLOOKUP($A2152,[2]marketing!$A$1:$I$2221,4,FALSE)</f>
        <v>0</v>
      </c>
      <c r="S2152">
        <f>VLOOKUP($A2152,[2]marketing!$A$1:$I$2221,5,FALSE)</f>
        <v>0</v>
      </c>
      <c r="T2152">
        <f>VLOOKUP($A2152,[2]marketing!$A$1:$I$2221,6,FALSE)</f>
        <v>0</v>
      </c>
      <c r="U2152">
        <f>VLOOKUP($A2152,[2]marketing!$A$1:$I$2221,7,FALSE)</f>
        <v>0</v>
      </c>
      <c r="V2152">
        <f>VLOOKUP($A2152,[2]marketing!$A$1:$I$2221,8,FALSE)</f>
        <v>0</v>
      </c>
      <c r="W2152" s="9">
        <f>VLOOKUP($A2152,[2]marketing!$A$1:$I$2221,9,FALSE)</f>
        <v>43840</v>
      </c>
    </row>
    <row r="2153" spans="1:23">
      <c r="A2153">
        <v>2730</v>
      </c>
      <c r="B2153">
        <v>116014</v>
      </c>
      <c r="C2153">
        <v>1</v>
      </c>
      <c r="D2153">
        <v>1</v>
      </c>
      <c r="E2153">
        <v>41</v>
      </c>
      <c r="F2153">
        <v>0</v>
      </c>
      <c r="G2153">
        <v>0</v>
      </c>
      <c r="H2153">
        <v>1</v>
      </c>
      <c r="I2153">
        <v>0</v>
      </c>
      <c r="J2153">
        <v>0</v>
      </c>
      <c r="K2153">
        <v>1</v>
      </c>
      <c r="L2153">
        <v>0</v>
      </c>
      <c r="M2153">
        <v>0</v>
      </c>
      <c r="N2153">
        <v>0</v>
      </c>
      <c r="O2153" t="s">
        <v>25</v>
      </c>
      <c r="P2153">
        <f>VLOOKUP($A2153,[2]marketing!$A$1:$I$2221,2,FALSE)</f>
        <v>0</v>
      </c>
      <c r="Q2153">
        <f>VLOOKUP($A2153,[2]marketing!$A$1:$I$2221,3,FALSE)</f>
        <v>0</v>
      </c>
      <c r="R2153">
        <f>VLOOKUP($A2153,[2]marketing!$A$1:$I$2221,4,FALSE)</f>
        <v>0</v>
      </c>
      <c r="S2153">
        <f>VLOOKUP($A2153,[2]marketing!$A$1:$I$2221,5,FALSE)</f>
        <v>0</v>
      </c>
      <c r="T2153">
        <f>VLOOKUP($A2153,[2]marketing!$A$1:$I$2221,6,FALSE)</f>
        <v>0</v>
      </c>
      <c r="U2153">
        <f>VLOOKUP($A2153,[2]marketing!$A$1:$I$2221,7,FALSE)</f>
        <v>0</v>
      </c>
      <c r="V2153">
        <f>VLOOKUP($A2153,[2]marketing!$A$1:$I$2221,8,FALSE)</f>
        <v>0</v>
      </c>
      <c r="W2153" s="9">
        <f>VLOOKUP($A2153,[2]marketing!$A$1:$I$2221,9,FALSE)</f>
        <v>43699</v>
      </c>
    </row>
    <row r="2154" spans="1:23">
      <c r="A2154">
        <v>3101</v>
      </c>
      <c r="B2154">
        <v>116005</v>
      </c>
      <c r="C2154">
        <v>1</v>
      </c>
      <c r="D2154">
        <v>0</v>
      </c>
      <c r="E2154">
        <v>40</v>
      </c>
      <c r="F2154">
        <v>0</v>
      </c>
      <c r="G2154">
        <v>1</v>
      </c>
      <c r="H2154">
        <v>0</v>
      </c>
      <c r="I2154">
        <v>0</v>
      </c>
      <c r="J2154">
        <v>0</v>
      </c>
      <c r="K2154">
        <v>1</v>
      </c>
      <c r="L2154">
        <v>0</v>
      </c>
      <c r="M2154">
        <v>0</v>
      </c>
      <c r="N2154">
        <v>0</v>
      </c>
      <c r="O2154" t="s">
        <v>23</v>
      </c>
      <c r="P2154">
        <f>VLOOKUP($A2154,[2]marketing!$A$1:$I$2221,2,FALSE)</f>
        <v>0</v>
      </c>
      <c r="Q2154">
        <f>VLOOKUP($A2154,[2]marketing!$A$1:$I$2221,3,FALSE)</f>
        <v>0</v>
      </c>
      <c r="R2154">
        <f>VLOOKUP($A2154,[2]marketing!$A$1:$I$2221,4,FALSE)</f>
        <v>0</v>
      </c>
      <c r="S2154">
        <f>VLOOKUP($A2154,[2]marketing!$A$1:$I$2221,5,FALSE)</f>
        <v>0</v>
      </c>
      <c r="T2154">
        <f>VLOOKUP($A2154,[2]marketing!$A$1:$I$2221,6,FALSE)</f>
        <v>0</v>
      </c>
      <c r="U2154">
        <f>VLOOKUP($A2154,[2]marketing!$A$1:$I$2221,7,FALSE)</f>
        <v>0</v>
      </c>
      <c r="V2154">
        <f>VLOOKUP($A2154,[2]marketing!$A$1:$I$2221,8,FALSE)</f>
        <v>0</v>
      </c>
      <c r="W2154" s="9">
        <f>VLOOKUP($A2154,[2]marketing!$A$1:$I$2221,9,FALSE)</f>
        <v>43484</v>
      </c>
    </row>
    <row r="2155" spans="1:23">
      <c r="A2155">
        <v>2652</v>
      </c>
      <c r="B2155">
        <v>115862</v>
      </c>
      <c r="C2155">
        <v>1</v>
      </c>
      <c r="D2155">
        <v>0</v>
      </c>
      <c r="E2155">
        <v>41</v>
      </c>
      <c r="F2155">
        <v>0</v>
      </c>
      <c r="G2155">
        <v>0</v>
      </c>
      <c r="H2155">
        <v>1</v>
      </c>
      <c r="I2155">
        <v>0</v>
      </c>
      <c r="J2155">
        <v>0</v>
      </c>
      <c r="K2155">
        <v>1</v>
      </c>
      <c r="L2155">
        <v>0</v>
      </c>
      <c r="M2155">
        <v>0</v>
      </c>
      <c r="N2155">
        <v>0</v>
      </c>
      <c r="O2155" t="s">
        <v>25</v>
      </c>
      <c r="P2155">
        <f>VLOOKUP($A2155,[2]marketing!$A$1:$I$2221,2,FALSE)</f>
        <v>0</v>
      </c>
      <c r="Q2155">
        <f>VLOOKUP($A2155,[2]marketing!$A$1:$I$2221,3,FALSE)</f>
        <v>0</v>
      </c>
      <c r="R2155">
        <f>VLOOKUP($A2155,[2]marketing!$A$1:$I$2221,4,FALSE)</f>
        <v>0</v>
      </c>
      <c r="S2155">
        <f>VLOOKUP($A2155,[2]marketing!$A$1:$I$2221,5,FALSE)</f>
        <v>0</v>
      </c>
      <c r="T2155">
        <f>VLOOKUP($A2155,[2]marketing!$A$1:$I$2221,6,FALSE)</f>
        <v>0</v>
      </c>
      <c r="U2155">
        <f>VLOOKUP($A2155,[2]marketing!$A$1:$I$2221,7,FALSE)</f>
        <v>0</v>
      </c>
      <c r="V2155">
        <f>VLOOKUP($A2155,[2]marketing!$A$1:$I$2221,8,FALSE)</f>
        <v>0</v>
      </c>
      <c r="W2155" s="9">
        <f>VLOOKUP($A2155,[2]marketing!$A$1:$I$2221,9,FALSE)</f>
        <v>43801</v>
      </c>
    </row>
    <row r="2156" spans="1:23">
      <c r="A2156">
        <v>2271</v>
      </c>
      <c r="B2156">
        <v>115759</v>
      </c>
      <c r="C2156">
        <v>0</v>
      </c>
      <c r="D2156">
        <v>0</v>
      </c>
      <c r="E2156">
        <v>64</v>
      </c>
      <c r="F2156">
        <v>0</v>
      </c>
      <c r="G2156">
        <v>1</v>
      </c>
      <c r="H2156">
        <v>0</v>
      </c>
      <c r="I2156">
        <v>0</v>
      </c>
      <c r="J2156">
        <v>0</v>
      </c>
      <c r="K2156">
        <v>0</v>
      </c>
      <c r="L2156">
        <v>1</v>
      </c>
      <c r="M2156">
        <v>0</v>
      </c>
      <c r="N2156">
        <v>0</v>
      </c>
      <c r="O2156" t="s">
        <v>24</v>
      </c>
      <c r="P2156">
        <f>VLOOKUP($A2156,[2]marketing!$A$1:$I$2221,2,FALSE)</f>
        <v>0</v>
      </c>
      <c r="Q2156">
        <f>VLOOKUP($A2156,[2]marketing!$A$1:$I$2221,3,FALSE)</f>
        <v>0</v>
      </c>
      <c r="R2156">
        <f>VLOOKUP($A2156,[2]marketing!$A$1:$I$2221,4,FALSE)</f>
        <v>0</v>
      </c>
      <c r="S2156">
        <f>VLOOKUP($A2156,[2]marketing!$A$1:$I$2221,5,FALSE)</f>
        <v>0</v>
      </c>
      <c r="T2156">
        <f>VLOOKUP($A2156,[2]marketing!$A$1:$I$2221,6,FALSE)</f>
        <v>0</v>
      </c>
      <c r="U2156">
        <f>VLOOKUP($A2156,[2]marketing!$A$1:$I$2221,7,FALSE)</f>
        <v>0</v>
      </c>
      <c r="V2156">
        <f>VLOOKUP($A2156,[2]marketing!$A$1:$I$2221,8,FALSE)</f>
        <v>0</v>
      </c>
      <c r="W2156" s="9">
        <f>VLOOKUP($A2156,[2]marketing!$A$1:$I$2221,9,FALSE)</f>
        <v>43871</v>
      </c>
    </row>
    <row r="2157" spans="1:23">
      <c r="A2157">
        <v>1953</v>
      </c>
      <c r="B2157">
        <v>115716</v>
      </c>
      <c r="C2157">
        <v>1</v>
      </c>
      <c r="D2157">
        <v>0</v>
      </c>
      <c r="E2157">
        <v>32</v>
      </c>
      <c r="F2157">
        <v>0</v>
      </c>
      <c r="G2157">
        <v>1</v>
      </c>
      <c r="H2157">
        <v>0</v>
      </c>
      <c r="I2157">
        <v>0</v>
      </c>
      <c r="J2157">
        <v>0</v>
      </c>
      <c r="K2157">
        <v>0</v>
      </c>
      <c r="L2157">
        <v>0</v>
      </c>
      <c r="M2157">
        <v>0</v>
      </c>
      <c r="N2157">
        <v>0</v>
      </c>
      <c r="O2157" t="s">
        <v>24</v>
      </c>
      <c r="P2157">
        <f>VLOOKUP($A2157,[2]marketing!$A$1:$I$2221,2,FALSE)</f>
        <v>0</v>
      </c>
      <c r="Q2157">
        <f>VLOOKUP($A2157,[2]marketing!$A$1:$I$2221,3,FALSE)</f>
        <v>0</v>
      </c>
      <c r="R2157">
        <f>VLOOKUP($A2157,[2]marketing!$A$1:$I$2221,4,FALSE)</f>
        <v>0</v>
      </c>
      <c r="S2157">
        <f>VLOOKUP($A2157,[2]marketing!$A$1:$I$2221,5,FALSE)</f>
        <v>0</v>
      </c>
      <c r="T2157">
        <f>VLOOKUP($A2157,[2]marketing!$A$1:$I$2221,6,FALSE)</f>
        <v>0</v>
      </c>
      <c r="U2157">
        <f>VLOOKUP($A2157,[2]marketing!$A$1:$I$2221,7,FALSE)</f>
        <v>1</v>
      </c>
      <c r="V2157">
        <f>VLOOKUP($A2157,[2]marketing!$A$1:$I$2221,8,FALSE)</f>
        <v>0</v>
      </c>
      <c r="W2157" s="9">
        <f>VLOOKUP($A2157,[2]marketing!$A$1:$I$2221,9,FALSE)</f>
        <v>43574</v>
      </c>
    </row>
    <row r="2158" spans="1:23">
      <c r="A2158">
        <v>1381</v>
      </c>
      <c r="B2158">
        <v>115345</v>
      </c>
      <c r="C2158">
        <v>1</v>
      </c>
      <c r="D2158">
        <v>0</v>
      </c>
      <c r="E2158">
        <v>36</v>
      </c>
      <c r="F2158">
        <v>0</v>
      </c>
      <c r="G2158">
        <v>0</v>
      </c>
      <c r="H2158">
        <v>0</v>
      </c>
      <c r="I2158">
        <v>1</v>
      </c>
      <c r="J2158">
        <v>0</v>
      </c>
      <c r="K2158">
        <v>0</v>
      </c>
      <c r="L2158">
        <v>1</v>
      </c>
      <c r="M2158">
        <v>0</v>
      </c>
      <c r="N2158">
        <v>0</v>
      </c>
      <c r="O2158" t="s">
        <v>26</v>
      </c>
      <c r="P2158">
        <f>VLOOKUP($A2158,[2]marketing!$A$1:$I$2221,2,FALSE)</f>
        <v>0</v>
      </c>
      <c r="Q2158">
        <f>VLOOKUP($A2158,[2]marketing!$A$1:$I$2221,3,FALSE)</f>
        <v>0</v>
      </c>
      <c r="R2158">
        <f>VLOOKUP($A2158,[2]marketing!$A$1:$I$2221,4,FALSE)</f>
        <v>0</v>
      </c>
      <c r="S2158">
        <f>VLOOKUP($A2158,[2]marketing!$A$1:$I$2221,5,FALSE)</f>
        <v>0</v>
      </c>
      <c r="T2158">
        <f>VLOOKUP($A2158,[2]marketing!$A$1:$I$2221,6,FALSE)</f>
        <v>0</v>
      </c>
      <c r="U2158">
        <f>VLOOKUP($A2158,[2]marketing!$A$1:$I$2221,7,FALSE)</f>
        <v>0</v>
      </c>
      <c r="V2158">
        <f>VLOOKUP($A2158,[2]marketing!$A$1:$I$2221,8,FALSE)</f>
        <v>1</v>
      </c>
      <c r="W2158" s="9">
        <f>VLOOKUP($A2158,[2]marketing!$A$1:$I$2221,9,FALSE)</f>
        <v>43501</v>
      </c>
    </row>
    <row r="2159" spans="1:23">
      <c r="A2159">
        <v>1542</v>
      </c>
      <c r="B2159">
        <v>115315</v>
      </c>
      <c r="C2159">
        <v>0</v>
      </c>
      <c r="D2159">
        <v>0</v>
      </c>
      <c r="E2159">
        <v>50</v>
      </c>
      <c r="F2159">
        <v>0</v>
      </c>
      <c r="G2159">
        <v>1</v>
      </c>
      <c r="H2159">
        <v>0</v>
      </c>
      <c r="I2159">
        <v>0</v>
      </c>
      <c r="J2159">
        <v>0</v>
      </c>
      <c r="K2159">
        <v>0</v>
      </c>
      <c r="L2159">
        <v>0</v>
      </c>
      <c r="M2159">
        <v>0</v>
      </c>
      <c r="N2159">
        <v>0</v>
      </c>
      <c r="O2159" t="s">
        <v>25</v>
      </c>
      <c r="P2159">
        <f>VLOOKUP($A2159,[2]marketing!$A$1:$I$2221,2,FALSE)</f>
        <v>0</v>
      </c>
      <c r="Q2159">
        <f>VLOOKUP($A2159,[2]marketing!$A$1:$I$2221,3,FALSE)</f>
        <v>0</v>
      </c>
      <c r="R2159">
        <f>VLOOKUP($A2159,[2]marketing!$A$1:$I$2221,4,FALSE)</f>
        <v>0</v>
      </c>
      <c r="S2159">
        <f>VLOOKUP($A2159,[2]marketing!$A$1:$I$2221,5,FALSE)</f>
        <v>0</v>
      </c>
      <c r="T2159">
        <f>VLOOKUP($A2159,[2]marketing!$A$1:$I$2221,6,FALSE)</f>
        <v>0</v>
      </c>
      <c r="U2159">
        <f>VLOOKUP($A2159,[2]marketing!$A$1:$I$2221,7,FALSE)</f>
        <v>0</v>
      </c>
      <c r="V2159">
        <f>VLOOKUP($A2159,[2]marketing!$A$1:$I$2221,8,FALSE)</f>
        <v>0</v>
      </c>
      <c r="W2159" s="9">
        <f>VLOOKUP($A2159,[2]marketing!$A$1:$I$2221,9,FALSE)</f>
        <v>43838</v>
      </c>
    </row>
    <row r="2160" spans="1:23">
      <c r="A2160">
        <v>2088</v>
      </c>
      <c r="B2160">
        <v>115315</v>
      </c>
      <c r="C2160">
        <v>0</v>
      </c>
      <c r="D2160">
        <v>0</v>
      </c>
      <c r="E2160">
        <v>50</v>
      </c>
      <c r="F2160">
        <v>0</v>
      </c>
      <c r="G2160">
        <v>1</v>
      </c>
      <c r="H2160">
        <v>0</v>
      </c>
      <c r="I2160">
        <v>0</v>
      </c>
      <c r="J2160">
        <v>0</v>
      </c>
      <c r="K2160">
        <v>0</v>
      </c>
      <c r="L2160">
        <v>0</v>
      </c>
      <c r="M2160">
        <v>0</v>
      </c>
      <c r="N2160">
        <v>0</v>
      </c>
      <c r="O2160" t="s">
        <v>25</v>
      </c>
      <c r="P2160">
        <f>VLOOKUP($A2160,[2]marketing!$A$1:$I$2221,2,FALSE)</f>
        <v>0</v>
      </c>
      <c r="Q2160">
        <f>VLOOKUP($A2160,[2]marketing!$A$1:$I$2221,3,FALSE)</f>
        <v>0</v>
      </c>
      <c r="R2160">
        <f>VLOOKUP($A2160,[2]marketing!$A$1:$I$2221,4,FALSE)</f>
        <v>0</v>
      </c>
      <c r="S2160">
        <f>VLOOKUP($A2160,[2]marketing!$A$1:$I$2221,5,FALSE)</f>
        <v>0</v>
      </c>
      <c r="T2160">
        <f>VLOOKUP($A2160,[2]marketing!$A$1:$I$2221,6,FALSE)</f>
        <v>0</v>
      </c>
      <c r="U2160">
        <f>VLOOKUP($A2160,[2]marketing!$A$1:$I$2221,7,FALSE)</f>
        <v>0</v>
      </c>
      <c r="V2160">
        <f>VLOOKUP($A2160,[2]marketing!$A$1:$I$2221,8,FALSE)</f>
        <v>0</v>
      </c>
      <c r="W2160" s="9">
        <f>VLOOKUP($A2160,[2]marketing!$A$1:$I$2221,9,FALSE)</f>
        <v>43838</v>
      </c>
    </row>
    <row r="2161" spans="1:23">
      <c r="A2161">
        <v>1247</v>
      </c>
      <c r="B2161">
        <v>115287</v>
      </c>
      <c r="C2161">
        <v>1</v>
      </c>
      <c r="D2161">
        <v>0</v>
      </c>
      <c r="E2161">
        <v>41</v>
      </c>
      <c r="F2161">
        <v>1</v>
      </c>
      <c r="G2161">
        <v>0</v>
      </c>
      <c r="H2161">
        <v>0</v>
      </c>
      <c r="I2161">
        <v>0</v>
      </c>
      <c r="J2161">
        <v>0</v>
      </c>
      <c r="K2161">
        <v>0</v>
      </c>
      <c r="L2161">
        <v>1</v>
      </c>
      <c r="M2161">
        <v>0</v>
      </c>
      <c r="N2161">
        <v>0</v>
      </c>
      <c r="O2161" t="s">
        <v>23</v>
      </c>
      <c r="P2161">
        <f>VLOOKUP($A2161,[2]marketing!$A$1:$I$2221,2,FALSE)</f>
        <v>1</v>
      </c>
      <c r="Q2161">
        <f>VLOOKUP($A2161,[2]marketing!$A$1:$I$2221,3,FALSE)</f>
        <v>0</v>
      </c>
      <c r="R2161">
        <f>VLOOKUP($A2161,[2]marketing!$A$1:$I$2221,4,FALSE)</f>
        <v>0</v>
      </c>
      <c r="S2161">
        <f>VLOOKUP($A2161,[2]marketing!$A$1:$I$2221,5,FALSE)</f>
        <v>0</v>
      </c>
      <c r="T2161">
        <f>VLOOKUP($A2161,[2]marketing!$A$1:$I$2221,6,FALSE)</f>
        <v>0</v>
      </c>
      <c r="U2161">
        <f>VLOOKUP($A2161,[2]marketing!$A$1:$I$2221,7,FALSE)</f>
        <v>0</v>
      </c>
      <c r="V2161">
        <f>VLOOKUP($A2161,[2]marketing!$A$1:$I$2221,8,FALSE)</f>
        <v>1</v>
      </c>
      <c r="W2161" s="9">
        <f>VLOOKUP($A2161,[2]marketing!$A$1:$I$2221,9,FALSE)</f>
        <v>43541</v>
      </c>
    </row>
    <row r="2162" spans="1:23">
      <c r="A2162">
        <v>2184</v>
      </c>
      <c r="B2162">
        <v>115287</v>
      </c>
      <c r="C2162">
        <v>1</v>
      </c>
      <c r="D2162">
        <v>0</v>
      </c>
      <c r="E2162">
        <v>41</v>
      </c>
      <c r="F2162">
        <v>1</v>
      </c>
      <c r="G2162">
        <v>0</v>
      </c>
      <c r="H2162">
        <v>0</v>
      </c>
      <c r="I2162">
        <v>0</v>
      </c>
      <c r="J2162">
        <v>0</v>
      </c>
      <c r="K2162">
        <v>0</v>
      </c>
      <c r="L2162">
        <v>1</v>
      </c>
      <c r="M2162">
        <v>0</v>
      </c>
      <c r="N2162">
        <v>0</v>
      </c>
      <c r="O2162" t="s">
        <v>25</v>
      </c>
      <c r="P2162">
        <f>VLOOKUP($A2162,[2]marketing!$A$1:$I$2221,2,FALSE)</f>
        <v>1</v>
      </c>
      <c r="Q2162">
        <f>VLOOKUP($A2162,[2]marketing!$A$1:$I$2221,3,FALSE)</f>
        <v>0</v>
      </c>
      <c r="R2162">
        <f>VLOOKUP($A2162,[2]marketing!$A$1:$I$2221,4,FALSE)</f>
        <v>0</v>
      </c>
      <c r="S2162">
        <f>VLOOKUP($A2162,[2]marketing!$A$1:$I$2221,5,FALSE)</f>
        <v>0</v>
      </c>
      <c r="T2162">
        <f>VLOOKUP($A2162,[2]marketing!$A$1:$I$2221,6,FALSE)</f>
        <v>0</v>
      </c>
      <c r="U2162">
        <f>VLOOKUP($A2162,[2]marketing!$A$1:$I$2221,7,FALSE)</f>
        <v>0</v>
      </c>
      <c r="V2162">
        <f>VLOOKUP($A2162,[2]marketing!$A$1:$I$2221,8,FALSE)</f>
        <v>1</v>
      </c>
      <c r="W2162" s="9">
        <f>VLOOKUP($A2162,[2]marketing!$A$1:$I$2221,9,FALSE)</f>
        <v>43541</v>
      </c>
    </row>
    <row r="2163" spans="1:23">
      <c r="A2163">
        <v>3132</v>
      </c>
      <c r="B2163">
        <v>115253</v>
      </c>
      <c r="C2163">
        <v>1</v>
      </c>
      <c r="D2163">
        <v>0</v>
      </c>
      <c r="E2163">
        <v>28</v>
      </c>
      <c r="F2163">
        <v>0</v>
      </c>
      <c r="G2163">
        <v>0</v>
      </c>
      <c r="H2163">
        <v>1</v>
      </c>
      <c r="I2163">
        <v>0</v>
      </c>
      <c r="J2163">
        <v>0</v>
      </c>
      <c r="K2163">
        <v>1</v>
      </c>
      <c r="L2163">
        <v>0</v>
      </c>
      <c r="M2163">
        <v>0</v>
      </c>
      <c r="N2163">
        <v>0</v>
      </c>
      <c r="O2163" t="s">
        <v>25</v>
      </c>
      <c r="P2163">
        <f>VLOOKUP($A2163,[2]marketing!$A$1:$I$2221,2,FALSE)</f>
        <v>0</v>
      </c>
      <c r="Q2163">
        <f>VLOOKUP($A2163,[2]marketing!$A$1:$I$2221,3,FALSE)</f>
        <v>0</v>
      </c>
      <c r="R2163">
        <f>VLOOKUP($A2163,[2]marketing!$A$1:$I$2221,4,FALSE)</f>
        <v>0</v>
      </c>
      <c r="S2163">
        <f>VLOOKUP($A2163,[2]marketing!$A$1:$I$2221,5,FALSE)</f>
        <v>0</v>
      </c>
      <c r="T2163">
        <f>VLOOKUP($A2163,[2]marketing!$A$1:$I$2221,6,FALSE)</f>
        <v>0</v>
      </c>
      <c r="U2163">
        <f>VLOOKUP($A2163,[2]marketing!$A$1:$I$2221,7,FALSE)</f>
        <v>0</v>
      </c>
      <c r="V2163">
        <f>VLOOKUP($A2163,[2]marketing!$A$1:$I$2221,8,FALSE)</f>
        <v>0</v>
      </c>
      <c r="W2163" s="9">
        <f>VLOOKUP($A2163,[2]marketing!$A$1:$I$2221,9,FALSE)</f>
        <v>43924</v>
      </c>
    </row>
    <row r="2164" spans="1:23">
      <c r="A2164">
        <v>1830</v>
      </c>
      <c r="B2164">
        <v>115072</v>
      </c>
      <c r="C2164">
        <v>2</v>
      </c>
      <c r="D2164">
        <v>0</v>
      </c>
      <c r="E2164">
        <v>40</v>
      </c>
      <c r="F2164">
        <v>0</v>
      </c>
      <c r="G2164">
        <v>1</v>
      </c>
      <c r="H2164">
        <v>0</v>
      </c>
      <c r="I2164">
        <v>0</v>
      </c>
      <c r="J2164">
        <v>0</v>
      </c>
      <c r="K2164">
        <v>0</v>
      </c>
      <c r="L2164">
        <v>1</v>
      </c>
      <c r="M2164">
        <v>0</v>
      </c>
      <c r="N2164">
        <v>0</v>
      </c>
      <c r="O2164" t="s">
        <v>25</v>
      </c>
      <c r="P2164">
        <f>VLOOKUP($A2164,[2]marketing!$A$1:$I$2221,2,FALSE)</f>
        <v>0</v>
      </c>
      <c r="Q2164">
        <f>VLOOKUP($A2164,[2]marketing!$A$1:$I$2221,3,FALSE)</f>
        <v>0</v>
      </c>
      <c r="R2164">
        <f>VLOOKUP($A2164,[2]marketing!$A$1:$I$2221,4,FALSE)</f>
        <v>0</v>
      </c>
      <c r="S2164">
        <f>VLOOKUP($A2164,[2]marketing!$A$1:$I$2221,5,FALSE)</f>
        <v>0</v>
      </c>
      <c r="T2164">
        <f>VLOOKUP($A2164,[2]marketing!$A$1:$I$2221,6,FALSE)</f>
        <v>0</v>
      </c>
      <c r="U2164">
        <f>VLOOKUP($A2164,[2]marketing!$A$1:$I$2221,7,FALSE)</f>
        <v>0</v>
      </c>
      <c r="V2164">
        <f>VLOOKUP($A2164,[2]marketing!$A$1:$I$2221,8,FALSE)</f>
        <v>0</v>
      </c>
      <c r="W2164" s="9">
        <f>VLOOKUP($A2164,[2]marketing!$A$1:$I$2221,9,FALSE)</f>
        <v>43753</v>
      </c>
    </row>
    <row r="2165" spans="1:23">
      <c r="A2165">
        <v>2164</v>
      </c>
      <c r="B2165">
        <v>115056</v>
      </c>
      <c r="C2165">
        <v>1</v>
      </c>
      <c r="D2165">
        <v>1</v>
      </c>
      <c r="E2165">
        <v>62</v>
      </c>
      <c r="F2165">
        <v>0</v>
      </c>
      <c r="G2165">
        <v>0</v>
      </c>
      <c r="H2165">
        <v>1</v>
      </c>
      <c r="I2165">
        <v>0</v>
      </c>
      <c r="J2165">
        <v>0</v>
      </c>
      <c r="K2165">
        <v>1</v>
      </c>
      <c r="L2165">
        <v>0</v>
      </c>
      <c r="M2165">
        <v>0</v>
      </c>
      <c r="N2165">
        <v>0</v>
      </c>
      <c r="O2165" t="s">
        <v>28</v>
      </c>
      <c r="P2165">
        <f>VLOOKUP($A2165,[2]marketing!$A$1:$I$2221,2,FALSE)</f>
        <v>0</v>
      </c>
      <c r="Q2165">
        <f>VLOOKUP($A2165,[2]marketing!$A$1:$I$2221,3,FALSE)</f>
        <v>0</v>
      </c>
      <c r="R2165">
        <f>VLOOKUP($A2165,[2]marketing!$A$1:$I$2221,4,FALSE)</f>
        <v>0</v>
      </c>
      <c r="S2165">
        <f>VLOOKUP($A2165,[2]marketing!$A$1:$I$2221,5,FALSE)</f>
        <v>0</v>
      </c>
      <c r="T2165">
        <f>VLOOKUP($A2165,[2]marketing!$A$1:$I$2221,6,FALSE)</f>
        <v>0</v>
      </c>
      <c r="U2165">
        <f>VLOOKUP($A2165,[2]marketing!$A$1:$I$2221,7,FALSE)</f>
        <v>0</v>
      </c>
      <c r="V2165">
        <f>VLOOKUP($A2165,[2]marketing!$A$1:$I$2221,8,FALSE)</f>
        <v>0</v>
      </c>
      <c r="W2165" s="9">
        <f>VLOOKUP($A2165,[2]marketing!$A$1:$I$2221,9,FALSE)</f>
        <v>43746</v>
      </c>
    </row>
    <row r="2166" spans="1:23">
      <c r="A2166">
        <v>2008</v>
      </c>
      <c r="B2166">
        <v>115038</v>
      </c>
      <c r="C2166">
        <v>1</v>
      </c>
      <c r="D2166">
        <v>0</v>
      </c>
      <c r="E2166">
        <v>33</v>
      </c>
      <c r="F2166">
        <v>0</v>
      </c>
      <c r="G2166">
        <v>0</v>
      </c>
      <c r="H2166">
        <v>1</v>
      </c>
      <c r="I2166">
        <v>0</v>
      </c>
      <c r="J2166">
        <v>0</v>
      </c>
      <c r="K2166">
        <v>1</v>
      </c>
      <c r="L2166">
        <v>0</v>
      </c>
      <c r="M2166">
        <v>0</v>
      </c>
      <c r="N2166">
        <v>0</v>
      </c>
      <c r="O2166" t="s">
        <v>28</v>
      </c>
      <c r="P2166">
        <f>VLOOKUP($A2166,[2]marketing!$A$1:$I$2221,2,FALSE)</f>
        <v>0</v>
      </c>
      <c r="Q2166">
        <f>VLOOKUP($A2166,[2]marketing!$A$1:$I$2221,3,FALSE)</f>
        <v>0</v>
      </c>
      <c r="R2166">
        <f>VLOOKUP($A2166,[2]marketing!$A$1:$I$2221,4,FALSE)</f>
        <v>0</v>
      </c>
      <c r="S2166">
        <f>VLOOKUP($A2166,[2]marketing!$A$1:$I$2221,5,FALSE)</f>
        <v>0</v>
      </c>
      <c r="T2166">
        <f>VLOOKUP($A2166,[2]marketing!$A$1:$I$2221,6,FALSE)</f>
        <v>0</v>
      </c>
      <c r="U2166">
        <f>VLOOKUP($A2166,[2]marketing!$A$1:$I$2221,7,FALSE)</f>
        <v>0</v>
      </c>
      <c r="V2166">
        <f>VLOOKUP($A2166,[2]marketing!$A$1:$I$2221,8,FALSE)</f>
        <v>0</v>
      </c>
      <c r="W2166" s="9">
        <f>VLOOKUP($A2166,[2]marketing!$A$1:$I$2221,9,FALSE)</f>
        <v>43652</v>
      </c>
    </row>
    <row r="2167" spans="1:23">
      <c r="A2167">
        <v>1221</v>
      </c>
      <c r="B2167">
        <v>115033</v>
      </c>
      <c r="C2167">
        <v>0</v>
      </c>
      <c r="D2167">
        <v>0</v>
      </c>
      <c r="E2167">
        <v>69</v>
      </c>
      <c r="F2167">
        <v>0</v>
      </c>
      <c r="G2167">
        <v>0</v>
      </c>
      <c r="H2167">
        <v>1</v>
      </c>
      <c r="I2167">
        <v>0</v>
      </c>
      <c r="J2167">
        <v>0</v>
      </c>
      <c r="K2167">
        <v>0</v>
      </c>
      <c r="L2167">
        <v>1</v>
      </c>
      <c r="M2167">
        <v>0</v>
      </c>
      <c r="N2167">
        <v>0</v>
      </c>
      <c r="O2167" t="s">
        <v>24</v>
      </c>
      <c r="P2167">
        <f>VLOOKUP($A2167,[2]marketing!$A$1:$I$2221,2,FALSE)</f>
        <v>0</v>
      </c>
      <c r="Q2167">
        <f>VLOOKUP($A2167,[2]marketing!$A$1:$I$2221,3,FALSE)</f>
        <v>0</v>
      </c>
      <c r="R2167">
        <f>VLOOKUP($A2167,[2]marketing!$A$1:$I$2221,4,FALSE)</f>
        <v>0</v>
      </c>
      <c r="S2167">
        <f>VLOOKUP($A2167,[2]marketing!$A$1:$I$2221,5,FALSE)</f>
        <v>0</v>
      </c>
      <c r="T2167">
        <f>VLOOKUP($A2167,[2]marketing!$A$1:$I$2221,6,FALSE)</f>
        <v>0</v>
      </c>
      <c r="U2167">
        <f>VLOOKUP($A2167,[2]marketing!$A$1:$I$2221,7,FALSE)</f>
        <v>0</v>
      </c>
      <c r="V2167">
        <f>VLOOKUP($A2167,[2]marketing!$A$1:$I$2221,8,FALSE)</f>
        <v>0</v>
      </c>
      <c r="W2167" s="9">
        <f>VLOOKUP($A2167,[2]marketing!$A$1:$I$2221,9,FALSE)</f>
        <v>44094</v>
      </c>
    </row>
    <row r="2168" spans="1:23">
      <c r="A2168">
        <v>3176</v>
      </c>
      <c r="B2168">
        <v>114918</v>
      </c>
      <c r="C2168">
        <v>0</v>
      </c>
      <c r="D2168">
        <v>1</v>
      </c>
      <c r="E2168">
        <v>57</v>
      </c>
      <c r="F2168">
        <v>0</v>
      </c>
      <c r="G2168">
        <v>0</v>
      </c>
      <c r="H2168">
        <v>0</v>
      </c>
      <c r="I2168">
        <v>1</v>
      </c>
      <c r="J2168">
        <v>0</v>
      </c>
      <c r="K2168">
        <v>1</v>
      </c>
      <c r="L2168">
        <v>0</v>
      </c>
      <c r="M2168">
        <v>0</v>
      </c>
      <c r="N2168">
        <v>0</v>
      </c>
      <c r="O2168" t="s">
        <v>27</v>
      </c>
      <c r="P2168">
        <f>VLOOKUP($A2168,[2]marketing!$A$1:$I$2221,2,FALSE)</f>
        <v>0</v>
      </c>
      <c r="Q2168">
        <f>VLOOKUP($A2168,[2]marketing!$A$1:$I$2221,3,FALSE)</f>
        <v>0</v>
      </c>
      <c r="R2168">
        <f>VLOOKUP($A2168,[2]marketing!$A$1:$I$2221,4,FALSE)</f>
        <v>0</v>
      </c>
      <c r="S2168">
        <f>VLOOKUP($A2168,[2]marketing!$A$1:$I$2221,5,FALSE)</f>
        <v>0</v>
      </c>
      <c r="T2168">
        <f>VLOOKUP($A2168,[2]marketing!$A$1:$I$2221,6,FALSE)</f>
        <v>0</v>
      </c>
      <c r="U2168">
        <f>VLOOKUP($A2168,[2]marketing!$A$1:$I$2221,7,FALSE)</f>
        <v>0</v>
      </c>
      <c r="V2168">
        <f>VLOOKUP($A2168,[2]marketing!$A$1:$I$2221,8,FALSE)</f>
        <v>0</v>
      </c>
      <c r="W2168" s="9">
        <f>VLOOKUP($A2168,[2]marketing!$A$1:$I$2221,9,FALSE)</f>
        <v>43599</v>
      </c>
    </row>
    <row r="2169" spans="1:23">
      <c r="A2169">
        <v>1925</v>
      </c>
      <c r="B2169">
        <v>114906</v>
      </c>
      <c r="C2169">
        <v>0</v>
      </c>
      <c r="D2169">
        <v>0</v>
      </c>
      <c r="E2169">
        <v>34</v>
      </c>
      <c r="F2169">
        <v>0</v>
      </c>
      <c r="G2169">
        <v>0</v>
      </c>
      <c r="H2169">
        <v>1</v>
      </c>
      <c r="I2169">
        <v>0</v>
      </c>
      <c r="J2169">
        <v>0</v>
      </c>
      <c r="K2169">
        <v>1</v>
      </c>
      <c r="L2169">
        <v>0</v>
      </c>
      <c r="M2169">
        <v>0</v>
      </c>
      <c r="N2169">
        <v>0</v>
      </c>
      <c r="O2169" t="s">
        <v>23</v>
      </c>
      <c r="P2169">
        <f>VLOOKUP($A2169,[2]marketing!$A$1:$I$2221,2,FALSE)</f>
        <v>0</v>
      </c>
      <c r="Q2169">
        <f>VLOOKUP($A2169,[2]marketing!$A$1:$I$2221,3,FALSE)</f>
        <v>0</v>
      </c>
      <c r="R2169">
        <f>VLOOKUP($A2169,[2]marketing!$A$1:$I$2221,4,FALSE)</f>
        <v>0</v>
      </c>
      <c r="S2169">
        <f>VLOOKUP($A2169,[2]marketing!$A$1:$I$2221,5,FALSE)</f>
        <v>0</v>
      </c>
      <c r="T2169">
        <f>VLOOKUP($A2169,[2]marketing!$A$1:$I$2221,6,FALSE)</f>
        <v>0</v>
      </c>
      <c r="U2169">
        <f>VLOOKUP($A2169,[2]marketing!$A$1:$I$2221,7,FALSE)</f>
        <v>0</v>
      </c>
      <c r="V2169">
        <f>VLOOKUP($A2169,[2]marketing!$A$1:$I$2221,8,FALSE)</f>
        <v>0</v>
      </c>
      <c r="W2169" s="9">
        <f>VLOOKUP($A2169,[2]marketing!$A$1:$I$2221,9,FALSE)</f>
        <v>43614</v>
      </c>
    </row>
    <row r="2170" spans="1:23">
      <c r="A2170">
        <v>1311</v>
      </c>
      <c r="B2170">
        <v>114849</v>
      </c>
      <c r="C2170">
        <v>1</v>
      </c>
      <c r="D2170">
        <v>0</v>
      </c>
      <c r="E2170">
        <v>44</v>
      </c>
      <c r="F2170">
        <v>1</v>
      </c>
      <c r="G2170">
        <v>0</v>
      </c>
      <c r="H2170">
        <v>0</v>
      </c>
      <c r="I2170">
        <v>0</v>
      </c>
      <c r="J2170">
        <v>0</v>
      </c>
      <c r="K2170">
        <v>0</v>
      </c>
      <c r="L2170">
        <v>0</v>
      </c>
      <c r="M2170">
        <v>0</v>
      </c>
      <c r="N2170">
        <v>1</v>
      </c>
      <c r="O2170" t="s">
        <v>24</v>
      </c>
      <c r="P2170">
        <f>VLOOKUP($A2170,[2]marketing!$A$1:$I$2221,2,FALSE)</f>
        <v>0</v>
      </c>
      <c r="Q2170">
        <f>VLOOKUP($A2170,[2]marketing!$A$1:$I$2221,3,FALSE)</f>
        <v>0</v>
      </c>
      <c r="R2170">
        <f>VLOOKUP($A2170,[2]marketing!$A$1:$I$2221,4,FALSE)</f>
        <v>0</v>
      </c>
      <c r="S2170">
        <f>VLOOKUP($A2170,[2]marketing!$A$1:$I$2221,5,FALSE)</f>
        <v>0</v>
      </c>
      <c r="T2170">
        <f>VLOOKUP($A2170,[2]marketing!$A$1:$I$2221,6,FALSE)</f>
        <v>0</v>
      </c>
      <c r="U2170">
        <f>VLOOKUP($A2170,[2]marketing!$A$1:$I$2221,7,FALSE)</f>
        <v>0</v>
      </c>
      <c r="V2170">
        <f>VLOOKUP($A2170,[2]marketing!$A$1:$I$2221,8,FALSE)</f>
        <v>0</v>
      </c>
      <c r="W2170" s="9">
        <f>VLOOKUP($A2170,[2]marketing!$A$1:$I$2221,9,FALSE)</f>
        <v>43806</v>
      </c>
    </row>
    <row r="2171" spans="1:23">
      <c r="A2171">
        <v>3071</v>
      </c>
      <c r="B2171">
        <v>114796</v>
      </c>
      <c r="C2171">
        <v>1</v>
      </c>
      <c r="D2171">
        <v>0</v>
      </c>
      <c r="E2171">
        <v>36</v>
      </c>
      <c r="F2171">
        <v>0</v>
      </c>
      <c r="G2171">
        <v>1</v>
      </c>
      <c r="H2171">
        <v>0</v>
      </c>
      <c r="I2171">
        <v>0</v>
      </c>
      <c r="J2171">
        <v>0</v>
      </c>
      <c r="K2171">
        <v>0</v>
      </c>
      <c r="L2171">
        <v>0</v>
      </c>
      <c r="M2171">
        <v>0</v>
      </c>
      <c r="N2171">
        <v>0</v>
      </c>
      <c r="O2171" t="s">
        <v>23</v>
      </c>
      <c r="P2171">
        <f>VLOOKUP($A2171,[2]marketing!$A$1:$I$2221,2,FALSE)</f>
        <v>0</v>
      </c>
      <c r="Q2171">
        <f>VLOOKUP($A2171,[2]marketing!$A$1:$I$2221,3,FALSE)</f>
        <v>0</v>
      </c>
      <c r="R2171">
        <f>VLOOKUP($A2171,[2]marketing!$A$1:$I$2221,4,FALSE)</f>
        <v>0</v>
      </c>
      <c r="S2171">
        <f>VLOOKUP($A2171,[2]marketing!$A$1:$I$2221,5,FALSE)</f>
        <v>0</v>
      </c>
      <c r="T2171">
        <f>VLOOKUP($A2171,[2]marketing!$A$1:$I$2221,6,FALSE)</f>
        <v>0</v>
      </c>
      <c r="U2171">
        <f>VLOOKUP($A2171,[2]marketing!$A$1:$I$2221,7,FALSE)</f>
        <v>0</v>
      </c>
      <c r="V2171">
        <f>VLOOKUP($A2171,[2]marketing!$A$1:$I$2221,8,FALSE)</f>
        <v>1</v>
      </c>
      <c r="W2171" s="9">
        <f>VLOOKUP($A2171,[2]marketing!$A$1:$I$2221,9,FALSE)</f>
        <v>43518</v>
      </c>
    </row>
    <row r="2172" spans="1:23">
      <c r="A2172">
        <v>1646</v>
      </c>
      <c r="B2172">
        <v>114661</v>
      </c>
      <c r="C2172">
        <v>0</v>
      </c>
      <c r="D2172">
        <v>0</v>
      </c>
      <c r="E2172">
        <v>64</v>
      </c>
      <c r="F2172">
        <v>0</v>
      </c>
      <c r="G2172">
        <v>0</v>
      </c>
      <c r="H2172">
        <v>0</v>
      </c>
      <c r="I2172">
        <v>1</v>
      </c>
      <c r="J2172">
        <v>0</v>
      </c>
      <c r="K2172">
        <v>0</v>
      </c>
      <c r="L2172">
        <v>0</v>
      </c>
      <c r="M2172">
        <v>1</v>
      </c>
      <c r="N2172">
        <v>0</v>
      </c>
      <c r="O2172" t="s">
        <v>27</v>
      </c>
      <c r="P2172">
        <f>VLOOKUP($A2172,[2]marketing!$A$1:$I$2221,2,FALSE)</f>
        <v>0</v>
      </c>
      <c r="Q2172">
        <f>VLOOKUP($A2172,[2]marketing!$A$1:$I$2221,3,FALSE)</f>
        <v>0</v>
      </c>
      <c r="R2172">
        <f>VLOOKUP($A2172,[2]marketing!$A$1:$I$2221,4,FALSE)</f>
        <v>0</v>
      </c>
      <c r="S2172">
        <f>VLOOKUP($A2172,[2]marketing!$A$1:$I$2221,5,FALSE)</f>
        <v>0</v>
      </c>
      <c r="T2172">
        <f>VLOOKUP($A2172,[2]marketing!$A$1:$I$2221,6,FALSE)</f>
        <v>0</v>
      </c>
      <c r="U2172">
        <f>VLOOKUP($A2172,[2]marketing!$A$1:$I$2221,7,FALSE)</f>
        <v>0</v>
      </c>
      <c r="V2172">
        <f>VLOOKUP($A2172,[2]marketing!$A$1:$I$2221,8,FALSE)</f>
        <v>0</v>
      </c>
      <c r="W2172" s="9">
        <f>VLOOKUP($A2172,[2]marketing!$A$1:$I$2221,9,FALSE)</f>
        <v>43624</v>
      </c>
    </row>
    <row r="2173" spans="1:23">
      <c r="A2173">
        <v>1383</v>
      </c>
      <c r="B2173">
        <v>114515</v>
      </c>
      <c r="C2173">
        <v>1</v>
      </c>
      <c r="D2173">
        <v>0</v>
      </c>
      <c r="E2173">
        <v>40</v>
      </c>
      <c r="F2173">
        <v>0</v>
      </c>
      <c r="G2173">
        <v>0</v>
      </c>
      <c r="H2173">
        <v>0</v>
      </c>
      <c r="I2173">
        <v>1</v>
      </c>
      <c r="J2173">
        <v>0</v>
      </c>
      <c r="K2173">
        <v>0</v>
      </c>
      <c r="L2173">
        <v>0</v>
      </c>
      <c r="M2173">
        <v>0</v>
      </c>
      <c r="N2173">
        <v>0</v>
      </c>
      <c r="O2173" t="s">
        <v>24</v>
      </c>
      <c r="P2173">
        <f>VLOOKUP($A2173,[2]marketing!$A$1:$I$2221,2,FALSE)</f>
        <v>0</v>
      </c>
      <c r="Q2173">
        <f>VLOOKUP($A2173,[2]marketing!$A$1:$I$2221,3,FALSE)</f>
        <v>0</v>
      </c>
      <c r="R2173">
        <f>VLOOKUP($A2173,[2]marketing!$A$1:$I$2221,4,FALSE)</f>
        <v>0</v>
      </c>
      <c r="S2173">
        <f>VLOOKUP($A2173,[2]marketing!$A$1:$I$2221,5,FALSE)</f>
        <v>0</v>
      </c>
      <c r="T2173">
        <f>VLOOKUP($A2173,[2]marketing!$A$1:$I$2221,6,FALSE)</f>
        <v>0</v>
      </c>
      <c r="U2173">
        <f>VLOOKUP($A2173,[2]marketing!$A$1:$I$2221,7,FALSE)</f>
        <v>0</v>
      </c>
      <c r="V2173">
        <f>VLOOKUP($A2173,[2]marketing!$A$1:$I$2221,8,FALSE)</f>
        <v>1</v>
      </c>
      <c r="W2173" s="9">
        <f>VLOOKUP($A2173,[2]marketing!$A$1:$I$2221,9,FALSE)</f>
        <v>43571</v>
      </c>
    </row>
    <row r="2174" spans="1:23">
      <c r="A2174">
        <v>2151</v>
      </c>
      <c r="B2174">
        <v>114421</v>
      </c>
      <c r="C2174">
        <v>0</v>
      </c>
      <c r="D2174">
        <v>0</v>
      </c>
      <c r="E2174">
        <v>24</v>
      </c>
      <c r="F2174">
        <v>0</v>
      </c>
      <c r="G2174">
        <v>1</v>
      </c>
      <c r="H2174">
        <v>0</v>
      </c>
      <c r="I2174">
        <v>0</v>
      </c>
      <c r="J2174">
        <v>0</v>
      </c>
      <c r="K2174">
        <v>1</v>
      </c>
      <c r="L2174">
        <v>0</v>
      </c>
      <c r="M2174">
        <v>0</v>
      </c>
      <c r="N2174">
        <v>0</v>
      </c>
      <c r="O2174" t="s">
        <v>24</v>
      </c>
      <c r="P2174">
        <f>VLOOKUP($A2174,[2]marketing!$A$1:$I$2221,2,FALSE)</f>
        <v>1</v>
      </c>
      <c r="Q2174">
        <f>VLOOKUP($A2174,[2]marketing!$A$1:$I$2221,3,FALSE)</f>
        <v>0</v>
      </c>
      <c r="R2174">
        <f>VLOOKUP($A2174,[2]marketing!$A$1:$I$2221,4,FALSE)</f>
        <v>0</v>
      </c>
      <c r="S2174">
        <f>VLOOKUP($A2174,[2]marketing!$A$1:$I$2221,5,FALSE)</f>
        <v>0</v>
      </c>
      <c r="T2174">
        <f>VLOOKUP($A2174,[2]marketing!$A$1:$I$2221,6,FALSE)</f>
        <v>0</v>
      </c>
      <c r="U2174">
        <f>VLOOKUP($A2174,[2]marketing!$A$1:$I$2221,7,FALSE)</f>
        <v>0</v>
      </c>
      <c r="V2174">
        <f>VLOOKUP($A2174,[2]marketing!$A$1:$I$2221,8,FALSE)</f>
        <v>0</v>
      </c>
      <c r="W2174" s="9">
        <f>VLOOKUP($A2174,[2]marketing!$A$1:$I$2221,9,FALSE)</f>
        <v>44036</v>
      </c>
    </row>
    <row r="2175" spans="1:23">
      <c r="A2175">
        <v>3073</v>
      </c>
      <c r="B2175">
        <v>114188</v>
      </c>
      <c r="C2175">
        <v>0</v>
      </c>
      <c r="D2175">
        <v>0</v>
      </c>
      <c r="E2175">
        <v>48</v>
      </c>
      <c r="F2175">
        <v>0</v>
      </c>
      <c r="G2175">
        <v>1</v>
      </c>
      <c r="H2175">
        <v>0</v>
      </c>
      <c r="I2175">
        <v>0</v>
      </c>
      <c r="J2175">
        <v>0</v>
      </c>
      <c r="K2175">
        <v>1</v>
      </c>
      <c r="L2175">
        <v>0</v>
      </c>
      <c r="M2175">
        <v>0</v>
      </c>
      <c r="N2175">
        <v>0</v>
      </c>
      <c r="O2175" t="s">
        <v>26</v>
      </c>
      <c r="P2175">
        <f>VLOOKUP($A2175,[2]marketing!$A$1:$I$2221,2,FALSE)</f>
        <v>0</v>
      </c>
      <c r="Q2175">
        <f>VLOOKUP($A2175,[2]marketing!$A$1:$I$2221,3,FALSE)</f>
        <v>0</v>
      </c>
      <c r="R2175">
        <f>VLOOKUP($A2175,[2]marketing!$A$1:$I$2221,4,FALSE)</f>
        <v>0</v>
      </c>
      <c r="S2175">
        <f>VLOOKUP($A2175,[2]marketing!$A$1:$I$2221,5,FALSE)</f>
        <v>0</v>
      </c>
      <c r="T2175">
        <f>VLOOKUP($A2175,[2]marketing!$A$1:$I$2221,6,FALSE)</f>
        <v>0</v>
      </c>
      <c r="U2175">
        <f>VLOOKUP($A2175,[2]marketing!$A$1:$I$2221,7,FALSE)</f>
        <v>0</v>
      </c>
      <c r="V2175">
        <f>VLOOKUP($A2175,[2]marketing!$A$1:$I$2221,8,FALSE)</f>
        <v>0</v>
      </c>
      <c r="W2175" s="9">
        <f>VLOOKUP($A2175,[2]marketing!$A$1:$I$2221,9,FALSE)</f>
        <v>43682</v>
      </c>
    </row>
    <row r="2176" spans="1:23">
      <c r="A2176">
        <v>1472</v>
      </c>
      <c r="B2176">
        <v>114045</v>
      </c>
      <c r="C2176">
        <v>1</v>
      </c>
      <c r="D2176">
        <v>0</v>
      </c>
      <c r="E2176">
        <v>51</v>
      </c>
      <c r="F2176">
        <v>0</v>
      </c>
      <c r="G2176">
        <v>1</v>
      </c>
      <c r="H2176">
        <v>0</v>
      </c>
      <c r="I2176">
        <v>0</v>
      </c>
      <c r="J2176">
        <v>0</v>
      </c>
      <c r="K2176">
        <v>0</v>
      </c>
      <c r="L2176">
        <v>1</v>
      </c>
      <c r="M2176">
        <v>0</v>
      </c>
      <c r="N2176">
        <v>0</v>
      </c>
      <c r="O2176" t="s">
        <v>27</v>
      </c>
      <c r="P2176">
        <f>VLOOKUP($A2176,[2]marketing!$A$1:$I$2221,2,FALSE)</f>
        <v>0</v>
      </c>
      <c r="Q2176">
        <f>VLOOKUP($A2176,[2]marketing!$A$1:$I$2221,3,FALSE)</f>
        <v>0</v>
      </c>
      <c r="R2176">
        <f>VLOOKUP($A2176,[2]marketing!$A$1:$I$2221,4,FALSE)</f>
        <v>0</v>
      </c>
      <c r="S2176">
        <f>VLOOKUP($A2176,[2]marketing!$A$1:$I$2221,5,FALSE)</f>
        <v>0</v>
      </c>
      <c r="T2176">
        <f>VLOOKUP($A2176,[2]marketing!$A$1:$I$2221,6,FALSE)</f>
        <v>0</v>
      </c>
      <c r="U2176">
        <f>VLOOKUP($A2176,[2]marketing!$A$1:$I$2221,7,FALSE)</f>
        <v>0</v>
      </c>
      <c r="V2176">
        <f>VLOOKUP($A2176,[2]marketing!$A$1:$I$2221,8,FALSE)</f>
        <v>0</v>
      </c>
      <c r="W2176" s="9">
        <f>VLOOKUP($A2176,[2]marketing!$A$1:$I$2221,9,FALSE)</f>
        <v>44014</v>
      </c>
    </row>
    <row r="2177" spans="1:23">
      <c r="A2177">
        <v>2568</v>
      </c>
      <c r="B2177">
        <v>113724</v>
      </c>
      <c r="C2177">
        <v>1</v>
      </c>
      <c r="D2177">
        <v>0</v>
      </c>
      <c r="E2177">
        <v>32</v>
      </c>
      <c r="F2177">
        <v>0</v>
      </c>
      <c r="G2177">
        <v>0</v>
      </c>
      <c r="H2177">
        <v>0</v>
      </c>
      <c r="I2177">
        <v>1</v>
      </c>
      <c r="J2177">
        <v>0</v>
      </c>
      <c r="K2177">
        <v>1</v>
      </c>
      <c r="L2177">
        <v>0</v>
      </c>
      <c r="M2177">
        <v>0</v>
      </c>
      <c r="N2177">
        <v>0</v>
      </c>
      <c r="O2177" t="s">
        <v>25</v>
      </c>
      <c r="P2177">
        <f>VLOOKUP($A2177,[2]marketing!$A$1:$I$2221,2,FALSE)</f>
        <v>1</v>
      </c>
      <c r="Q2177">
        <f>VLOOKUP($A2177,[2]marketing!$A$1:$I$2221,3,FALSE)</f>
        <v>0</v>
      </c>
      <c r="R2177">
        <f>VLOOKUP($A2177,[2]marketing!$A$1:$I$2221,4,FALSE)</f>
        <v>0</v>
      </c>
      <c r="S2177">
        <f>VLOOKUP($A2177,[2]marketing!$A$1:$I$2221,5,FALSE)</f>
        <v>0</v>
      </c>
      <c r="T2177">
        <f>VLOOKUP($A2177,[2]marketing!$A$1:$I$2221,6,FALSE)</f>
        <v>0</v>
      </c>
      <c r="U2177">
        <f>VLOOKUP($A2177,[2]marketing!$A$1:$I$2221,7,FALSE)</f>
        <v>0</v>
      </c>
      <c r="V2177">
        <f>VLOOKUP($A2177,[2]marketing!$A$1:$I$2221,8,FALSE)</f>
        <v>0</v>
      </c>
      <c r="W2177" s="9">
        <f>VLOOKUP($A2177,[2]marketing!$A$1:$I$2221,9,FALSE)</f>
        <v>43501</v>
      </c>
    </row>
    <row r="2178" spans="1:23">
      <c r="A2178">
        <v>2969</v>
      </c>
      <c r="B2178">
        <v>113672</v>
      </c>
      <c r="C2178">
        <v>1</v>
      </c>
      <c r="D2178">
        <v>1</v>
      </c>
      <c r="E2178">
        <v>60</v>
      </c>
      <c r="F2178">
        <v>0</v>
      </c>
      <c r="G2178">
        <v>0</v>
      </c>
      <c r="H2178">
        <v>0</v>
      </c>
      <c r="I2178">
        <v>1</v>
      </c>
      <c r="J2178">
        <v>0</v>
      </c>
      <c r="K2178">
        <v>0</v>
      </c>
      <c r="L2178">
        <v>1</v>
      </c>
      <c r="M2178">
        <v>0</v>
      </c>
      <c r="N2178">
        <v>0</v>
      </c>
      <c r="O2178" t="s">
        <v>23</v>
      </c>
      <c r="P2178">
        <f>VLOOKUP($A2178,[2]marketing!$A$1:$I$2221,2,FALSE)</f>
        <v>0</v>
      </c>
      <c r="Q2178">
        <f>VLOOKUP($A2178,[2]marketing!$A$1:$I$2221,3,FALSE)</f>
        <v>0</v>
      </c>
      <c r="R2178">
        <f>VLOOKUP($A2178,[2]marketing!$A$1:$I$2221,4,FALSE)</f>
        <v>0</v>
      </c>
      <c r="S2178">
        <f>VLOOKUP($A2178,[2]marketing!$A$1:$I$2221,5,FALSE)</f>
        <v>0</v>
      </c>
      <c r="T2178">
        <f>VLOOKUP($A2178,[2]marketing!$A$1:$I$2221,6,FALSE)</f>
        <v>0</v>
      </c>
      <c r="U2178">
        <f>VLOOKUP($A2178,[2]marketing!$A$1:$I$2221,7,FALSE)</f>
        <v>0</v>
      </c>
      <c r="V2178">
        <f>VLOOKUP($A2178,[2]marketing!$A$1:$I$2221,8,FALSE)</f>
        <v>0</v>
      </c>
      <c r="W2178" s="9">
        <f>VLOOKUP($A2178,[2]marketing!$A$1:$I$2221,9,FALSE)</f>
        <v>43730</v>
      </c>
    </row>
    <row r="2179" spans="1:23">
      <c r="A2179">
        <v>1608</v>
      </c>
      <c r="B2179">
        <v>113624</v>
      </c>
      <c r="C2179">
        <v>1</v>
      </c>
      <c r="D2179">
        <v>0</v>
      </c>
      <c r="E2179">
        <v>44</v>
      </c>
      <c r="F2179">
        <v>0</v>
      </c>
      <c r="G2179">
        <v>1</v>
      </c>
      <c r="H2179">
        <v>0</v>
      </c>
      <c r="I2179">
        <v>0</v>
      </c>
      <c r="J2179">
        <v>0</v>
      </c>
      <c r="K2179">
        <v>0</v>
      </c>
      <c r="L2179">
        <v>1</v>
      </c>
      <c r="M2179">
        <v>0</v>
      </c>
      <c r="N2179">
        <v>0</v>
      </c>
      <c r="O2179" t="s">
        <v>25</v>
      </c>
      <c r="P2179">
        <f>VLOOKUP($A2179,[2]marketing!$A$1:$I$2221,2,FALSE)</f>
        <v>0</v>
      </c>
      <c r="Q2179">
        <f>VLOOKUP($A2179,[2]marketing!$A$1:$I$2221,3,FALSE)</f>
        <v>0</v>
      </c>
      <c r="R2179">
        <f>VLOOKUP($A2179,[2]marketing!$A$1:$I$2221,4,FALSE)</f>
        <v>0</v>
      </c>
      <c r="S2179">
        <f>VLOOKUP($A2179,[2]marketing!$A$1:$I$2221,5,FALSE)</f>
        <v>0</v>
      </c>
      <c r="T2179">
        <f>VLOOKUP($A2179,[2]marketing!$A$1:$I$2221,6,FALSE)</f>
        <v>0</v>
      </c>
      <c r="U2179">
        <f>VLOOKUP($A2179,[2]marketing!$A$1:$I$2221,7,FALSE)</f>
        <v>0</v>
      </c>
      <c r="V2179">
        <f>VLOOKUP($A2179,[2]marketing!$A$1:$I$2221,8,FALSE)</f>
        <v>0</v>
      </c>
      <c r="W2179" s="9">
        <f>VLOOKUP($A2179,[2]marketing!$A$1:$I$2221,9,FALSE)</f>
        <v>43643</v>
      </c>
    </row>
    <row r="2180" spans="1:23">
      <c r="A2180">
        <v>2736</v>
      </c>
      <c r="B2180">
        <v>113533</v>
      </c>
      <c r="C2180">
        <v>1</v>
      </c>
      <c r="D2180">
        <v>0</v>
      </c>
      <c r="E2180">
        <v>41</v>
      </c>
      <c r="F2180">
        <v>1</v>
      </c>
      <c r="G2180">
        <v>0</v>
      </c>
      <c r="H2180">
        <v>0</v>
      </c>
      <c r="I2180">
        <v>0</v>
      </c>
      <c r="J2180">
        <v>0</v>
      </c>
      <c r="K2180">
        <v>0</v>
      </c>
      <c r="L2180">
        <v>0</v>
      </c>
      <c r="M2180">
        <v>0</v>
      </c>
      <c r="N2180">
        <v>0</v>
      </c>
      <c r="O2180" t="s">
        <v>25</v>
      </c>
      <c r="P2180">
        <f>VLOOKUP($A2180,[2]marketing!$A$1:$I$2221,2,FALSE)</f>
        <v>0</v>
      </c>
      <c r="Q2180">
        <f>VLOOKUP($A2180,[2]marketing!$A$1:$I$2221,3,FALSE)</f>
        <v>0</v>
      </c>
      <c r="R2180">
        <f>VLOOKUP($A2180,[2]marketing!$A$1:$I$2221,4,FALSE)</f>
        <v>0</v>
      </c>
      <c r="S2180">
        <f>VLOOKUP($A2180,[2]marketing!$A$1:$I$2221,5,FALSE)</f>
        <v>0</v>
      </c>
      <c r="T2180">
        <f>VLOOKUP($A2180,[2]marketing!$A$1:$I$2221,6,FALSE)</f>
        <v>0</v>
      </c>
      <c r="U2180">
        <f>VLOOKUP($A2180,[2]marketing!$A$1:$I$2221,7,FALSE)</f>
        <v>0</v>
      </c>
      <c r="V2180">
        <f>VLOOKUP($A2180,[2]marketing!$A$1:$I$2221,8,FALSE)</f>
        <v>0</v>
      </c>
      <c r="W2180" s="9">
        <f>VLOOKUP($A2180,[2]marketing!$A$1:$I$2221,9,FALSE)</f>
        <v>43692</v>
      </c>
    </row>
    <row r="2181" spans="1:23">
      <c r="A2181">
        <v>1561</v>
      </c>
      <c r="B2181">
        <v>113260</v>
      </c>
      <c r="C2181">
        <v>1</v>
      </c>
      <c r="D2181">
        <v>1</v>
      </c>
      <c r="E2181">
        <v>50</v>
      </c>
      <c r="F2181">
        <v>0</v>
      </c>
      <c r="G2181">
        <v>1</v>
      </c>
      <c r="H2181">
        <v>0</v>
      </c>
      <c r="I2181">
        <v>0</v>
      </c>
      <c r="J2181">
        <v>0</v>
      </c>
      <c r="K2181">
        <v>0</v>
      </c>
      <c r="L2181">
        <v>1</v>
      </c>
      <c r="M2181">
        <v>0</v>
      </c>
      <c r="N2181">
        <v>0</v>
      </c>
      <c r="O2181" t="s">
        <v>26</v>
      </c>
      <c r="P2181">
        <f>VLOOKUP($A2181,[2]marketing!$A$1:$I$2221,2,FALSE)</f>
        <v>0</v>
      </c>
      <c r="Q2181">
        <f>VLOOKUP($A2181,[2]marketing!$A$1:$I$2221,3,FALSE)</f>
        <v>0</v>
      </c>
      <c r="R2181">
        <f>VLOOKUP($A2181,[2]marketing!$A$1:$I$2221,4,FALSE)</f>
        <v>0</v>
      </c>
      <c r="S2181">
        <f>VLOOKUP($A2181,[2]marketing!$A$1:$I$2221,5,FALSE)</f>
        <v>0</v>
      </c>
      <c r="T2181">
        <f>VLOOKUP($A2181,[2]marketing!$A$1:$I$2221,6,FALSE)</f>
        <v>0</v>
      </c>
      <c r="U2181">
        <f>VLOOKUP($A2181,[2]marketing!$A$1:$I$2221,7,FALSE)</f>
        <v>0</v>
      </c>
      <c r="V2181">
        <f>VLOOKUP($A2181,[2]marketing!$A$1:$I$2221,8,FALSE)</f>
        <v>0</v>
      </c>
      <c r="W2181" s="9">
        <f>VLOOKUP($A2181,[2]marketing!$A$1:$I$2221,9,FALSE)</f>
        <v>43858</v>
      </c>
    </row>
    <row r="2182" spans="1:23">
      <c r="A2182">
        <v>1674</v>
      </c>
      <c r="B2182">
        <v>113084</v>
      </c>
      <c r="C2182">
        <v>0</v>
      </c>
      <c r="D2182">
        <v>0</v>
      </c>
      <c r="E2182">
        <v>68</v>
      </c>
      <c r="F2182">
        <v>0</v>
      </c>
      <c r="G2182">
        <v>0</v>
      </c>
      <c r="H2182">
        <v>0</v>
      </c>
      <c r="I2182">
        <v>1</v>
      </c>
      <c r="J2182">
        <v>0</v>
      </c>
      <c r="K2182">
        <v>1</v>
      </c>
      <c r="L2182">
        <v>0</v>
      </c>
      <c r="M2182">
        <v>0</v>
      </c>
      <c r="N2182">
        <v>0</v>
      </c>
      <c r="O2182" t="s">
        <v>25</v>
      </c>
      <c r="P2182">
        <f>VLOOKUP($A2182,[2]marketing!$A$1:$I$2221,2,FALSE)</f>
        <v>0</v>
      </c>
      <c r="Q2182">
        <f>VLOOKUP($A2182,[2]marketing!$A$1:$I$2221,3,FALSE)</f>
        <v>0</v>
      </c>
      <c r="R2182">
        <f>VLOOKUP($A2182,[2]marketing!$A$1:$I$2221,4,FALSE)</f>
        <v>0</v>
      </c>
      <c r="S2182">
        <f>VLOOKUP($A2182,[2]marketing!$A$1:$I$2221,5,FALSE)</f>
        <v>0</v>
      </c>
      <c r="T2182">
        <f>VLOOKUP($A2182,[2]marketing!$A$1:$I$2221,6,FALSE)</f>
        <v>0</v>
      </c>
      <c r="U2182">
        <f>VLOOKUP($A2182,[2]marketing!$A$1:$I$2221,7,FALSE)</f>
        <v>0</v>
      </c>
      <c r="V2182">
        <f>VLOOKUP($A2182,[2]marketing!$A$1:$I$2221,8,FALSE)</f>
        <v>0</v>
      </c>
      <c r="W2182" s="9">
        <f>VLOOKUP($A2182,[2]marketing!$A$1:$I$2221,9,FALSE)</f>
        <v>43929</v>
      </c>
    </row>
    <row r="2183" spans="1:23">
      <c r="A2183">
        <v>1297</v>
      </c>
      <c r="B2183">
        <v>112571</v>
      </c>
      <c r="C2183">
        <v>1</v>
      </c>
      <c r="D2183">
        <v>0</v>
      </c>
      <c r="E2183">
        <v>44</v>
      </c>
      <c r="F2183">
        <v>1</v>
      </c>
      <c r="G2183">
        <v>0</v>
      </c>
      <c r="H2183">
        <v>0</v>
      </c>
      <c r="I2183">
        <v>0</v>
      </c>
      <c r="J2183">
        <v>0</v>
      </c>
      <c r="K2183">
        <v>0</v>
      </c>
      <c r="L2183">
        <v>1</v>
      </c>
      <c r="M2183">
        <v>0</v>
      </c>
      <c r="N2183">
        <v>0</v>
      </c>
      <c r="O2183" t="s">
        <v>26</v>
      </c>
      <c r="P2183">
        <f>VLOOKUP($A2183,[2]marketing!$A$1:$I$2221,2,FALSE)</f>
        <v>0</v>
      </c>
      <c r="Q2183">
        <f>VLOOKUP($A2183,[2]marketing!$A$1:$I$2221,3,FALSE)</f>
        <v>0</v>
      </c>
      <c r="R2183">
        <f>VLOOKUP($A2183,[2]marketing!$A$1:$I$2221,4,FALSE)</f>
        <v>0</v>
      </c>
      <c r="S2183">
        <f>VLOOKUP($A2183,[2]marketing!$A$1:$I$2221,5,FALSE)</f>
        <v>0</v>
      </c>
      <c r="T2183">
        <f>VLOOKUP($A2183,[2]marketing!$A$1:$I$2221,6,FALSE)</f>
        <v>0</v>
      </c>
      <c r="U2183">
        <f>VLOOKUP($A2183,[2]marketing!$A$1:$I$2221,7,FALSE)</f>
        <v>0</v>
      </c>
      <c r="V2183">
        <f>VLOOKUP($A2183,[2]marketing!$A$1:$I$2221,8,FALSE)</f>
        <v>0</v>
      </c>
      <c r="W2183" s="9">
        <f>VLOOKUP($A2183,[2]marketing!$A$1:$I$2221,9,FALSE)</f>
        <v>44006</v>
      </c>
    </row>
    <row r="2184" spans="1:23">
      <c r="A2184">
        <v>2587</v>
      </c>
      <c r="B2184">
        <v>112393</v>
      </c>
      <c r="C2184">
        <v>0</v>
      </c>
      <c r="D2184">
        <v>0</v>
      </c>
      <c r="E2184">
        <v>42</v>
      </c>
      <c r="F2184">
        <v>0</v>
      </c>
      <c r="G2184">
        <v>1</v>
      </c>
      <c r="H2184">
        <v>0</v>
      </c>
      <c r="I2184">
        <v>0</v>
      </c>
      <c r="J2184">
        <v>0</v>
      </c>
      <c r="K2184">
        <v>0</v>
      </c>
      <c r="L2184">
        <v>0</v>
      </c>
      <c r="M2184">
        <v>0</v>
      </c>
      <c r="N2184">
        <v>0</v>
      </c>
      <c r="O2184" t="s">
        <v>26</v>
      </c>
      <c r="P2184">
        <f>VLOOKUP($A2184,[2]marketing!$A$1:$I$2221,2,FALSE)</f>
        <v>0</v>
      </c>
      <c r="Q2184">
        <f>VLOOKUP($A2184,[2]marketing!$A$1:$I$2221,3,FALSE)</f>
        <v>0</v>
      </c>
      <c r="R2184">
        <f>VLOOKUP($A2184,[2]marketing!$A$1:$I$2221,4,FALSE)</f>
        <v>0</v>
      </c>
      <c r="S2184">
        <f>VLOOKUP($A2184,[2]marketing!$A$1:$I$2221,5,FALSE)</f>
        <v>0</v>
      </c>
      <c r="T2184">
        <f>VLOOKUP($A2184,[2]marketing!$A$1:$I$2221,6,FALSE)</f>
        <v>0</v>
      </c>
      <c r="U2184">
        <f>VLOOKUP($A2184,[2]marketing!$A$1:$I$2221,7,FALSE)</f>
        <v>0</v>
      </c>
      <c r="V2184">
        <f>VLOOKUP($A2184,[2]marketing!$A$1:$I$2221,8,FALSE)</f>
        <v>0</v>
      </c>
      <c r="W2184" s="9">
        <f>VLOOKUP($A2184,[2]marketing!$A$1:$I$2221,9,FALSE)</f>
        <v>43596</v>
      </c>
    </row>
    <row r="2185" spans="1:23">
      <c r="A2185">
        <v>2836</v>
      </c>
      <c r="B2185">
        <v>111448</v>
      </c>
      <c r="C2185">
        <v>0</v>
      </c>
      <c r="D2185">
        <v>0</v>
      </c>
      <c r="E2185">
        <v>45</v>
      </c>
      <c r="F2185">
        <v>1</v>
      </c>
      <c r="G2185">
        <v>0</v>
      </c>
      <c r="H2185">
        <v>0</v>
      </c>
      <c r="I2185">
        <v>0</v>
      </c>
      <c r="J2185">
        <v>0</v>
      </c>
      <c r="K2185">
        <v>0</v>
      </c>
      <c r="L2185">
        <v>0</v>
      </c>
      <c r="M2185">
        <v>0</v>
      </c>
      <c r="N2185">
        <v>0</v>
      </c>
      <c r="O2185" t="s">
        <v>28</v>
      </c>
      <c r="P2185">
        <f>VLOOKUP($A2185,[2]marketing!$A$1:$I$2221,2,FALSE)</f>
        <v>0</v>
      </c>
      <c r="Q2185">
        <f>VLOOKUP($A2185,[2]marketing!$A$1:$I$2221,3,FALSE)</f>
        <v>0</v>
      </c>
      <c r="R2185">
        <f>VLOOKUP($A2185,[2]marketing!$A$1:$I$2221,4,FALSE)</f>
        <v>0</v>
      </c>
      <c r="S2185">
        <f>VLOOKUP($A2185,[2]marketing!$A$1:$I$2221,5,FALSE)</f>
        <v>0</v>
      </c>
      <c r="T2185">
        <f>VLOOKUP($A2185,[2]marketing!$A$1:$I$2221,6,FALSE)</f>
        <v>0</v>
      </c>
      <c r="U2185">
        <f>VLOOKUP($A2185,[2]marketing!$A$1:$I$2221,7,FALSE)</f>
        <v>0</v>
      </c>
      <c r="V2185">
        <f>VLOOKUP($A2185,[2]marketing!$A$1:$I$2221,8,FALSE)</f>
        <v>0</v>
      </c>
      <c r="W2185" s="9">
        <f>VLOOKUP($A2185,[2]marketing!$A$1:$I$2221,9,FALSE)</f>
        <v>43972</v>
      </c>
    </row>
    <row r="2186" spans="1:23">
      <c r="A2186">
        <v>3197</v>
      </c>
      <c r="B2186">
        <v>111012</v>
      </c>
      <c r="C2186">
        <v>1</v>
      </c>
      <c r="D2186">
        <v>0</v>
      </c>
      <c r="E2186">
        <v>36</v>
      </c>
      <c r="F2186">
        <v>0</v>
      </c>
      <c r="G2186">
        <v>0</v>
      </c>
      <c r="H2186">
        <v>1</v>
      </c>
      <c r="I2186">
        <v>0</v>
      </c>
      <c r="J2186">
        <v>0</v>
      </c>
      <c r="K2186">
        <v>0</v>
      </c>
      <c r="L2186">
        <v>1</v>
      </c>
      <c r="M2186">
        <v>0</v>
      </c>
      <c r="N2186">
        <v>0</v>
      </c>
      <c r="O2186" t="s">
        <v>23</v>
      </c>
      <c r="P2186">
        <f>VLOOKUP($A2186,[2]marketing!$A$1:$I$2221,2,FALSE)</f>
        <v>1</v>
      </c>
      <c r="Q2186">
        <f>VLOOKUP($A2186,[2]marketing!$A$1:$I$2221,3,FALSE)</f>
        <v>0</v>
      </c>
      <c r="R2186">
        <f>VLOOKUP($A2186,[2]marketing!$A$1:$I$2221,4,FALSE)</f>
        <v>0</v>
      </c>
      <c r="S2186">
        <f>VLOOKUP($A2186,[2]marketing!$A$1:$I$2221,5,FALSE)</f>
        <v>0</v>
      </c>
      <c r="T2186">
        <f>VLOOKUP($A2186,[2]marketing!$A$1:$I$2221,6,FALSE)</f>
        <v>0</v>
      </c>
      <c r="U2186">
        <f>VLOOKUP($A2186,[2]marketing!$A$1:$I$2221,7,FALSE)</f>
        <v>0</v>
      </c>
      <c r="V2186">
        <f>VLOOKUP($A2186,[2]marketing!$A$1:$I$2221,8,FALSE)</f>
        <v>0</v>
      </c>
      <c r="W2186" s="9">
        <f>VLOOKUP($A2186,[2]marketing!$A$1:$I$2221,9,FALSE)</f>
        <v>43698</v>
      </c>
    </row>
    <row r="2187" spans="1:23">
      <c r="A2187">
        <v>1029</v>
      </c>
      <c r="B2187">
        <v>110979</v>
      </c>
      <c r="C2187">
        <v>0</v>
      </c>
      <c r="D2187">
        <v>0</v>
      </c>
      <c r="E2187">
        <v>31</v>
      </c>
      <c r="F2187">
        <v>1</v>
      </c>
      <c r="G2187">
        <v>0</v>
      </c>
      <c r="H2187">
        <v>0</v>
      </c>
      <c r="I2187">
        <v>0</v>
      </c>
      <c r="J2187">
        <v>0</v>
      </c>
      <c r="K2187">
        <v>0</v>
      </c>
      <c r="L2187">
        <v>0</v>
      </c>
      <c r="M2187">
        <v>1</v>
      </c>
      <c r="N2187">
        <v>0</v>
      </c>
      <c r="O2187" t="s">
        <v>24</v>
      </c>
      <c r="P2187">
        <f>VLOOKUP($A2187,[2]marketing!$A$1:$I$2221,2,FALSE)</f>
        <v>0</v>
      </c>
      <c r="Q2187">
        <f>VLOOKUP($A2187,[2]marketing!$A$1:$I$2221,3,FALSE)</f>
        <v>0</v>
      </c>
      <c r="R2187">
        <f>VLOOKUP($A2187,[2]marketing!$A$1:$I$2221,4,FALSE)</f>
        <v>0</v>
      </c>
      <c r="S2187">
        <f>VLOOKUP($A2187,[2]marketing!$A$1:$I$2221,5,FALSE)</f>
        <v>0</v>
      </c>
      <c r="T2187">
        <f>VLOOKUP($A2187,[2]marketing!$A$1:$I$2221,6,FALSE)</f>
        <v>0</v>
      </c>
      <c r="U2187">
        <f>VLOOKUP($A2187,[2]marketing!$A$1:$I$2221,7,FALSE)</f>
        <v>0</v>
      </c>
      <c r="V2187">
        <f>VLOOKUP($A2187,[2]marketing!$A$1:$I$2221,8,FALSE)</f>
        <v>0</v>
      </c>
      <c r="W2187" s="9">
        <f>VLOOKUP($A2187,[2]marketing!$A$1:$I$2221,9,FALSE)</f>
        <v>44130</v>
      </c>
    </row>
    <row r="2188" spans="1:23">
      <c r="A2188">
        <v>2119</v>
      </c>
      <c r="B2188">
        <v>110979</v>
      </c>
      <c r="C2188">
        <v>0</v>
      </c>
      <c r="D2188">
        <v>0</v>
      </c>
      <c r="E2188">
        <v>31</v>
      </c>
      <c r="F2188">
        <v>1</v>
      </c>
      <c r="G2188">
        <v>0</v>
      </c>
      <c r="H2188">
        <v>0</v>
      </c>
      <c r="I2188">
        <v>0</v>
      </c>
      <c r="J2188">
        <v>0</v>
      </c>
      <c r="K2188">
        <v>0</v>
      </c>
      <c r="L2188">
        <v>0</v>
      </c>
      <c r="M2188">
        <v>1</v>
      </c>
      <c r="N2188">
        <v>0</v>
      </c>
      <c r="O2188" t="s">
        <v>26</v>
      </c>
      <c r="P2188">
        <f>VLOOKUP($A2188,[2]marketing!$A$1:$I$2221,2,FALSE)</f>
        <v>0</v>
      </c>
      <c r="Q2188">
        <f>VLOOKUP($A2188,[2]marketing!$A$1:$I$2221,3,FALSE)</f>
        <v>0</v>
      </c>
      <c r="R2188">
        <f>VLOOKUP($A2188,[2]marketing!$A$1:$I$2221,4,FALSE)</f>
        <v>0</v>
      </c>
      <c r="S2188">
        <f>VLOOKUP($A2188,[2]marketing!$A$1:$I$2221,5,FALSE)</f>
        <v>0</v>
      </c>
      <c r="T2188">
        <f>VLOOKUP($A2188,[2]marketing!$A$1:$I$2221,6,FALSE)</f>
        <v>0</v>
      </c>
      <c r="U2188">
        <f>VLOOKUP($A2188,[2]marketing!$A$1:$I$2221,7,FALSE)</f>
        <v>0</v>
      </c>
      <c r="V2188">
        <f>VLOOKUP($A2188,[2]marketing!$A$1:$I$2221,8,FALSE)</f>
        <v>0</v>
      </c>
      <c r="W2188" s="9">
        <f>VLOOKUP($A2188,[2]marketing!$A$1:$I$2221,9,FALSE)</f>
        <v>44130</v>
      </c>
    </row>
    <row r="2189" spans="1:23">
      <c r="A2189">
        <v>1412</v>
      </c>
      <c r="B2189">
        <v>110404</v>
      </c>
      <c r="C2189">
        <v>1</v>
      </c>
      <c r="D2189">
        <v>0</v>
      </c>
      <c r="E2189">
        <v>31</v>
      </c>
      <c r="F2189">
        <v>0</v>
      </c>
      <c r="G2189">
        <v>0</v>
      </c>
      <c r="H2189">
        <v>0</v>
      </c>
      <c r="I2189">
        <v>1</v>
      </c>
      <c r="J2189">
        <v>0</v>
      </c>
      <c r="K2189">
        <v>0</v>
      </c>
      <c r="L2189">
        <v>0</v>
      </c>
      <c r="M2189">
        <v>0</v>
      </c>
      <c r="N2189">
        <v>0</v>
      </c>
      <c r="O2189" t="s">
        <v>27</v>
      </c>
      <c r="P2189">
        <f>VLOOKUP($A2189,[2]marketing!$A$1:$I$2221,2,FALSE)</f>
        <v>0</v>
      </c>
      <c r="Q2189">
        <f>VLOOKUP($A2189,[2]marketing!$A$1:$I$2221,3,FALSE)</f>
        <v>0</v>
      </c>
      <c r="R2189">
        <f>VLOOKUP($A2189,[2]marketing!$A$1:$I$2221,4,FALSE)</f>
        <v>0</v>
      </c>
      <c r="S2189">
        <f>VLOOKUP($A2189,[2]marketing!$A$1:$I$2221,5,FALSE)</f>
        <v>0</v>
      </c>
      <c r="T2189">
        <f>VLOOKUP($A2189,[2]marketing!$A$1:$I$2221,6,FALSE)</f>
        <v>0</v>
      </c>
      <c r="U2189">
        <f>VLOOKUP($A2189,[2]marketing!$A$1:$I$2221,7,FALSE)</f>
        <v>0</v>
      </c>
      <c r="V2189">
        <f>VLOOKUP($A2189,[2]marketing!$A$1:$I$2221,8,FALSE)</f>
        <v>0</v>
      </c>
      <c r="W2189" s="9">
        <f>VLOOKUP($A2189,[2]marketing!$A$1:$I$2221,9,FALSE)</f>
        <v>44112</v>
      </c>
    </row>
    <row r="2190" spans="1:23">
      <c r="A2190">
        <v>1369</v>
      </c>
      <c r="B2190">
        <v>110245</v>
      </c>
      <c r="C2190">
        <v>1</v>
      </c>
      <c r="D2190">
        <v>0</v>
      </c>
      <c r="E2190">
        <v>49</v>
      </c>
      <c r="F2190">
        <v>0</v>
      </c>
      <c r="G2190">
        <v>0</v>
      </c>
      <c r="H2190">
        <v>1</v>
      </c>
      <c r="I2190">
        <v>0</v>
      </c>
      <c r="J2190">
        <v>0</v>
      </c>
      <c r="K2190">
        <v>0</v>
      </c>
      <c r="L2190">
        <v>1</v>
      </c>
      <c r="M2190">
        <v>0</v>
      </c>
      <c r="N2190">
        <v>0</v>
      </c>
      <c r="O2190" t="s">
        <v>26</v>
      </c>
      <c r="P2190">
        <f>VLOOKUP($A2190,[2]marketing!$A$1:$I$2221,2,FALSE)</f>
        <v>0</v>
      </c>
      <c r="Q2190">
        <f>VLOOKUP($A2190,[2]marketing!$A$1:$I$2221,3,FALSE)</f>
        <v>0</v>
      </c>
      <c r="R2190">
        <f>VLOOKUP($A2190,[2]marketing!$A$1:$I$2221,4,FALSE)</f>
        <v>0</v>
      </c>
      <c r="S2190">
        <f>VLOOKUP($A2190,[2]marketing!$A$1:$I$2221,5,FALSE)</f>
        <v>0</v>
      </c>
      <c r="T2190">
        <f>VLOOKUP($A2190,[2]marketing!$A$1:$I$2221,6,FALSE)</f>
        <v>0</v>
      </c>
      <c r="U2190">
        <f>VLOOKUP($A2190,[2]marketing!$A$1:$I$2221,7,FALSE)</f>
        <v>0</v>
      </c>
      <c r="V2190">
        <f>VLOOKUP($A2190,[2]marketing!$A$1:$I$2221,8,FALSE)</f>
        <v>0</v>
      </c>
      <c r="W2190" s="9">
        <f>VLOOKUP($A2190,[2]marketing!$A$1:$I$2221,9,FALSE)</f>
        <v>43758</v>
      </c>
    </row>
    <row r="2191" spans="1:23">
      <c r="A2191">
        <v>2679</v>
      </c>
      <c r="B2191">
        <v>109722</v>
      </c>
      <c r="C2191">
        <v>1</v>
      </c>
      <c r="D2191">
        <v>0</v>
      </c>
      <c r="E2191">
        <v>47</v>
      </c>
      <c r="F2191">
        <v>0</v>
      </c>
      <c r="G2191">
        <v>0</v>
      </c>
      <c r="H2191">
        <v>0</v>
      </c>
      <c r="I2191">
        <v>1</v>
      </c>
      <c r="J2191">
        <v>0</v>
      </c>
      <c r="K2191">
        <v>1</v>
      </c>
      <c r="L2191">
        <v>0</v>
      </c>
      <c r="M2191">
        <v>0</v>
      </c>
      <c r="N2191">
        <v>0</v>
      </c>
      <c r="O2191" t="s">
        <v>24</v>
      </c>
      <c r="P2191">
        <f>VLOOKUP($A2191,[2]marketing!$A$1:$I$2221,2,FALSE)</f>
        <v>0</v>
      </c>
      <c r="Q2191">
        <f>VLOOKUP($A2191,[2]marketing!$A$1:$I$2221,3,FALSE)</f>
        <v>0</v>
      </c>
      <c r="R2191">
        <f>VLOOKUP($A2191,[2]marketing!$A$1:$I$2221,4,FALSE)</f>
        <v>0</v>
      </c>
      <c r="S2191">
        <f>VLOOKUP($A2191,[2]marketing!$A$1:$I$2221,5,FALSE)</f>
        <v>0</v>
      </c>
      <c r="T2191">
        <f>VLOOKUP($A2191,[2]marketing!$A$1:$I$2221,6,FALSE)</f>
        <v>0</v>
      </c>
      <c r="U2191">
        <f>VLOOKUP($A2191,[2]marketing!$A$1:$I$2221,7,FALSE)</f>
        <v>0</v>
      </c>
      <c r="V2191">
        <f>VLOOKUP($A2191,[2]marketing!$A$1:$I$2221,8,FALSE)</f>
        <v>1</v>
      </c>
      <c r="W2191" s="9">
        <f>VLOOKUP($A2191,[2]marketing!$A$1:$I$2221,9,FALSE)</f>
        <v>43533</v>
      </c>
    </row>
    <row r="2192" spans="1:23">
      <c r="A2192">
        <v>1126</v>
      </c>
      <c r="B2192">
        <v>109548</v>
      </c>
      <c r="C2192">
        <v>1</v>
      </c>
      <c r="D2192">
        <v>0</v>
      </c>
      <c r="E2192">
        <v>44</v>
      </c>
      <c r="F2192">
        <v>1</v>
      </c>
      <c r="G2192">
        <v>0</v>
      </c>
      <c r="H2192">
        <v>0</v>
      </c>
      <c r="I2192">
        <v>0</v>
      </c>
      <c r="J2192">
        <v>0</v>
      </c>
      <c r="K2192">
        <v>1</v>
      </c>
      <c r="L2192">
        <v>0</v>
      </c>
      <c r="M2192">
        <v>0</v>
      </c>
      <c r="N2192">
        <v>0</v>
      </c>
      <c r="O2192" t="s">
        <v>28</v>
      </c>
      <c r="P2192">
        <f>VLOOKUP($A2192,[2]marketing!$A$1:$I$2221,2,FALSE)</f>
        <v>0</v>
      </c>
      <c r="Q2192">
        <f>VLOOKUP($A2192,[2]marketing!$A$1:$I$2221,3,FALSE)</f>
        <v>0</v>
      </c>
      <c r="R2192">
        <f>VLOOKUP($A2192,[2]marketing!$A$1:$I$2221,4,FALSE)</f>
        <v>0</v>
      </c>
      <c r="S2192">
        <f>VLOOKUP($A2192,[2]marketing!$A$1:$I$2221,5,FALSE)</f>
        <v>0</v>
      </c>
      <c r="T2192">
        <f>VLOOKUP($A2192,[2]marketing!$A$1:$I$2221,6,FALSE)</f>
        <v>0</v>
      </c>
      <c r="U2192">
        <f>VLOOKUP($A2192,[2]marketing!$A$1:$I$2221,7,FALSE)</f>
        <v>0</v>
      </c>
      <c r="V2192">
        <f>VLOOKUP($A2192,[2]marketing!$A$1:$I$2221,8,FALSE)</f>
        <v>0</v>
      </c>
      <c r="W2192" s="9">
        <f>VLOOKUP($A2192,[2]marketing!$A$1:$I$2221,9,FALSE)</f>
        <v>43478</v>
      </c>
    </row>
    <row r="2193" spans="1:23">
      <c r="A2193">
        <v>2512</v>
      </c>
      <c r="B2193">
        <v>109255</v>
      </c>
      <c r="C2193">
        <v>1</v>
      </c>
      <c r="D2193">
        <v>0</v>
      </c>
      <c r="E2193">
        <v>31</v>
      </c>
      <c r="F2193">
        <v>0</v>
      </c>
      <c r="G2193">
        <v>0</v>
      </c>
      <c r="H2193">
        <v>1</v>
      </c>
      <c r="I2193">
        <v>0</v>
      </c>
      <c r="J2193">
        <v>0</v>
      </c>
      <c r="K2193">
        <v>0</v>
      </c>
      <c r="L2193">
        <v>1</v>
      </c>
      <c r="M2193">
        <v>0</v>
      </c>
      <c r="N2193">
        <v>0</v>
      </c>
      <c r="O2193" t="s">
        <v>28</v>
      </c>
      <c r="P2193">
        <f>VLOOKUP($A2193,[2]marketing!$A$1:$I$2221,2,FALSE)</f>
        <v>0</v>
      </c>
      <c r="Q2193">
        <f>VLOOKUP($A2193,[2]marketing!$A$1:$I$2221,3,FALSE)</f>
        <v>0</v>
      </c>
      <c r="R2193">
        <f>VLOOKUP($A2193,[2]marketing!$A$1:$I$2221,4,FALSE)</f>
        <v>0</v>
      </c>
      <c r="S2193">
        <f>VLOOKUP($A2193,[2]marketing!$A$1:$I$2221,5,FALSE)</f>
        <v>0</v>
      </c>
      <c r="T2193">
        <f>VLOOKUP($A2193,[2]marketing!$A$1:$I$2221,6,FALSE)</f>
        <v>0</v>
      </c>
      <c r="U2193">
        <f>VLOOKUP($A2193,[2]marketing!$A$1:$I$2221,7,FALSE)</f>
        <v>0</v>
      </c>
      <c r="V2193">
        <f>VLOOKUP($A2193,[2]marketing!$A$1:$I$2221,8,FALSE)</f>
        <v>0</v>
      </c>
      <c r="W2193" s="9">
        <f>VLOOKUP($A2193,[2]marketing!$A$1:$I$2221,9,FALSE)</f>
        <v>43977</v>
      </c>
    </row>
    <row r="2194" spans="1:23">
      <c r="A2194">
        <v>2201</v>
      </c>
      <c r="B2194">
        <v>108940</v>
      </c>
      <c r="C2194">
        <v>1</v>
      </c>
      <c r="D2194">
        <v>0</v>
      </c>
      <c r="E2194">
        <v>34</v>
      </c>
      <c r="F2194">
        <v>0</v>
      </c>
      <c r="G2194">
        <v>0</v>
      </c>
      <c r="H2194">
        <v>1</v>
      </c>
      <c r="I2194">
        <v>0</v>
      </c>
      <c r="J2194">
        <v>0</v>
      </c>
      <c r="K2194">
        <v>1</v>
      </c>
      <c r="L2194">
        <v>0</v>
      </c>
      <c r="M2194">
        <v>0</v>
      </c>
      <c r="N2194">
        <v>0</v>
      </c>
      <c r="O2194" t="s">
        <v>23</v>
      </c>
      <c r="P2194">
        <f>VLOOKUP($A2194,[2]marketing!$A$1:$I$2221,2,FALSE)</f>
        <v>0</v>
      </c>
      <c r="Q2194">
        <f>VLOOKUP($A2194,[2]marketing!$A$1:$I$2221,3,FALSE)</f>
        <v>0</v>
      </c>
      <c r="R2194">
        <f>VLOOKUP($A2194,[2]marketing!$A$1:$I$2221,4,FALSE)</f>
        <v>0</v>
      </c>
      <c r="S2194">
        <f>VLOOKUP($A2194,[2]marketing!$A$1:$I$2221,5,FALSE)</f>
        <v>0</v>
      </c>
      <c r="T2194">
        <f>VLOOKUP($A2194,[2]marketing!$A$1:$I$2221,6,FALSE)</f>
        <v>0</v>
      </c>
      <c r="U2194">
        <f>VLOOKUP($A2194,[2]marketing!$A$1:$I$2221,7,FALSE)</f>
        <v>0</v>
      </c>
      <c r="V2194">
        <f>VLOOKUP($A2194,[2]marketing!$A$1:$I$2221,8,FALSE)</f>
        <v>0</v>
      </c>
      <c r="W2194" s="9">
        <f>VLOOKUP($A2194,[2]marketing!$A$1:$I$2221,9,FALSE)</f>
        <v>43492</v>
      </c>
    </row>
    <row r="2195" spans="1:23">
      <c r="A2195">
        <v>3163</v>
      </c>
      <c r="B2195">
        <v>108820</v>
      </c>
      <c r="C2195">
        <v>1</v>
      </c>
      <c r="D2195">
        <v>1</v>
      </c>
      <c r="E2195">
        <v>68</v>
      </c>
      <c r="F2195">
        <v>0</v>
      </c>
      <c r="G2195">
        <v>0</v>
      </c>
      <c r="H2195">
        <v>1</v>
      </c>
      <c r="I2195">
        <v>0</v>
      </c>
      <c r="J2195">
        <v>0</v>
      </c>
      <c r="K2195">
        <v>0</v>
      </c>
      <c r="L2195">
        <v>0</v>
      </c>
      <c r="M2195">
        <v>1</v>
      </c>
      <c r="N2195">
        <v>0</v>
      </c>
      <c r="O2195" t="s">
        <v>26</v>
      </c>
      <c r="P2195">
        <f>VLOOKUP($A2195,[2]marketing!$A$1:$I$2221,2,FALSE)</f>
        <v>0</v>
      </c>
      <c r="Q2195">
        <f>VLOOKUP($A2195,[2]marketing!$A$1:$I$2221,3,FALSE)</f>
        <v>0</v>
      </c>
      <c r="R2195">
        <f>VLOOKUP($A2195,[2]marketing!$A$1:$I$2221,4,FALSE)</f>
        <v>0</v>
      </c>
      <c r="S2195">
        <f>VLOOKUP($A2195,[2]marketing!$A$1:$I$2221,5,FALSE)</f>
        <v>0</v>
      </c>
      <c r="T2195">
        <f>VLOOKUP($A2195,[2]marketing!$A$1:$I$2221,6,FALSE)</f>
        <v>0</v>
      </c>
      <c r="U2195">
        <f>VLOOKUP($A2195,[2]marketing!$A$1:$I$2221,7,FALSE)</f>
        <v>0</v>
      </c>
      <c r="V2195">
        <f>VLOOKUP($A2195,[2]marketing!$A$1:$I$2221,8,FALSE)</f>
        <v>0</v>
      </c>
      <c r="W2195" s="9">
        <f>VLOOKUP($A2195,[2]marketing!$A$1:$I$2221,9,FALSE)</f>
        <v>43704</v>
      </c>
    </row>
    <row r="2196" spans="1:23">
      <c r="A2196">
        <v>2023</v>
      </c>
      <c r="B2196">
        <v>108028</v>
      </c>
      <c r="C2196">
        <v>0</v>
      </c>
      <c r="D2196">
        <v>0</v>
      </c>
      <c r="E2196">
        <v>29</v>
      </c>
      <c r="F2196">
        <v>0</v>
      </c>
      <c r="G2196">
        <v>0</v>
      </c>
      <c r="H2196">
        <v>1</v>
      </c>
      <c r="I2196">
        <v>0</v>
      </c>
      <c r="J2196">
        <v>0</v>
      </c>
      <c r="K2196">
        <v>0</v>
      </c>
      <c r="L2196">
        <v>1</v>
      </c>
      <c r="M2196">
        <v>0</v>
      </c>
      <c r="N2196">
        <v>0</v>
      </c>
      <c r="O2196" t="s">
        <v>26</v>
      </c>
      <c r="P2196">
        <f>VLOOKUP($A2196,[2]marketing!$A$1:$I$2221,2,FALSE)</f>
        <v>0</v>
      </c>
      <c r="Q2196">
        <f>VLOOKUP($A2196,[2]marketing!$A$1:$I$2221,3,FALSE)</f>
        <v>0</v>
      </c>
      <c r="R2196">
        <f>VLOOKUP($A2196,[2]marketing!$A$1:$I$2221,4,FALSE)</f>
        <v>0</v>
      </c>
      <c r="S2196">
        <f>VLOOKUP($A2196,[2]marketing!$A$1:$I$2221,5,FALSE)</f>
        <v>0</v>
      </c>
      <c r="T2196">
        <f>VLOOKUP($A2196,[2]marketing!$A$1:$I$2221,6,FALSE)</f>
        <v>0</v>
      </c>
      <c r="U2196">
        <f>VLOOKUP($A2196,[2]marketing!$A$1:$I$2221,7,FALSE)</f>
        <v>0</v>
      </c>
      <c r="V2196">
        <f>VLOOKUP($A2196,[2]marketing!$A$1:$I$2221,8,FALSE)</f>
        <v>0</v>
      </c>
      <c r="W2196" s="9">
        <f>VLOOKUP($A2196,[2]marketing!$A$1:$I$2221,9,FALSE)</f>
        <v>43519</v>
      </c>
    </row>
    <row r="2197" spans="1:23">
      <c r="A2197">
        <v>1226</v>
      </c>
      <c r="B2197">
        <v>107500</v>
      </c>
      <c r="C2197">
        <v>1</v>
      </c>
      <c r="D2197">
        <v>0</v>
      </c>
      <c r="E2197">
        <v>47</v>
      </c>
      <c r="F2197">
        <v>0</v>
      </c>
      <c r="G2197">
        <v>0</v>
      </c>
      <c r="H2197">
        <v>1</v>
      </c>
      <c r="I2197">
        <v>0</v>
      </c>
      <c r="J2197">
        <v>0</v>
      </c>
      <c r="K2197">
        <v>0</v>
      </c>
      <c r="L2197">
        <v>1</v>
      </c>
      <c r="M2197">
        <v>0</v>
      </c>
      <c r="N2197">
        <v>0</v>
      </c>
      <c r="O2197" t="s">
        <v>27</v>
      </c>
      <c r="P2197">
        <f>VLOOKUP($A2197,[2]marketing!$A$1:$I$2221,2,FALSE)</f>
        <v>0</v>
      </c>
      <c r="Q2197">
        <f>VLOOKUP($A2197,[2]marketing!$A$1:$I$2221,3,FALSE)</f>
        <v>0</v>
      </c>
      <c r="R2197">
        <f>VLOOKUP($A2197,[2]marketing!$A$1:$I$2221,4,FALSE)</f>
        <v>0</v>
      </c>
      <c r="S2197">
        <f>VLOOKUP($A2197,[2]marketing!$A$1:$I$2221,5,FALSE)</f>
        <v>0</v>
      </c>
      <c r="T2197">
        <f>VLOOKUP($A2197,[2]marketing!$A$1:$I$2221,6,FALSE)</f>
        <v>0</v>
      </c>
      <c r="U2197">
        <f>VLOOKUP($A2197,[2]marketing!$A$1:$I$2221,7,FALSE)</f>
        <v>0</v>
      </c>
      <c r="V2197">
        <f>VLOOKUP($A2197,[2]marketing!$A$1:$I$2221,8,FALSE)</f>
        <v>0</v>
      </c>
      <c r="W2197" s="9">
        <f>VLOOKUP($A2197,[2]marketing!$A$1:$I$2221,9,FALSE)</f>
        <v>43983</v>
      </c>
    </row>
    <row r="2198" spans="1:23">
      <c r="A2198">
        <v>1042</v>
      </c>
      <c r="B2198">
        <v>107500</v>
      </c>
      <c r="C2198">
        <v>1</v>
      </c>
      <c r="D2198">
        <v>0</v>
      </c>
      <c r="E2198">
        <v>45</v>
      </c>
      <c r="F2198">
        <v>0</v>
      </c>
      <c r="G2198">
        <v>1</v>
      </c>
      <c r="H2198">
        <v>0</v>
      </c>
      <c r="I2198">
        <v>0</v>
      </c>
      <c r="J2198">
        <v>0</v>
      </c>
      <c r="K2198">
        <v>0</v>
      </c>
      <c r="L2198">
        <v>0</v>
      </c>
      <c r="M2198">
        <v>1</v>
      </c>
      <c r="N2198">
        <v>0</v>
      </c>
      <c r="O2198" t="s">
        <v>28</v>
      </c>
      <c r="P2198">
        <f>VLOOKUP($A2198,[2]marketing!$A$1:$I$2221,2,FALSE)</f>
        <v>0</v>
      </c>
      <c r="Q2198">
        <f>VLOOKUP($A2198,[2]marketing!$A$1:$I$2221,3,FALSE)</f>
        <v>0</v>
      </c>
      <c r="R2198">
        <f>VLOOKUP($A2198,[2]marketing!$A$1:$I$2221,4,FALSE)</f>
        <v>0</v>
      </c>
      <c r="S2198">
        <f>VLOOKUP($A2198,[2]marketing!$A$1:$I$2221,5,FALSE)</f>
        <v>0</v>
      </c>
      <c r="T2198">
        <f>VLOOKUP($A2198,[2]marketing!$A$1:$I$2221,6,FALSE)</f>
        <v>0</v>
      </c>
      <c r="U2198">
        <f>VLOOKUP($A2198,[2]marketing!$A$1:$I$2221,7,FALSE)</f>
        <v>0</v>
      </c>
      <c r="V2198">
        <f>VLOOKUP($A2198,[2]marketing!$A$1:$I$2221,8,FALSE)</f>
        <v>0</v>
      </c>
      <c r="W2198" s="9">
        <f>VLOOKUP($A2198,[2]marketing!$A$1:$I$2221,9,FALSE)</f>
        <v>43898</v>
      </c>
    </row>
    <row r="2199" spans="1:23">
      <c r="A2199">
        <v>1011</v>
      </c>
      <c r="B2199">
        <v>107500</v>
      </c>
      <c r="C2199">
        <v>0</v>
      </c>
      <c r="D2199">
        <v>0</v>
      </c>
      <c r="E2199">
        <v>44</v>
      </c>
      <c r="F2199">
        <v>0</v>
      </c>
      <c r="G2199">
        <v>1</v>
      </c>
      <c r="H2199">
        <v>0</v>
      </c>
      <c r="I2199">
        <v>0</v>
      </c>
      <c r="J2199">
        <v>0</v>
      </c>
      <c r="K2199">
        <v>1</v>
      </c>
      <c r="L2199">
        <v>0</v>
      </c>
      <c r="M2199">
        <v>0</v>
      </c>
      <c r="N2199">
        <v>0</v>
      </c>
      <c r="O2199" t="s">
        <v>24</v>
      </c>
      <c r="P2199">
        <f>VLOOKUP($A2199,[2]marketing!$A$1:$I$2221,2,FALSE)</f>
        <v>0</v>
      </c>
      <c r="Q2199">
        <f>VLOOKUP($A2199,[2]marketing!$A$1:$I$2221,3,FALSE)</f>
        <v>0</v>
      </c>
      <c r="R2199">
        <f>VLOOKUP($A2199,[2]marketing!$A$1:$I$2221,4,FALSE)</f>
        <v>0</v>
      </c>
      <c r="S2199">
        <f>VLOOKUP($A2199,[2]marketing!$A$1:$I$2221,5,FALSE)</f>
        <v>0</v>
      </c>
      <c r="T2199">
        <f>VLOOKUP($A2199,[2]marketing!$A$1:$I$2221,6,FALSE)</f>
        <v>0</v>
      </c>
      <c r="U2199">
        <f>VLOOKUP($A2199,[2]marketing!$A$1:$I$2221,7,FALSE)</f>
        <v>0</v>
      </c>
      <c r="V2199">
        <f>VLOOKUP($A2199,[2]marketing!$A$1:$I$2221,8,FALSE)</f>
        <v>0</v>
      </c>
      <c r="W2199" s="9">
        <f>VLOOKUP($A2199,[2]marketing!$A$1:$I$2221,9,FALSE)</f>
        <v>43575</v>
      </c>
    </row>
    <row r="2200" spans="1:23">
      <c r="A2200">
        <v>1705</v>
      </c>
      <c r="B2200">
        <v>107500</v>
      </c>
      <c r="C2200">
        <v>1</v>
      </c>
      <c r="D2200">
        <v>0</v>
      </c>
      <c r="E2200">
        <v>44</v>
      </c>
      <c r="F2200">
        <v>0</v>
      </c>
      <c r="G2200">
        <v>1</v>
      </c>
      <c r="H2200">
        <v>0</v>
      </c>
      <c r="I2200">
        <v>0</v>
      </c>
      <c r="J2200">
        <v>0</v>
      </c>
      <c r="K2200">
        <v>0</v>
      </c>
      <c r="L2200">
        <v>1</v>
      </c>
      <c r="M2200">
        <v>0</v>
      </c>
      <c r="N2200">
        <v>0</v>
      </c>
      <c r="O2200" t="s">
        <v>26</v>
      </c>
      <c r="P2200">
        <f>VLOOKUP($A2200,[2]marketing!$A$1:$I$2221,2,FALSE)</f>
        <v>1</v>
      </c>
      <c r="Q2200">
        <f>VLOOKUP($A2200,[2]marketing!$A$1:$I$2221,3,FALSE)</f>
        <v>0</v>
      </c>
      <c r="R2200">
        <f>VLOOKUP($A2200,[2]marketing!$A$1:$I$2221,4,FALSE)</f>
        <v>0</v>
      </c>
      <c r="S2200">
        <f>VLOOKUP($A2200,[2]marketing!$A$1:$I$2221,5,FALSE)</f>
        <v>0</v>
      </c>
      <c r="T2200">
        <f>VLOOKUP($A2200,[2]marketing!$A$1:$I$2221,6,FALSE)</f>
        <v>0</v>
      </c>
      <c r="U2200">
        <f>VLOOKUP($A2200,[2]marketing!$A$1:$I$2221,7,FALSE)</f>
        <v>0</v>
      </c>
      <c r="V2200">
        <f>VLOOKUP($A2200,[2]marketing!$A$1:$I$2221,8,FALSE)</f>
        <v>1</v>
      </c>
      <c r="W2200" s="9">
        <f>VLOOKUP($A2200,[2]marketing!$A$1:$I$2221,9,FALSE)</f>
        <v>43471</v>
      </c>
    </row>
    <row r="2201" spans="1:23">
      <c r="A2201">
        <v>2280</v>
      </c>
      <c r="B2201">
        <v>107500</v>
      </c>
      <c r="C2201">
        <v>1</v>
      </c>
      <c r="D2201">
        <v>1</v>
      </c>
      <c r="E2201">
        <v>42</v>
      </c>
      <c r="F2201">
        <v>0</v>
      </c>
      <c r="G2201">
        <v>0</v>
      </c>
      <c r="H2201">
        <v>1</v>
      </c>
      <c r="I2201">
        <v>0</v>
      </c>
      <c r="J2201">
        <v>0</v>
      </c>
      <c r="K2201">
        <v>0</v>
      </c>
      <c r="L2201">
        <v>1</v>
      </c>
      <c r="M2201">
        <v>0</v>
      </c>
      <c r="N2201">
        <v>0</v>
      </c>
      <c r="O2201" t="s">
        <v>25</v>
      </c>
      <c r="P2201">
        <f>VLOOKUP($A2201,[2]marketing!$A$1:$I$2221,2,FALSE)</f>
        <v>0</v>
      </c>
      <c r="Q2201">
        <f>VLOOKUP($A2201,[2]marketing!$A$1:$I$2221,3,FALSE)</f>
        <v>0</v>
      </c>
      <c r="R2201">
        <f>VLOOKUP($A2201,[2]marketing!$A$1:$I$2221,4,FALSE)</f>
        <v>0</v>
      </c>
      <c r="S2201">
        <f>VLOOKUP($A2201,[2]marketing!$A$1:$I$2221,5,FALSE)</f>
        <v>0</v>
      </c>
      <c r="T2201">
        <f>VLOOKUP($A2201,[2]marketing!$A$1:$I$2221,6,FALSE)</f>
        <v>0</v>
      </c>
      <c r="U2201">
        <f>VLOOKUP($A2201,[2]marketing!$A$1:$I$2221,7,FALSE)</f>
        <v>0</v>
      </c>
      <c r="V2201">
        <f>VLOOKUP($A2201,[2]marketing!$A$1:$I$2221,8,FALSE)</f>
        <v>0</v>
      </c>
      <c r="W2201" s="9">
        <f>VLOOKUP($A2201,[2]marketing!$A$1:$I$2221,9,FALSE)</f>
        <v>43619</v>
      </c>
    </row>
    <row r="2202" spans="1:23">
      <c r="A2202">
        <v>2133</v>
      </c>
      <c r="B2202">
        <v>107500</v>
      </c>
      <c r="C2202">
        <v>0</v>
      </c>
      <c r="D2202">
        <v>1</v>
      </c>
      <c r="E2202">
        <v>41</v>
      </c>
      <c r="F2202">
        <v>0</v>
      </c>
      <c r="G2202">
        <v>1</v>
      </c>
      <c r="H2202">
        <v>0</v>
      </c>
      <c r="I2202">
        <v>0</v>
      </c>
      <c r="J2202">
        <v>0</v>
      </c>
      <c r="K2202">
        <v>0</v>
      </c>
      <c r="L2202">
        <v>1</v>
      </c>
      <c r="M2202">
        <v>0</v>
      </c>
      <c r="N2202">
        <v>0</v>
      </c>
      <c r="O2202" t="s">
        <v>24</v>
      </c>
      <c r="P2202">
        <f>VLOOKUP($A2202,[2]marketing!$A$1:$I$2221,2,FALSE)</f>
        <v>0</v>
      </c>
      <c r="Q2202">
        <f>VLOOKUP($A2202,[2]marketing!$A$1:$I$2221,3,FALSE)</f>
        <v>0</v>
      </c>
      <c r="R2202">
        <f>VLOOKUP($A2202,[2]marketing!$A$1:$I$2221,4,FALSE)</f>
        <v>0</v>
      </c>
      <c r="S2202">
        <f>VLOOKUP($A2202,[2]marketing!$A$1:$I$2221,5,FALSE)</f>
        <v>0</v>
      </c>
      <c r="T2202">
        <f>VLOOKUP($A2202,[2]marketing!$A$1:$I$2221,6,FALSE)</f>
        <v>0</v>
      </c>
      <c r="U2202">
        <f>VLOOKUP($A2202,[2]marketing!$A$1:$I$2221,7,FALSE)</f>
        <v>0</v>
      </c>
      <c r="V2202">
        <f>VLOOKUP($A2202,[2]marketing!$A$1:$I$2221,8,FALSE)</f>
        <v>0</v>
      </c>
      <c r="W2202" s="9">
        <f>VLOOKUP($A2202,[2]marketing!$A$1:$I$2221,9,FALSE)</f>
        <v>43499</v>
      </c>
    </row>
    <row r="2203" spans="1:23">
      <c r="A2203">
        <v>3190</v>
      </c>
      <c r="B2203">
        <v>107500</v>
      </c>
      <c r="C2203">
        <v>1</v>
      </c>
      <c r="D2203">
        <v>0</v>
      </c>
      <c r="E2203">
        <v>41</v>
      </c>
      <c r="F2203">
        <v>0</v>
      </c>
      <c r="G2203">
        <v>0</v>
      </c>
      <c r="H2203">
        <v>0</v>
      </c>
      <c r="I2203">
        <v>1</v>
      </c>
      <c r="J2203">
        <v>0</v>
      </c>
      <c r="K2203">
        <v>0</v>
      </c>
      <c r="L2203">
        <v>0</v>
      </c>
      <c r="M2203">
        <v>0</v>
      </c>
      <c r="N2203">
        <v>0</v>
      </c>
      <c r="O2203" t="s">
        <v>28</v>
      </c>
      <c r="P2203">
        <f>VLOOKUP($A2203,[2]marketing!$A$1:$I$2221,2,FALSE)</f>
        <v>0</v>
      </c>
      <c r="Q2203">
        <f>VLOOKUP($A2203,[2]marketing!$A$1:$I$2221,3,FALSE)</f>
        <v>0</v>
      </c>
      <c r="R2203">
        <f>VLOOKUP($A2203,[2]marketing!$A$1:$I$2221,4,FALSE)</f>
        <v>0</v>
      </c>
      <c r="S2203">
        <f>VLOOKUP($A2203,[2]marketing!$A$1:$I$2221,5,FALSE)</f>
        <v>0</v>
      </c>
      <c r="T2203">
        <f>VLOOKUP($A2203,[2]marketing!$A$1:$I$2221,6,FALSE)</f>
        <v>0</v>
      </c>
      <c r="U2203">
        <f>VLOOKUP($A2203,[2]marketing!$A$1:$I$2221,7,FALSE)</f>
        <v>0</v>
      </c>
      <c r="V2203">
        <f>VLOOKUP($A2203,[2]marketing!$A$1:$I$2221,8,FALSE)</f>
        <v>0</v>
      </c>
      <c r="W2203" s="9">
        <f>VLOOKUP($A2203,[2]marketing!$A$1:$I$2221,9,FALSE)</f>
        <v>43750</v>
      </c>
    </row>
    <row r="2204" spans="1:23">
      <c r="A2204">
        <v>3004</v>
      </c>
      <c r="B2204">
        <v>107500</v>
      </c>
      <c r="C2204">
        <v>1</v>
      </c>
      <c r="D2204">
        <v>0</v>
      </c>
      <c r="E2204">
        <v>35</v>
      </c>
      <c r="F2204">
        <v>0</v>
      </c>
      <c r="G2204">
        <v>0</v>
      </c>
      <c r="H2204">
        <v>0</v>
      </c>
      <c r="I2204">
        <v>1</v>
      </c>
      <c r="J2204">
        <v>0</v>
      </c>
      <c r="K2204">
        <v>0</v>
      </c>
      <c r="L2204">
        <v>0</v>
      </c>
      <c r="M2204">
        <v>0</v>
      </c>
      <c r="N2204">
        <v>0</v>
      </c>
      <c r="O2204" t="s">
        <v>28</v>
      </c>
      <c r="P2204">
        <f>VLOOKUP($A2204,[2]marketing!$A$1:$I$2221,2,FALSE)</f>
        <v>0</v>
      </c>
      <c r="Q2204">
        <f>VLOOKUP($A2204,[2]marketing!$A$1:$I$2221,3,FALSE)</f>
        <v>0</v>
      </c>
      <c r="R2204">
        <f>VLOOKUP($A2204,[2]marketing!$A$1:$I$2221,4,FALSE)</f>
        <v>0</v>
      </c>
      <c r="S2204">
        <f>VLOOKUP($A2204,[2]marketing!$A$1:$I$2221,5,FALSE)</f>
        <v>0</v>
      </c>
      <c r="T2204">
        <f>VLOOKUP($A2204,[2]marketing!$A$1:$I$2221,6,FALSE)</f>
        <v>0</v>
      </c>
      <c r="U2204">
        <f>VLOOKUP($A2204,[2]marketing!$A$1:$I$2221,7,FALSE)</f>
        <v>0</v>
      </c>
      <c r="V2204">
        <f>VLOOKUP($A2204,[2]marketing!$A$1:$I$2221,8,FALSE)</f>
        <v>0</v>
      </c>
      <c r="W2204" s="9">
        <f>VLOOKUP($A2204,[2]marketing!$A$1:$I$2221,9,FALSE)</f>
        <v>43471</v>
      </c>
    </row>
    <row r="2205" spans="1:23">
      <c r="A2205">
        <v>1423</v>
      </c>
      <c r="B2205">
        <v>107500</v>
      </c>
      <c r="C2205">
        <v>1</v>
      </c>
      <c r="D2205">
        <v>0</v>
      </c>
      <c r="E2205">
        <v>34</v>
      </c>
      <c r="F2205">
        <v>0</v>
      </c>
      <c r="G2205">
        <v>1</v>
      </c>
      <c r="H2205">
        <v>0</v>
      </c>
      <c r="I2205">
        <v>0</v>
      </c>
      <c r="J2205">
        <v>0</v>
      </c>
      <c r="K2205">
        <v>0</v>
      </c>
      <c r="L2205">
        <v>0</v>
      </c>
      <c r="M2205">
        <v>0</v>
      </c>
      <c r="N2205">
        <v>0</v>
      </c>
      <c r="O2205" t="s">
        <v>26</v>
      </c>
      <c r="P2205">
        <f>VLOOKUP($A2205,[2]marketing!$A$1:$I$2221,2,FALSE)</f>
        <v>0</v>
      </c>
      <c r="Q2205">
        <f>VLOOKUP($A2205,[2]marketing!$A$1:$I$2221,3,FALSE)</f>
        <v>0</v>
      </c>
      <c r="R2205">
        <f>VLOOKUP($A2205,[2]marketing!$A$1:$I$2221,4,FALSE)</f>
        <v>0</v>
      </c>
      <c r="S2205">
        <f>VLOOKUP($A2205,[2]marketing!$A$1:$I$2221,5,FALSE)</f>
        <v>0</v>
      </c>
      <c r="T2205">
        <f>VLOOKUP($A2205,[2]marketing!$A$1:$I$2221,6,FALSE)</f>
        <v>0</v>
      </c>
      <c r="U2205">
        <f>VLOOKUP($A2205,[2]marketing!$A$1:$I$2221,7,FALSE)</f>
        <v>0</v>
      </c>
      <c r="V2205">
        <f>VLOOKUP($A2205,[2]marketing!$A$1:$I$2221,8,FALSE)</f>
        <v>0</v>
      </c>
      <c r="W2205" s="9">
        <f>VLOOKUP($A2205,[2]marketing!$A$1:$I$2221,9,FALSE)</f>
        <v>43661</v>
      </c>
    </row>
    <row r="2206" spans="1:23">
      <c r="A2206">
        <v>1843</v>
      </c>
      <c r="B2206">
        <v>107500</v>
      </c>
      <c r="C2206">
        <v>0</v>
      </c>
      <c r="D2206">
        <v>0</v>
      </c>
      <c r="E2206">
        <v>33</v>
      </c>
      <c r="F2206">
        <v>0</v>
      </c>
      <c r="G2206">
        <v>1</v>
      </c>
      <c r="H2206">
        <v>0</v>
      </c>
      <c r="I2206">
        <v>0</v>
      </c>
      <c r="J2206">
        <v>0</v>
      </c>
      <c r="K2206">
        <v>0</v>
      </c>
      <c r="L2206">
        <v>1</v>
      </c>
      <c r="M2206">
        <v>0</v>
      </c>
      <c r="N2206">
        <v>0</v>
      </c>
      <c r="O2206" t="s">
        <v>26</v>
      </c>
      <c r="P2206">
        <f>VLOOKUP($A2206,[2]marketing!$A$1:$I$2221,2,FALSE)</f>
        <v>0</v>
      </c>
      <c r="Q2206">
        <f>VLOOKUP($A2206,[2]marketing!$A$1:$I$2221,3,FALSE)</f>
        <v>0</v>
      </c>
      <c r="R2206">
        <f>VLOOKUP($A2206,[2]marketing!$A$1:$I$2221,4,FALSE)</f>
        <v>0</v>
      </c>
      <c r="S2206">
        <f>VLOOKUP($A2206,[2]marketing!$A$1:$I$2221,5,FALSE)</f>
        <v>0</v>
      </c>
      <c r="T2206">
        <f>VLOOKUP($A2206,[2]marketing!$A$1:$I$2221,6,FALSE)</f>
        <v>0</v>
      </c>
      <c r="U2206">
        <f>VLOOKUP($A2206,[2]marketing!$A$1:$I$2221,7,FALSE)</f>
        <v>0</v>
      </c>
      <c r="V2206">
        <f>VLOOKUP($A2206,[2]marketing!$A$1:$I$2221,8,FALSE)</f>
        <v>0</v>
      </c>
      <c r="W2206" s="9">
        <f>VLOOKUP($A2206,[2]marketing!$A$1:$I$2221,9,FALSE)</f>
        <v>43632</v>
      </c>
    </row>
    <row r="2207" spans="1:23">
      <c r="A2207">
        <v>2227</v>
      </c>
      <c r="B2207">
        <v>107500</v>
      </c>
      <c r="C2207">
        <v>1</v>
      </c>
      <c r="D2207">
        <v>0</v>
      </c>
      <c r="E2207">
        <v>28</v>
      </c>
      <c r="F2207">
        <v>0</v>
      </c>
      <c r="G2207">
        <v>0</v>
      </c>
      <c r="H2207">
        <v>1</v>
      </c>
      <c r="I2207">
        <v>0</v>
      </c>
      <c r="J2207">
        <v>0</v>
      </c>
      <c r="K2207">
        <v>1</v>
      </c>
      <c r="L2207">
        <v>0</v>
      </c>
      <c r="M2207">
        <v>0</v>
      </c>
      <c r="N2207">
        <v>0</v>
      </c>
      <c r="O2207" t="s">
        <v>26</v>
      </c>
      <c r="P2207">
        <f>VLOOKUP($A2207,[2]marketing!$A$1:$I$2221,2,FALSE)</f>
        <v>0</v>
      </c>
      <c r="Q2207">
        <f>VLOOKUP($A2207,[2]marketing!$A$1:$I$2221,3,FALSE)</f>
        <v>0</v>
      </c>
      <c r="R2207">
        <f>VLOOKUP($A2207,[2]marketing!$A$1:$I$2221,4,FALSE)</f>
        <v>0</v>
      </c>
      <c r="S2207">
        <f>VLOOKUP($A2207,[2]marketing!$A$1:$I$2221,5,FALSE)</f>
        <v>0</v>
      </c>
      <c r="T2207">
        <f>VLOOKUP($A2207,[2]marketing!$A$1:$I$2221,6,FALSE)</f>
        <v>0</v>
      </c>
      <c r="U2207">
        <f>VLOOKUP($A2207,[2]marketing!$A$1:$I$2221,7,FALSE)</f>
        <v>0</v>
      </c>
      <c r="V2207">
        <f>VLOOKUP($A2207,[2]marketing!$A$1:$I$2221,8,FALSE)</f>
        <v>0</v>
      </c>
      <c r="W2207" s="9">
        <f>VLOOKUP($A2207,[2]marketing!$A$1:$I$2221,9,FALSE)</f>
        <v>43595</v>
      </c>
    </row>
    <row r="2208" spans="1:23">
      <c r="A2208">
        <v>1044</v>
      </c>
      <c r="B2208">
        <v>107500</v>
      </c>
      <c r="C2208">
        <v>0</v>
      </c>
      <c r="D2208">
        <v>0</v>
      </c>
      <c r="E2208">
        <v>24</v>
      </c>
      <c r="F2208">
        <v>0</v>
      </c>
      <c r="G2208">
        <v>1</v>
      </c>
      <c r="H2208">
        <v>0</v>
      </c>
      <c r="I2208">
        <v>0</v>
      </c>
      <c r="J2208">
        <v>0</v>
      </c>
      <c r="K2208">
        <v>0</v>
      </c>
      <c r="L2208">
        <v>0</v>
      </c>
      <c r="M2208">
        <v>0</v>
      </c>
      <c r="N2208">
        <v>0</v>
      </c>
      <c r="O2208" t="s">
        <v>25</v>
      </c>
      <c r="P2208">
        <f>VLOOKUP($A2208,[2]marketing!$A$1:$I$2221,2,FALSE)</f>
        <v>0</v>
      </c>
      <c r="Q2208">
        <f>VLOOKUP($A2208,[2]marketing!$A$1:$I$2221,3,FALSE)</f>
        <v>0</v>
      </c>
      <c r="R2208">
        <f>VLOOKUP($A2208,[2]marketing!$A$1:$I$2221,4,FALSE)</f>
        <v>0</v>
      </c>
      <c r="S2208">
        <f>VLOOKUP($A2208,[2]marketing!$A$1:$I$2221,5,FALSE)</f>
        <v>0</v>
      </c>
      <c r="T2208">
        <f>VLOOKUP($A2208,[2]marketing!$A$1:$I$2221,6,FALSE)</f>
        <v>0</v>
      </c>
      <c r="U2208">
        <f>VLOOKUP($A2208,[2]marketing!$A$1:$I$2221,7,FALSE)</f>
        <v>0</v>
      </c>
      <c r="V2208">
        <f>VLOOKUP($A2208,[2]marketing!$A$1:$I$2221,8,FALSE)</f>
        <v>1</v>
      </c>
      <c r="W2208" s="9">
        <f>VLOOKUP($A2208,[2]marketing!$A$1:$I$2221,9,FALSE)</f>
        <v>43571</v>
      </c>
    </row>
    <row r="2209" spans="1:23">
      <c r="A2209">
        <v>2781</v>
      </c>
      <c r="B2209">
        <v>107144</v>
      </c>
      <c r="C2209">
        <v>0</v>
      </c>
      <c r="D2209">
        <v>2</v>
      </c>
      <c r="E2209">
        <v>54</v>
      </c>
      <c r="F2209">
        <v>0</v>
      </c>
      <c r="G2209">
        <v>0</v>
      </c>
      <c r="H2209">
        <v>1</v>
      </c>
      <c r="I2209">
        <v>0</v>
      </c>
      <c r="J2209">
        <v>0</v>
      </c>
      <c r="K2209">
        <v>0</v>
      </c>
      <c r="L2209">
        <v>0</v>
      </c>
      <c r="M2209">
        <v>0</v>
      </c>
      <c r="N2209">
        <v>1</v>
      </c>
      <c r="O2209" t="s">
        <v>24</v>
      </c>
      <c r="P2209">
        <f>VLOOKUP($A2209,[2]marketing!$A$1:$I$2221,2,FALSE)</f>
        <v>0</v>
      </c>
      <c r="Q2209">
        <f>VLOOKUP($A2209,[2]marketing!$A$1:$I$2221,3,FALSE)</f>
        <v>0</v>
      </c>
      <c r="R2209">
        <f>VLOOKUP($A2209,[2]marketing!$A$1:$I$2221,4,FALSE)</f>
        <v>0</v>
      </c>
      <c r="S2209">
        <f>VLOOKUP($A2209,[2]marketing!$A$1:$I$2221,5,FALSE)</f>
        <v>0</v>
      </c>
      <c r="T2209">
        <f>VLOOKUP($A2209,[2]marketing!$A$1:$I$2221,6,FALSE)</f>
        <v>0</v>
      </c>
      <c r="U2209">
        <f>VLOOKUP($A2209,[2]marketing!$A$1:$I$2221,7,FALSE)</f>
        <v>0</v>
      </c>
      <c r="V2209">
        <f>VLOOKUP($A2209,[2]marketing!$A$1:$I$2221,8,FALSE)</f>
        <v>0</v>
      </c>
      <c r="W2209" s="9">
        <f>VLOOKUP($A2209,[2]marketing!$A$1:$I$2221,9,FALSE)</f>
        <v>43964</v>
      </c>
    </row>
    <row r="2210" spans="1:23">
      <c r="A2210">
        <v>1755</v>
      </c>
      <c r="B2210">
        <v>106835</v>
      </c>
      <c r="C2210">
        <v>0</v>
      </c>
      <c r="D2210">
        <v>1</v>
      </c>
      <c r="E2210">
        <v>63</v>
      </c>
      <c r="F2210">
        <v>0</v>
      </c>
      <c r="G2210">
        <v>0</v>
      </c>
      <c r="H2210">
        <v>0</v>
      </c>
      <c r="I2210">
        <v>1</v>
      </c>
      <c r="J2210">
        <v>0</v>
      </c>
      <c r="K2210">
        <v>0</v>
      </c>
      <c r="L2210">
        <v>0</v>
      </c>
      <c r="M2210">
        <v>0</v>
      </c>
      <c r="N2210">
        <v>1</v>
      </c>
      <c r="O2210" t="s">
        <v>24</v>
      </c>
      <c r="P2210">
        <f>VLOOKUP($A2210,[2]marketing!$A$1:$I$2221,2,FALSE)</f>
        <v>0</v>
      </c>
      <c r="Q2210">
        <f>VLOOKUP($A2210,[2]marketing!$A$1:$I$2221,3,FALSE)</f>
        <v>0</v>
      </c>
      <c r="R2210">
        <f>VLOOKUP($A2210,[2]marketing!$A$1:$I$2221,4,FALSE)</f>
        <v>0</v>
      </c>
      <c r="S2210">
        <f>VLOOKUP($A2210,[2]marketing!$A$1:$I$2221,5,FALSE)</f>
        <v>0</v>
      </c>
      <c r="T2210">
        <f>VLOOKUP($A2210,[2]marketing!$A$1:$I$2221,6,FALSE)</f>
        <v>0</v>
      </c>
      <c r="U2210">
        <f>VLOOKUP($A2210,[2]marketing!$A$1:$I$2221,7,FALSE)</f>
        <v>0</v>
      </c>
      <c r="V2210">
        <f>VLOOKUP($A2210,[2]marketing!$A$1:$I$2221,8,FALSE)</f>
        <v>0</v>
      </c>
      <c r="W2210" s="9">
        <f>VLOOKUP($A2210,[2]marketing!$A$1:$I$2221,9,FALSE)</f>
        <v>43600</v>
      </c>
    </row>
    <row r="2211" spans="1:23">
      <c r="A2211">
        <v>2308</v>
      </c>
      <c r="B2211">
        <v>106560</v>
      </c>
      <c r="C2211">
        <v>0</v>
      </c>
      <c r="D2211">
        <v>0</v>
      </c>
      <c r="E2211">
        <v>38</v>
      </c>
      <c r="F2211">
        <v>0</v>
      </c>
      <c r="G2211">
        <v>0</v>
      </c>
      <c r="H2211">
        <v>1</v>
      </c>
      <c r="I2211">
        <v>0</v>
      </c>
      <c r="J2211">
        <v>0</v>
      </c>
      <c r="K2211">
        <v>0</v>
      </c>
      <c r="L2211">
        <v>0</v>
      </c>
      <c r="M2211">
        <v>1</v>
      </c>
      <c r="N2211">
        <v>0</v>
      </c>
      <c r="O2211" t="s">
        <v>28</v>
      </c>
      <c r="P2211">
        <f>VLOOKUP($A2211,[2]marketing!$A$1:$I$2221,2,FALSE)</f>
        <v>0</v>
      </c>
      <c r="Q2211">
        <f>VLOOKUP($A2211,[2]marketing!$A$1:$I$2221,3,FALSE)</f>
        <v>0</v>
      </c>
      <c r="R2211">
        <f>VLOOKUP($A2211,[2]marketing!$A$1:$I$2221,4,FALSE)</f>
        <v>0</v>
      </c>
      <c r="S2211">
        <f>VLOOKUP($A2211,[2]marketing!$A$1:$I$2221,5,FALSE)</f>
        <v>0</v>
      </c>
      <c r="T2211">
        <f>VLOOKUP($A2211,[2]marketing!$A$1:$I$2221,6,FALSE)</f>
        <v>0</v>
      </c>
      <c r="U2211">
        <f>VLOOKUP($A2211,[2]marketing!$A$1:$I$2221,7,FALSE)</f>
        <v>0</v>
      </c>
      <c r="V2211">
        <f>VLOOKUP($A2211,[2]marketing!$A$1:$I$2221,8,FALSE)</f>
        <v>0</v>
      </c>
      <c r="W2211" s="9">
        <f>VLOOKUP($A2211,[2]marketing!$A$1:$I$2221,9,FALSE)</f>
        <v>43969</v>
      </c>
    </row>
    <row r="2212" spans="1:23">
      <c r="A2212">
        <v>1010</v>
      </c>
      <c r="B2212">
        <v>105648</v>
      </c>
      <c r="C2212">
        <v>1</v>
      </c>
      <c r="D2212">
        <v>1</v>
      </c>
      <c r="E2212">
        <v>70</v>
      </c>
      <c r="F2212">
        <v>0</v>
      </c>
      <c r="G2212">
        <v>0</v>
      </c>
      <c r="H2212">
        <v>0</v>
      </c>
      <c r="I2212">
        <v>1</v>
      </c>
      <c r="J2212">
        <v>0</v>
      </c>
      <c r="K2212">
        <v>0</v>
      </c>
      <c r="L2212">
        <v>0</v>
      </c>
      <c r="M2212">
        <v>0</v>
      </c>
      <c r="N2212">
        <v>1</v>
      </c>
      <c r="O2212" t="s">
        <v>27</v>
      </c>
      <c r="P2212">
        <f>VLOOKUP($A2212,[2]marketing!$A$1:$I$2221,2,FALSE)</f>
        <v>1</v>
      </c>
      <c r="Q2212">
        <f>VLOOKUP($A2212,[2]marketing!$A$1:$I$2221,3,FALSE)</f>
        <v>0</v>
      </c>
      <c r="R2212">
        <f>VLOOKUP($A2212,[2]marketing!$A$1:$I$2221,4,FALSE)</f>
        <v>0</v>
      </c>
      <c r="S2212">
        <f>VLOOKUP($A2212,[2]marketing!$A$1:$I$2221,5,FALSE)</f>
        <v>0</v>
      </c>
      <c r="T2212">
        <f>VLOOKUP($A2212,[2]marketing!$A$1:$I$2221,6,FALSE)</f>
        <v>0</v>
      </c>
      <c r="U2212">
        <f>VLOOKUP($A2212,[2]marketing!$A$1:$I$2221,7,FALSE)</f>
        <v>0</v>
      </c>
      <c r="V2212">
        <f>VLOOKUP($A2212,[2]marketing!$A$1:$I$2221,8,FALSE)</f>
        <v>0</v>
      </c>
      <c r="W2212" s="9">
        <f>VLOOKUP($A2212,[2]marketing!$A$1:$I$2221,9,FALSE)</f>
        <v>44060</v>
      </c>
    </row>
    <row r="2213" spans="1:23">
      <c r="A2213">
        <v>3182</v>
      </c>
      <c r="B2213">
        <v>105305</v>
      </c>
      <c r="C2213">
        <v>0</v>
      </c>
      <c r="D2213">
        <v>1</v>
      </c>
      <c r="E2213">
        <v>44</v>
      </c>
      <c r="F2213">
        <v>0</v>
      </c>
      <c r="G2213">
        <v>1</v>
      </c>
      <c r="H2213">
        <v>0</v>
      </c>
      <c r="I2213">
        <v>0</v>
      </c>
      <c r="J2213">
        <v>0</v>
      </c>
      <c r="K2213">
        <v>0</v>
      </c>
      <c r="L2213">
        <v>1</v>
      </c>
      <c r="M2213">
        <v>0</v>
      </c>
      <c r="N2213">
        <v>0</v>
      </c>
      <c r="O2213" t="s">
        <v>27</v>
      </c>
      <c r="P2213">
        <f>VLOOKUP($A2213,[2]marketing!$A$1:$I$2221,2,FALSE)</f>
        <v>0</v>
      </c>
      <c r="Q2213">
        <f>VLOOKUP($A2213,[2]marketing!$A$1:$I$2221,3,FALSE)</f>
        <v>0</v>
      </c>
      <c r="R2213">
        <f>VLOOKUP($A2213,[2]marketing!$A$1:$I$2221,4,FALSE)</f>
        <v>0</v>
      </c>
      <c r="S2213">
        <f>VLOOKUP($A2213,[2]marketing!$A$1:$I$2221,5,FALSE)</f>
        <v>0</v>
      </c>
      <c r="T2213">
        <f>VLOOKUP($A2213,[2]marketing!$A$1:$I$2221,6,FALSE)</f>
        <v>0</v>
      </c>
      <c r="U2213">
        <f>VLOOKUP($A2213,[2]marketing!$A$1:$I$2221,7,FALSE)</f>
        <v>0</v>
      </c>
      <c r="V2213">
        <f>VLOOKUP($A2213,[2]marketing!$A$1:$I$2221,8,FALSE)</f>
        <v>0</v>
      </c>
      <c r="W2213" s="9">
        <f>VLOOKUP($A2213,[2]marketing!$A$1:$I$2221,9,FALSE)</f>
        <v>43834</v>
      </c>
    </row>
    <row r="2214" spans="1:23">
      <c r="A2214">
        <v>1962</v>
      </c>
      <c r="B2214">
        <v>104861</v>
      </c>
      <c r="C2214">
        <v>0</v>
      </c>
      <c r="D2214">
        <v>0</v>
      </c>
      <c r="E2214">
        <v>55</v>
      </c>
      <c r="F2214">
        <v>1</v>
      </c>
      <c r="G2214">
        <v>0</v>
      </c>
      <c r="H2214">
        <v>0</v>
      </c>
      <c r="I2214">
        <v>0</v>
      </c>
      <c r="J2214">
        <v>0</v>
      </c>
      <c r="K2214">
        <v>0</v>
      </c>
      <c r="L2214">
        <v>1</v>
      </c>
      <c r="M2214">
        <v>0</v>
      </c>
      <c r="N2214">
        <v>0</v>
      </c>
      <c r="O2214" t="s">
        <v>25</v>
      </c>
      <c r="P2214">
        <f>VLOOKUP($A2214,[2]marketing!$A$1:$I$2221,2,FALSE)</f>
        <v>0</v>
      </c>
      <c r="Q2214">
        <f>VLOOKUP($A2214,[2]marketing!$A$1:$I$2221,3,FALSE)</f>
        <v>0</v>
      </c>
      <c r="R2214">
        <f>VLOOKUP($A2214,[2]marketing!$A$1:$I$2221,4,FALSE)</f>
        <v>0</v>
      </c>
      <c r="S2214">
        <f>VLOOKUP($A2214,[2]marketing!$A$1:$I$2221,5,FALSE)</f>
        <v>0</v>
      </c>
      <c r="T2214">
        <f>VLOOKUP($A2214,[2]marketing!$A$1:$I$2221,6,FALSE)</f>
        <v>0</v>
      </c>
      <c r="U2214">
        <f>VLOOKUP($A2214,[2]marketing!$A$1:$I$2221,7,FALSE)</f>
        <v>0</v>
      </c>
      <c r="V2214">
        <f>VLOOKUP($A2214,[2]marketing!$A$1:$I$2221,8,FALSE)</f>
        <v>0</v>
      </c>
      <c r="W2214" s="9">
        <f>VLOOKUP($A2214,[2]marketing!$A$1:$I$2221,9,FALSE)</f>
        <v>44161</v>
      </c>
    </row>
    <row r="2215" spans="1:23">
      <c r="A2215">
        <v>2950</v>
      </c>
      <c r="B2215">
        <v>104428</v>
      </c>
      <c r="C2215">
        <v>0</v>
      </c>
      <c r="D2215">
        <v>1</v>
      </c>
      <c r="E2215">
        <v>51</v>
      </c>
      <c r="F2215">
        <v>0</v>
      </c>
      <c r="G2215">
        <v>1</v>
      </c>
      <c r="H2215">
        <v>0</v>
      </c>
      <c r="I2215">
        <v>0</v>
      </c>
      <c r="J2215">
        <v>0</v>
      </c>
      <c r="K2215">
        <v>0</v>
      </c>
      <c r="L2215">
        <v>1</v>
      </c>
      <c r="M2215">
        <v>0</v>
      </c>
      <c r="N2215">
        <v>0</v>
      </c>
      <c r="O2215" t="s">
        <v>28</v>
      </c>
      <c r="P2215">
        <f>VLOOKUP($A2215,[2]marketing!$A$1:$I$2221,2,FALSE)</f>
        <v>0</v>
      </c>
      <c r="Q2215">
        <f>VLOOKUP($A2215,[2]marketing!$A$1:$I$2221,3,FALSE)</f>
        <v>0</v>
      </c>
      <c r="R2215">
        <f>VLOOKUP($A2215,[2]marketing!$A$1:$I$2221,4,FALSE)</f>
        <v>0</v>
      </c>
      <c r="S2215">
        <f>VLOOKUP($A2215,[2]marketing!$A$1:$I$2221,5,FALSE)</f>
        <v>0</v>
      </c>
      <c r="T2215">
        <f>VLOOKUP($A2215,[2]marketing!$A$1:$I$2221,6,FALSE)</f>
        <v>0</v>
      </c>
      <c r="U2215">
        <f>VLOOKUP($A2215,[2]marketing!$A$1:$I$2221,7,FALSE)</f>
        <v>0</v>
      </c>
      <c r="V2215">
        <f>VLOOKUP($A2215,[2]marketing!$A$1:$I$2221,8,FALSE)</f>
        <v>0</v>
      </c>
      <c r="W2215" s="9">
        <f>VLOOKUP($A2215,[2]marketing!$A$1:$I$2221,9,FALSE)</f>
        <v>43901</v>
      </c>
    </row>
    <row r="2216" spans="1:23">
      <c r="A2216">
        <v>2821</v>
      </c>
      <c r="B2216">
        <v>104023</v>
      </c>
      <c r="C2216">
        <v>1</v>
      </c>
      <c r="D2216">
        <v>1</v>
      </c>
      <c r="E2216">
        <v>57</v>
      </c>
      <c r="F2216">
        <v>0</v>
      </c>
      <c r="G2216">
        <v>1</v>
      </c>
      <c r="H2216">
        <v>0</v>
      </c>
      <c r="I2216">
        <v>0</v>
      </c>
      <c r="J2216">
        <v>0</v>
      </c>
      <c r="K2216">
        <v>0</v>
      </c>
      <c r="L2216">
        <v>0</v>
      </c>
      <c r="M2216">
        <v>0</v>
      </c>
      <c r="N2216">
        <v>1</v>
      </c>
      <c r="O2216" t="s">
        <v>26</v>
      </c>
      <c r="P2216">
        <f>VLOOKUP($A2216,[2]marketing!$A$1:$I$2221,2,FALSE)</f>
        <v>0</v>
      </c>
      <c r="Q2216">
        <f>VLOOKUP($A2216,[2]marketing!$A$1:$I$2221,3,FALSE)</f>
        <v>0</v>
      </c>
      <c r="R2216">
        <f>VLOOKUP($A2216,[2]marketing!$A$1:$I$2221,4,FALSE)</f>
        <v>0</v>
      </c>
      <c r="S2216">
        <f>VLOOKUP($A2216,[2]marketing!$A$1:$I$2221,5,FALSE)</f>
        <v>0</v>
      </c>
      <c r="T2216">
        <f>VLOOKUP($A2216,[2]marketing!$A$1:$I$2221,6,FALSE)</f>
        <v>0</v>
      </c>
      <c r="U2216">
        <f>VLOOKUP($A2216,[2]marketing!$A$1:$I$2221,7,FALSE)</f>
        <v>0</v>
      </c>
      <c r="V2216">
        <f>VLOOKUP($A2216,[2]marketing!$A$1:$I$2221,8,FALSE)</f>
        <v>0</v>
      </c>
      <c r="W2216" s="9">
        <f>VLOOKUP($A2216,[2]marketing!$A$1:$I$2221,9,FALSE)</f>
        <v>44162</v>
      </c>
    </row>
    <row r="2217" spans="1:23">
      <c r="A2217">
        <v>2500</v>
      </c>
      <c r="B2217">
        <v>103502</v>
      </c>
      <c r="C2217">
        <v>1</v>
      </c>
      <c r="D2217">
        <v>0</v>
      </c>
      <c r="E2217">
        <v>47</v>
      </c>
      <c r="F2217">
        <v>0</v>
      </c>
      <c r="G2217">
        <v>0</v>
      </c>
      <c r="H2217">
        <v>1</v>
      </c>
      <c r="I2217">
        <v>0</v>
      </c>
      <c r="J2217">
        <v>0</v>
      </c>
      <c r="K2217">
        <v>0</v>
      </c>
      <c r="L2217">
        <v>1</v>
      </c>
      <c r="M2217">
        <v>0</v>
      </c>
      <c r="N2217">
        <v>0</v>
      </c>
      <c r="O2217" t="s">
        <v>28</v>
      </c>
      <c r="P2217">
        <f>VLOOKUP($A2217,[2]marketing!$A$1:$I$2221,2,FALSE)</f>
        <v>0</v>
      </c>
      <c r="Q2217">
        <f>VLOOKUP($A2217,[2]marketing!$A$1:$I$2221,3,FALSE)</f>
        <v>0</v>
      </c>
      <c r="R2217">
        <f>VLOOKUP($A2217,[2]marketing!$A$1:$I$2221,4,FALSE)</f>
        <v>0</v>
      </c>
      <c r="S2217">
        <f>VLOOKUP($A2217,[2]marketing!$A$1:$I$2221,5,FALSE)</f>
        <v>0</v>
      </c>
      <c r="T2217">
        <f>VLOOKUP($A2217,[2]marketing!$A$1:$I$2221,6,FALSE)</f>
        <v>0</v>
      </c>
      <c r="U2217">
        <f>VLOOKUP($A2217,[2]marketing!$A$1:$I$2221,7,FALSE)</f>
        <v>0</v>
      </c>
      <c r="V2217">
        <f>VLOOKUP($A2217,[2]marketing!$A$1:$I$2221,8,FALSE)</f>
        <v>0</v>
      </c>
      <c r="W2217" s="9">
        <f>VLOOKUP($A2217,[2]marketing!$A$1:$I$2221,9,FALSE)</f>
        <v>43726</v>
      </c>
    </row>
    <row r="2218" spans="1:23">
      <c r="A2218">
        <v>1021</v>
      </c>
      <c r="B2218">
        <v>102447</v>
      </c>
      <c r="C2218">
        <v>1</v>
      </c>
      <c r="D2218">
        <v>0</v>
      </c>
      <c r="E2218">
        <v>41</v>
      </c>
      <c r="F2218">
        <v>0</v>
      </c>
      <c r="G2218">
        <v>1</v>
      </c>
      <c r="H2218">
        <v>0</v>
      </c>
      <c r="I2218">
        <v>0</v>
      </c>
      <c r="J2218">
        <v>0</v>
      </c>
      <c r="K2218">
        <v>0</v>
      </c>
      <c r="L2218">
        <v>1</v>
      </c>
      <c r="M2218">
        <v>0</v>
      </c>
      <c r="N2218">
        <v>0</v>
      </c>
      <c r="O2218" t="s">
        <v>26</v>
      </c>
      <c r="P2218">
        <f>VLOOKUP($A2218,[2]marketing!$A$1:$I$2221,2,FALSE)</f>
        <v>0</v>
      </c>
      <c r="Q2218">
        <f>VLOOKUP($A2218,[2]marketing!$A$1:$I$2221,3,FALSE)</f>
        <v>0</v>
      </c>
      <c r="R2218">
        <f>VLOOKUP($A2218,[2]marketing!$A$1:$I$2221,4,FALSE)</f>
        <v>0</v>
      </c>
      <c r="S2218">
        <f>VLOOKUP($A2218,[2]marketing!$A$1:$I$2221,5,FALSE)</f>
        <v>0</v>
      </c>
      <c r="T2218">
        <f>VLOOKUP($A2218,[2]marketing!$A$1:$I$2221,6,FALSE)</f>
        <v>0</v>
      </c>
      <c r="U2218">
        <f>VLOOKUP($A2218,[2]marketing!$A$1:$I$2221,7,FALSE)</f>
        <v>0</v>
      </c>
      <c r="V2218">
        <f>VLOOKUP($A2218,[2]marketing!$A$1:$I$2221,8,FALSE)</f>
        <v>0</v>
      </c>
      <c r="W2218" s="9">
        <f>VLOOKUP($A2218,[2]marketing!$A$1:$I$2221,9,FALSE)</f>
        <v>43629</v>
      </c>
    </row>
    <row r="2219" spans="1:23">
      <c r="A2219">
        <v>2226</v>
      </c>
      <c r="B2219">
        <v>101730</v>
      </c>
      <c r="C2219">
        <v>0</v>
      </c>
      <c r="D2219">
        <v>0</v>
      </c>
      <c r="E2219">
        <v>49</v>
      </c>
      <c r="F2219">
        <v>1</v>
      </c>
      <c r="G2219">
        <v>0</v>
      </c>
      <c r="H2219">
        <v>0</v>
      </c>
      <c r="I2219">
        <v>0</v>
      </c>
      <c r="J2219">
        <v>0</v>
      </c>
      <c r="K2219">
        <v>0</v>
      </c>
      <c r="L2219">
        <v>1</v>
      </c>
      <c r="M2219">
        <v>0</v>
      </c>
      <c r="N2219">
        <v>0</v>
      </c>
      <c r="O2219" t="s">
        <v>25</v>
      </c>
      <c r="P2219">
        <f>VLOOKUP($A2219,[2]marketing!$A$1:$I$2221,2,FALSE)</f>
        <v>0</v>
      </c>
      <c r="Q2219">
        <f>VLOOKUP($A2219,[2]marketing!$A$1:$I$2221,3,FALSE)</f>
        <v>0</v>
      </c>
      <c r="R2219">
        <f>VLOOKUP($A2219,[2]marketing!$A$1:$I$2221,4,FALSE)</f>
        <v>0</v>
      </c>
      <c r="S2219">
        <f>VLOOKUP($A2219,[2]marketing!$A$1:$I$2221,5,FALSE)</f>
        <v>0</v>
      </c>
      <c r="T2219">
        <f>VLOOKUP($A2219,[2]marketing!$A$1:$I$2221,6,FALSE)</f>
        <v>0</v>
      </c>
      <c r="U2219">
        <f>VLOOKUP($A2219,[2]marketing!$A$1:$I$2221,7,FALSE)</f>
        <v>0</v>
      </c>
      <c r="V2219">
        <f>VLOOKUP($A2219,[2]marketing!$A$1:$I$2221,8,FALSE)</f>
        <v>0</v>
      </c>
      <c r="W2219" s="9">
        <f>VLOOKUP($A2219,[2]marketing!$A$1:$I$2221,9,FALSE)</f>
        <v>44126</v>
      </c>
    </row>
  </sheetData>
  <autoFilter ref="A1:W2219" xr:uid="{3750CB24-FE75-4076-9F4D-73AA7751B4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C8B4-5FDE-4A3F-A908-361D9A3CD93A}">
  <dimension ref="A1:Q1001"/>
  <sheetViews>
    <sheetView workbookViewId="0">
      <selection activeCell="B1" sqref="B1:B1048576"/>
    </sheetView>
  </sheetViews>
  <sheetFormatPr defaultRowHeight="15.6"/>
  <cols>
    <col min="2" max="2" width="11.375" bestFit="1" customWidth="1"/>
  </cols>
  <sheetData>
    <row r="1" spans="1:17">
      <c r="A1" s="1" t="s">
        <v>0</v>
      </c>
      <c r="B1" s="1" t="s">
        <v>29</v>
      </c>
      <c r="C1" s="1" t="s">
        <v>30</v>
      </c>
      <c r="D1" s="1" t="s">
        <v>31</v>
      </c>
      <c r="E1" s="1" t="s">
        <v>32</v>
      </c>
      <c r="F1" s="1" t="s">
        <v>33</v>
      </c>
      <c r="G1" s="1" t="s">
        <v>34</v>
      </c>
      <c r="H1" s="1" t="s">
        <v>35</v>
      </c>
      <c r="I1" s="1" t="s">
        <v>36</v>
      </c>
      <c r="J1" s="1" t="s">
        <v>37</v>
      </c>
      <c r="K1" s="1" t="s">
        <v>38</v>
      </c>
      <c r="L1" s="1" t="s">
        <v>39</v>
      </c>
      <c r="M1" s="1" t="s">
        <v>40</v>
      </c>
      <c r="N1" s="1" t="s">
        <v>41</v>
      </c>
      <c r="O1" s="1" t="s">
        <v>42</v>
      </c>
      <c r="P1" s="1" t="s">
        <v>43</v>
      </c>
      <c r="Q1" s="1" t="s">
        <v>44</v>
      </c>
    </row>
    <row r="2" spans="1:17">
      <c r="A2" s="1">
        <v>2873</v>
      </c>
      <c r="B2" s="2" t="s">
        <v>45</v>
      </c>
      <c r="C2" s="2" t="s">
        <v>46</v>
      </c>
      <c r="D2" s="2" t="s">
        <v>47</v>
      </c>
      <c r="E2" s="2" t="s">
        <v>48</v>
      </c>
      <c r="F2" s="2" t="s">
        <v>49</v>
      </c>
      <c r="G2" s="2">
        <v>74.69</v>
      </c>
      <c r="H2" s="2">
        <v>7</v>
      </c>
      <c r="I2" s="2">
        <v>26.141500000000001</v>
      </c>
      <c r="J2" s="2">
        <v>548.97149999999999</v>
      </c>
      <c r="K2" s="3">
        <v>43470</v>
      </c>
      <c r="L2" s="4">
        <v>0.54722222222222217</v>
      </c>
      <c r="M2" s="2" t="s">
        <v>50</v>
      </c>
      <c r="N2" s="2">
        <v>522.83000000000004</v>
      </c>
      <c r="O2" s="2">
        <v>4.7619047620000003</v>
      </c>
      <c r="P2" s="2">
        <v>26.141500000000001</v>
      </c>
      <c r="Q2" s="2">
        <v>9.1</v>
      </c>
    </row>
    <row r="3" spans="1:17">
      <c r="A3" s="1">
        <v>1629</v>
      </c>
      <c r="B3" s="2" t="s">
        <v>51</v>
      </c>
      <c r="C3" s="2" t="s">
        <v>52</v>
      </c>
      <c r="D3" s="2" t="s">
        <v>53</v>
      </c>
      <c r="E3" s="2" t="s">
        <v>48</v>
      </c>
      <c r="F3" s="2" t="s">
        <v>54</v>
      </c>
      <c r="G3" s="2">
        <v>15.28</v>
      </c>
      <c r="H3" s="2">
        <v>5</v>
      </c>
      <c r="I3" s="2">
        <v>3.82</v>
      </c>
      <c r="J3" s="2">
        <v>80.22</v>
      </c>
      <c r="K3" s="3">
        <v>43532</v>
      </c>
      <c r="L3" s="4">
        <v>0.4368055555555555</v>
      </c>
      <c r="M3" s="2" t="s">
        <v>55</v>
      </c>
      <c r="N3" s="2">
        <v>76.400000000000006</v>
      </c>
      <c r="O3" s="2">
        <v>4.7619047620000003</v>
      </c>
      <c r="P3" s="2">
        <v>3.82</v>
      </c>
      <c r="Q3" s="2">
        <v>9.6</v>
      </c>
    </row>
    <row r="4" spans="1:17">
      <c r="A4" s="1">
        <v>1239</v>
      </c>
      <c r="B4" s="2" t="s">
        <v>56</v>
      </c>
      <c r="C4" s="2" t="s">
        <v>46</v>
      </c>
      <c r="D4" s="2" t="s">
        <v>53</v>
      </c>
      <c r="E4" s="2" t="s">
        <v>57</v>
      </c>
      <c r="F4" s="2" t="s">
        <v>58</v>
      </c>
      <c r="G4" s="2">
        <v>46.33</v>
      </c>
      <c r="H4" s="2">
        <v>7</v>
      </c>
      <c r="I4" s="2">
        <v>16.215499999999999</v>
      </c>
      <c r="J4" s="2">
        <v>340.52550000000002</v>
      </c>
      <c r="K4" s="3">
        <v>43527</v>
      </c>
      <c r="L4" s="4">
        <v>0.55763888888888891</v>
      </c>
      <c r="M4" s="2" t="s">
        <v>59</v>
      </c>
      <c r="N4" s="2">
        <v>324.31</v>
      </c>
      <c r="O4" s="2">
        <v>4.7619047620000003</v>
      </c>
      <c r="P4" s="2">
        <v>16.215499999999999</v>
      </c>
      <c r="Q4" s="2">
        <v>7.4</v>
      </c>
    </row>
    <row r="5" spans="1:17">
      <c r="A5" s="1">
        <v>1191</v>
      </c>
      <c r="B5" s="12"/>
      <c r="C5" s="2" t="s">
        <v>46</v>
      </c>
      <c r="D5" s="2" t="s">
        <v>47</v>
      </c>
      <c r="E5" s="2" t="s">
        <v>57</v>
      </c>
      <c r="F5" s="2" t="s">
        <v>49</v>
      </c>
      <c r="G5" s="2">
        <v>58.22</v>
      </c>
      <c r="H5" s="2">
        <v>8</v>
      </c>
      <c r="I5" s="2">
        <v>23.288</v>
      </c>
      <c r="J5" s="2">
        <v>489.048</v>
      </c>
      <c r="K5" s="3">
        <v>43492</v>
      </c>
      <c r="L5" s="4">
        <v>0.85625000000000007</v>
      </c>
      <c r="M5" s="2" t="s">
        <v>50</v>
      </c>
      <c r="N5" s="2">
        <v>465.76</v>
      </c>
      <c r="O5" s="2">
        <v>4.7619047620000003</v>
      </c>
      <c r="P5" s="2">
        <v>23.288</v>
      </c>
      <c r="Q5" s="2">
        <v>8.4</v>
      </c>
    </row>
    <row r="6" spans="1:17">
      <c r="A6" s="1">
        <v>1116</v>
      </c>
      <c r="B6" s="2" t="s">
        <v>60</v>
      </c>
      <c r="C6" s="2" t="s">
        <v>46</v>
      </c>
      <c r="D6" s="2" t="s">
        <v>53</v>
      </c>
      <c r="E6" s="2" t="s">
        <v>57</v>
      </c>
      <c r="F6" s="2" t="s">
        <v>61</v>
      </c>
      <c r="G6" s="2">
        <v>86.31</v>
      </c>
      <c r="H6" s="2">
        <v>7</v>
      </c>
      <c r="I6" s="2">
        <v>30.208500000000001</v>
      </c>
      <c r="J6" s="2">
        <v>634.37850000000003</v>
      </c>
      <c r="K6" s="3">
        <v>43504</v>
      </c>
      <c r="L6" s="4">
        <v>0.44236111111111115</v>
      </c>
      <c r="M6" s="2" t="s">
        <v>50</v>
      </c>
      <c r="N6" s="2">
        <v>604.16999999999996</v>
      </c>
      <c r="O6" s="2">
        <v>4.7619047620000003</v>
      </c>
      <c r="P6" s="2">
        <v>30.208500000000001</v>
      </c>
      <c r="Q6" s="2">
        <v>5.3</v>
      </c>
    </row>
    <row r="7" spans="1:17">
      <c r="A7" s="1">
        <v>1633</v>
      </c>
      <c r="B7" s="2" t="s">
        <v>62</v>
      </c>
      <c r="C7" s="2" t="s">
        <v>52</v>
      </c>
      <c r="D7" s="2" t="s">
        <v>53</v>
      </c>
      <c r="E7" s="2" t="s">
        <v>57</v>
      </c>
      <c r="F7" s="2" t="s">
        <v>54</v>
      </c>
      <c r="G7" s="2">
        <v>85.39</v>
      </c>
      <c r="H7" s="2">
        <v>7</v>
      </c>
      <c r="I7" s="2">
        <v>29.886500000000002</v>
      </c>
      <c r="J7" s="2">
        <v>627.61649999999997</v>
      </c>
      <c r="K7" s="3">
        <v>43549</v>
      </c>
      <c r="L7" s="4">
        <v>0.77083333333333337</v>
      </c>
      <c r="M7" s="2" t="s">
        <v>50</v>
      </c>
      <c r="N7" s="2">
        <v>597.73</v>
      </c>
      <c r="O7" s="2">
        <v>4.7619047620000003</v>
      </c>
      <c r="P7" s="2">
        <v>29.886500000000002</v>
      </c>
      <c r="Q7" s="2">
        <v>4.0999999999999996</v>
      </c>
    </row>
    <row r="8" spans="1:17">
      <c r="A8" s="1">
        <v>2094</v>
      </c>
      <c r="B8" s="2" t="s">
        <v>63</v>
      </c>
      <c r="C8" s="2" t="s">
        <v>46</v>
      </c>
      <c r="D8" s="2" t="s">
        <v>47</v>
      </c>
      <c r="E8" s="2" t="s">
        <v>48</v>
      </c>
      <c r="F8" s="2" t="s">
        <v>54</v>
      </c>
      <c r="G8" s="2">
        <v>68.84</v>
      </c>
      <c r="H8" s="2">
        <v>6</v>
      </c>
      <c r="I8" s="2">
        <v>20.652000000000001</v>
      </c>
      <c r="J8" s="2">
        <v>433.69200000000001</v>
      </c>
      <c r="K8" s="3">
        <v>43521</v>
      </c>
      <c r="L8" s="4">
        <v>0.60833333333333328</v>
      </c>
      <c r="M8" s="2" t="s">
        <v>50</v>
      </c>
      <c r="N8" s="2">
        <v>413.04</v>
      </c>
      <c r="O8" s="2">
        <v>4.7619047620000003</v>
      </c>
      <c r="P8" s="2">
        <v>20.652000000000001</v>
      </c>
      <c r="Q8" s="2">
        <v>5.8</v>
      </c>
    </row>
    <row r="9" spans="1:17">
      <c r="A9" s="1">
        <v>2987</v>
      </c>
      <c r="B9" s="2" t="s">
        <v>64</v>
      </c>
      <c r="C9" s="2" t="s">
        <v>52</v>
      </c>
      <c r="D9" s="2" t="s">
        <v>53</v>
      </c>
      <c r="E9" s="2" t="s">
        <v>48</v>
      </c>
      <c r="F9" s="2" t="s">
        <v>58</v>
      </c>
      <c r="G9" s="2">
        <v>73.56</v>
      </c>
      <c r="H9" s="2">
        <v>10</v>
      </c>
      <c r="I9" s="2">
        <v>36.78</v>
      </c>
      <c r="J9" s="2">
        <v>772.38</v>
      </c>
      <c r="K9" s="3">
        <v>43520</v>
      </c>
      <c r="L9" s="4">
        <v>0.48472222222222222</v>
      </c>
      <c r="M9" s="2" t="s">
        <v>50</v>
      </c>
      <c r="N9" s="2">
        <v>735.6</v>
      </c>
      <c r="O9" s="2">
        <v>4.7619047620000003</v>
      </c>
      <c r="P9" s="2">
        <v>36.78</v>
      </c>
      <c r="Q9" s="2">
        <v>8</v>
      </c>
    </row>
    <row r="10" spans="1:17">
      <c r="A10" s="1">
        <v>2933</v>
      </c>
      <c r="B10" s="2" t="s">
        <v>65</v>
      </c>
      <c r="C10" s="2" t="s">
        <v>46</v>
      </c>
      <c r="D10" s="2" t="s">
        <v>47</v>
      </c>
      <c r="E10" s="2" t="s">
        <v>48</v>
      </c>
      <c r="F10" s="2" t="s">
        <v>49</v>
      </c>
      <c r="G10" s="2">
        <v>36.26</v>
      </c>
      <c r="H10" s="2">
        <v>2</v>
      </c>
      <c r="I10" s="2">
        <v>3.6259999999999999</v>
      </c>
      <c r="J10" s="2">
        <v>76.146000000000001</v>
      </c>
      <c r="K10" s="3">
        <v>43475</v>
      </c>
      <c r="L10" s="4">
        <v>0.71875</v>
      </c>
      <c r="M10" s="2" t="s">
        <v>59</v>
      </c>
      <c r="N10" s="2">
        <v>72.52</v>
      </c>
      <c r="O10" s="2">
        <v>4.7619047620000003</v>
      </c>
      <c r="P10" s="2">
        <v>3.6259999999999999</v>
      </c>
      <c r="Q10" s="2">
        <v>7.2</v>
      </c>
    </row>
    <row r="11" spans="1:17">
      <c r="A11" s="1">
        <v>2970</v>
      </c>
      <c r="B11" s="2" t="s">
        <v>66</v>
      </c>
      <c r="C11" s="2" t="s">
        <v>67</v>
      </c>
      <c r="D11" s="2" t="s">
        <v>47</v>
      </c>
      <c r="E11" s="2" t="s">
        <v>48</v>
      </c>
      <c r="F11" s="2" t="s">
        <v>68</v>
      </c>
      <c r="G11" s="2">
        <v>54.84</v>
      </c>
      <c r="H11" s="2">
        <v>3</v>
      </c>
      <c r="I11" s="2">
        <v>8.2260000000000009</v>
      </c>
      <c r="J11" s="2">
        <v>172.74600000000001</v>
      </c>
      <c r="K11" s="3">
        <v>43516</v>
      </c>
      <c r="L11" s="4">
        <v>0.56041666666666667</v>
      </c>
      <c r="M11" s="2" t="s">
        <v>59</v>
      </c>
      <c r="N11" s="2">
        <v>164.52</v>
      </c>
      <c r="O11" s="2">
        <v>4.7619047620000003</v>
      </c>
      <c r="P11" s="2">
        <v>8.2260000000000009</v>
      </c>
      <c r="Q11" s="2">
        <v>5.9</v>
      </c>
    </row>
    <row r="12" spans="1:17">
      <c r="A12" s="1">
        <v>1895</v>
      </c>
      <c r="B12" s="2" t="s">
        <v>69</v>
      </c>
      <c r="C12" s="2" t="s">
        <v>67</v>
      </c>
      <c r="D12" s="2" t="s">
        <v>47</v>
      </c>
      <c r="E12" s="2" t="s">
        <v>48</v>
      </c>
      <c r="F12" s="2" t="s">
        <v>70</v>
      </c>
      <c r="G12" s="2">
        <v>14.48</v>
      </c>
      <c r="H12" s="2">
        <v>4</v>
      </c>
      <c r="I12" s="2">
        <v>2.8959999999999999</v>
      </c>
      <c r="J12" s="2">
        <v>60.816000000000003</v>
      </c>
      <c r="K12" s="3">
        <v>43502</v>
      </c>
      <c r="L12" s="4">
        <v>0.75486111111111109</v>
      </c>
      <c r="M12" s="2" t="s">
        <v>50</v>
      </c>
      <c r="N12" s="2">
        <v>57.92</v>
      </c>
      <c r="O12" s="2">
        <v>4.7619047620000003</v>
      </c>
      <c r="P12" s="2">
        <v>2.8959999999999999</v>
      </c>
      <c r="Q12" s="2">
        <v>4.5</v>
      </c>
    </row>
    <row r="13" spans="1:17">
      <c r="A13" s="1">
        <v>1982</v>
      </c>
      <c r="B13" s="2" t="s">
        <v>71</v>
      </c>
      <c r="C13" s="2" t="s">
        <v>67</v>
      </c>
      <c r="D13" s="2" t="s">
        <v>47</v>
      </c>
      <c r="E13" s="2" t="s">
        <v>57</v>
      </c>
      <c r="F13" s="2" t="s">
        <v>54</v>
      </c>
      <c r="G13" s="2">
        <v>25.51</v>
      </c>
      <c r="H13" s="2">
        <v>4</v>
      </c>
      <c r="I13" s="2">
        <v>5.1020000000000003</v>
      </c>
      <c r="J13" s="2">
        <v>107.142</v>
      </c>
      <c r="K13" s="3">
        <v>43533</v>
      </c>
      <c r="L13" s="4">
        <v>0.7104166666666667</v>
      </c>
      <c r="M13" s="2" t="s">
        <v>55</v>
      </c>
      <c r="N13" s="2">
        <v>102.04</v>
      </c>
      <c r="O13" s="2">
        <v>4.7619047620000003</v>
      </c>
      <c r="P13" s="2">
        <v>5.1020000000000003</v>
      </c>
      <c r="Q13" s="2">
        <v>6.8</v>
      </c>
    </row>
    <row r="14" spans="1:17">
      <c r="A14" s="1">
        <v>2449</v>
      </c>
      <c r="B14" s="2" t="s">
        <v>72</v>
      </c>
      <c r="C14" s="2" t="s">
        <v>46</v>
      </c>
      <c r="D14" s="2" t="s">
        <v>53</v>
      </c>
      <c r="E14" s="2" t="s">
        <v>48</v>
      </c>
      <c r="F14" s="2" t="s">
        <v>54</v>
      </c>
      <c r="G14" s="2">
        <v>46.95</v>
      </c>
      <c r="H14" s="2">
        <v>5</v>
      </c>
      <c r="I14" s="2">
        <v>11.737500000000001</v>
      </c>
      <c r="J14" s="2">
        <v>246.48750000000001</v>
      </c>
      <c r="K14" s="3">
        <v>43508</v>
      </c>
      <c r="L14" s="4">
        <v>0.43402777777777773</v>
      </c>
      <c r="M14" s="2" t="s">
        <v>50</v>
      </c>
      <c r="N14" s="2">
        <v>234.75</v>
      </c>
      <c r="O14" s="2">
        <v>4.7619047620000003</v>
      </c>
      <c r="P14" s="2">
        <v>11.737500000000001</v>
      </c>
      <c r="Q14" s="2">
        <v>7.1</v>
      </c>
    </row>
    <row r="15" spans="1:17">
      <c r="A15" s="1">
        <v>2957</v>
      </c>
      <c r="B15" s="2" t="s">
        <v>73</v>
      </c>
      <c r="C15" s="2" t="s">
        <v>46</v>
      </c>
      <c r="D15" s="2" t="s">
        <v>53</v>
      </c>
      <c r="E15" s="2" t="s">
        <v>57</v>
      </c>
      <c r="F15" s="2" t="s">
        <v>68</v>
      </c>
      <c r="G15" s="2">
        <v>43.19</v>
      </c>
      <c r="H15" s="2">
        <v>10</v>
      </c>
      <c r="I15" s="2">
        <v>21.594999999999999</v>
      </c>
      <c r="J15" s="2">
        <v>453.495</v>
      </c>
      <c r="K15" s="3">
        <v>43503</v>
      </c>
      <c r="L15" s="4">
        <v>0.70000000000000007</v>
      </c>
      <c r="M15" s="2" t="s">
        <v>50</v>
      </c>
      <c r="N15" s="2">
        <v>431.9</v>
      </c>
      <c r="O15" s="2">
        <v>4.7619047620000003</v>
      </c>
      <c r="P15" s="2">
        <v>21.594999999999999</v>
      </c>
      <c r="Q15" s="2">
        <v>8.1999999999999993</v>
      </c>
    </row>
    <row r="16" spans="1:17">
      <c r="A16" s="1">
        <v>2968</v>
      </c>
      <c r="B16" s="2" t="s">
        <v>74</v>
      </c>
      <c r="C16" s="2" t="s">
        <v>46</v>
      </c>
      <c r="D16" s="2" t="s">
        <v>53</v>
      </c>
      <c r="E16" s="2" t="s">
        <v>48</v>
      </c>
      <c r="F16" s="2" t="s">
        <v>49</v>
      </c>
      <c r="G16" s="2">
        <v>71.38</v>
      </c>
      <c r="H16" s="2">
        <v>10</v>
      </c>
      <c r="I16" s="2">
        <v>35.69</v>
      </c>
      <c r="J16" s="2">
        <v>749.49</v>
      </c>
      <c r="K16" s="3">
        <v>43553</v>
      </c>
      <c r="L16" s="4">
        <v>0.80625000000000002</v>
      </c>
      <c r="M16" s="2" t="s">
        <v>55</v>
      </c>
      <c r="N16" s="2">
        <v>713.8</v>
      </c>
      <c r="O16" s="2">
        <v>4.7619047620000003</v>
      </c>
      <c r="P16" s="2">
        <v>35.69</v>
      </c>
      <c r="Q16" s="2">
        <v>5.7</v>
      </c>
    </row>
    <row r="17" spans="1:17">
      <c r="A17" s="1">
        <v>1924</v>
      </c>
      <c r="B17" s="2" t="s">
        <v>75</v>
      </c>
      <c r="C17" s="2" t="s">
        <v>67</v>
      </c>
      <c r="D17" s="2" t="s">
        <v>47</v>
      </c>
      <c r="E17" s="2" t="s">
        <v>48</v>
      </c>
      <c r="F17" s="2" t="s">
        <v>61</v>
      </c>
      <c r="G17" s="2">
        <v>93.72</v>
      </c>
      <c r="H17" s="2">
        <v>6</v>
      </c>
      <c r="I17" s="2">
        <v>28.116</v>
      </c>
      <c r="J17" s="2">
        <v>590.43600000000004</v>
      </c>
      <c r="K17" s="3">
        <v>43480</v>
      </c>
      <c r="L17" s="4">
        <v>0.67986111111111114</v>
      </c>
      <c r="M17" s="2" t="s">
        <v>55</v>
      </c>
      <c r="N17" s="2">
        <v>562.32000000000005</v>
      </c>
      <c r="O17" s="2">
        <v>4.7619047620000003</v>
      </c>
      <c r="P17" s="2">
        <v>28.116</v>
      </c>
      <c r="Q17" s="2">
        <v>4.5</v>
      </c>
    </row>
    <row r="18" spans="1:17">
      <c r="A18" s="1">
        <v>2281</v>
      </c>
      <c r="B18" s="2" t="s">
        <v>76</v>
      </c>
      <c r="C18" s="2" t="s">
        <v>46</v>
      </c>
      <c r="D18" s="2" t="s">
        <v>47</v>
      </c>
      <c r="E18" s="2" t="s">
        <v>48</v>
      </c>
      <c r="F18" s="2" t="s">
        <v>49</v>
      </c>
      <c r="G18" s="2">
        <v>68.930000000000007</v>
      </c>
      <c r="H18" s="2">
        <v>7</v>
      </c>
      <c r="I18" s="2">
        <v>24.125499999999999</v>
      </c>
      <c r="J18" s="2">
        <v>506.63549999999998</v>
      </c>
      <c r="K18" s="3">
        <v>43535</v>
      </c>
      <c r="L18" s="4">
        <v>0.4604166666666667</v>
      </c>
      <c r="M18" s="2" t="s">
        <v>59</v>
      </c>
      <c r="N18" s="2">
        <v>482.51</v>
      </c>
      <c r="O18" s="2">
        <v>4.7619047620000003</v>
      </c>
      <c r="P18" s="2">
        <v>24.125499999999999</v>
      </c>
      <c r="Q18" s="2">
        <v>4.5999999999999996</v>
      </c>
    </row>
    <row r="19" spans="1:17">
      <c r="A19" s="1">
        <v>2434</v>
      </c>
      <c r="B19" s="2" t="s">
        <v>77</v>
      </c>
      <c r="C19" s="2" t="s">
        <v>46</v>
      </c>
      <c r="D19" s="2" t="s">
        <v>53</v>
      </c>
      <c r="E19" s="2" t="s">
        <v>57</v>
      </c>
      <c r="F19" s="2" t="s">
        <v>61</v>
      </c>
      <c r="G19" s="2">
        <v>72.61</v>
      </c>
      <c r="H19" s="2">
        <v>6</v>
      </c>
      <c r="I19" s="2">
        <v>21.783000000000001</v>
      </c>
      <c r="J19" s="2">
        <v>457.44299999999998</v>
      </c>
      <c r="K19" s="3">
        <v>43466</v>
      </c>
      <c r="L19" s="4">
        <v>0.44375000000000003</v>
      </c>
      <c r="M19" s="2" t="s">
        <v>59</v>
      </c>
      <c r="N19" s="2">
        <v>435.66</v>
      </c>
      <c r="O19" s="2">
        <v>4.7619047620000003</v>
      </c>
      <c r="P19" s="2">
        <v>21.783000000000001</v>
      </c>
      <c r="Q19" s="2">
        <v>6.9</v>
      </c>
    </row>
    <row r="20" spans="1:17">
      <c r="A20" s="1">
        <v>1807</v>
      </c>
      <c r="B20" s="2" t="s">
        <v>78</v>
      </c>
      <c r="C20" s="2" t="s">
        <v>46</v>
      </c>
      <c r="D20" s="2" t="s">
        <v>53</v>
      </c>
      <c r="E20" s="2" t="s">
        <v>57</v>
      </c>
      <c r="F20" s="2" t="s">
        <v>68</v>
      </c>
      <c r="G20" s="2">
        <v>54.67</v>
      </c>
      <c r="H20" s="2">
        <v>3</v>
      </c>
      <c r="I20" s="2">
        <v>8.2004999999999999</v>
      </c>
      <c r="J20" s="2">
        <v>172.2105</v>
      </c>
      <c r="K20" s="3">
        <v>43486</v>
      </c>
      <c r="L20" s="4">
        <v>0.75</v>
      </c>
      <c r="M20" s="2" t="s">
        <v>59</v>
      </c>
      <c r="N20" s="2">
        <v>164.01</v>
      </c>
      <c r="O20" s="2">
        <v>4.7619047620000003</v>
      </c>
      <c r="P20" s="2">
        <v>8.2004999999999999</v>
      </c>
      <c r="Q20" s="2">
        <v>8.6</v>
      </c>
    </row>
    <row r="21" spans="1:17">
      <c r="A21" s="1">
        <v>1408</v>
      </c>
      <c r="B21" s="2" t="s">
        <v>79</v>
      </c>
      <c r="C21" s="2" t="s">
        <v>67</v>
      </c>
      <c r="D21" s="2" t="s">
        <v>53</v>
      </c>
      <c r="E21" s="2" t="s">
        <v>48</v>
      </c>
      <c r="F21" s="2" t="s">
        <v>58</v>
      </c>
      <c r="G21" s="2">
        <v>40.299999999999997</v>
      </c>
      <c r="H21" s="2">
        <v>2</v>
      </c>
      <c r="I21" s="2">
        <v>4.03</v>
      </c>
      <c r="J21" s="2">
        <v>84.63</v>
      </c>
      <c r="K21" s="3">
        <v>43535</v>
      </c>
      <c r="L21" s="4">
        <v>0.64583333333333337</v>
      </c>
      <c r="M21" s="2" t="s">
        <v>50</v>
      </c>
      <c r="N21" s="2">
        <v>80.599999999999994</v>
      </c>
      <c r="O21" s="2">
        <v>4.7619047620000003</v>
      </c>
      <c r="P21" s="2">
        <v>4.03</v>
      </c>
      <c r="Q21" s="2">
        <v>4.4000000000000004</v>
      </c>
    </row>
    <row r="22" spans="1:17">
      <c r="A22" s="1">
        <v>1947</v>
      </c>
      <c r="B22" s="2" t="s">
        <v>80</v>
      </c>
      <c r="C22" s="2" t="s">
        <v>52</v>
      </c>
      <c r="D22" s="2" t="s">
        <v>47</v>
      </c>
      <c r="E22" s="2" t="s">
        <v>57</v>
      </c>
      <c r="F22" s="2" t="s">
        <v>54</v>
      </c>
      <c r="G22" s="2">
        <v>86.04</v>
      </c>
      <c r="H22" s="2">
        <v>5</v>
      </c>
      <c r="I22" s="2">
        <v>21.51</v>
      </c>
      <c r="J22" s="2">
        <v>451.71</v>
      </c>
      <c r="K22" s="3">
        <v>43521</v>
      </c>
      <c r="L22" s="4">
        <v>0.47500000000000003</v>
      </c>
      <c r="M22" s="2" t="s">
        <v>50</v>
      </c>
      <c r="N22" s="2">
        <v>430.2</v>
      </c>
      <c r="O22" s="2">
        <v>4.7619047620000003</v>
      </c>
      <c r="P22" s="2">
        <v>21.51</v>
      </c>
      <c r="Q22" s="2">
        <v>4.8</v>
      </c>
    </row>
    <row r="23" spans="1:17">
      <c r="A23" s="1">
        <v>1410</v>
      </c>
      <c r="B23" s="2" t="s">
        <v>81</v>
      </c>
      <c r="C23" s="2" t="s">
        <v>67</v>
      </c>
      <c r="D23" s="2" t="s">
        <v>53</v>
      </c>
      <c r="E23" s="2" t="s">
        <v>57</v>
      </c>
      <c r="F23" s="2" t="s">
        <v>49</v>
      </c>
      <c r="G23" s="2">
        <v>87.98</v>
      </c>
      <c r="H23" s="2">
        <v>3</v>
      </c>
      <c r="I23" s="2">
        <v>13.196999999999999</v>
      </c>
      <c r="J23" s="2">
        <v>277.137</v>
      </c>
      <c r="K23" s="3">
        <v>43529</v>
      </c>
      <c r="L23" s="4">
        <v>0.44444444444444442</v>
      </c>
      <c r="M23" s="2" t="s">
        <v>50</v>
      </c>
      <c r="N23" s="2">
        <v>263.94</v>
      </c>
      <c r="O23" s="2">
        <v>4.7619047620000003</v>
      </c>
      <c r="P23" s="2">
        <v>13.196999999999999</v>
      </c>
      <c r="Q23" s="2">
        <v>5.0999999999999996</v>
      </c>
    </row>
    <row r="24" spans="1:17">
      <c r="A24" s="1">
        <v>1130</v>
      </c>
      <c r="B24" s="2" t="s">
        <v>82</v>
      </c>
      <c r="C24" s="2" t="s">
        <v>67</v>
      </c>
      <c r="D24" s="2" t="s">
        <v>53</v>
      </c>
      <c r="E24" s="2" t="s">
        <v>57</v>
      </c>
      <c r="F24" s="2" t="s">
        <v>58</v>
      </c>
      <c r="G24" s="2">
        <v>33.200000000000003</v>
      </c>
      <c r="H24" s="2">
        <v>2</v>
      </c>
      <c r="I24" s="2">
        <v>3.32</v>
      </c>
      <c r="J24" s="2">
        <v>69.72</v>
      </c>
      <c r="K24" s="3">
        <v>43539</v>
      </c>
      <c r="L24" s="4">
        <v>0.51388888888888895</v>
      </c>
      <c r="M24" s="2" t="s">
        <v>59</v>
      </c>
      <c r="N24" s="2">
        <v>66.400000000000006</v>
      </c>
      <c r="O24" s="2">
        <v>4.7619047620000003</v>
      </c>
      <c r="P24" s="2">
        <v>3.32</v>
      </c>
      <c r="Q24" s="2">
        <v>4.4000000000000004</v>
      </c>
    </row>
    <row r="25" spans="1:17">
      <c r="A25" s="1">
        <v>2885</v>
      </c>
      <c r="B25" s="2" t="s">
        <v>83</v>
      </c>
      <c r="C25" s="2" t="s">
        <v>46</v>
      </c>
      <c r="D25" s="2" t="s">
        <v>53</v>
      </c>
      <c r="E25" s="2" t="s">
        <v>57</v>
      </c>
      <c r="F25" s="2" t="s">
        <v>54</v>
      </c>
      <c r="G25" s="2">
        <v>34.56</v>
      </c>
      <c r="H25" s="2">
        <v>5</v>
      </c>
      <c r="I25" s="2">
        <v>8.64</v>
      </c>
      <c r="J25" s="2">
        <v>181.44</v>
      </c>
      <c r="K25" s="3">
        <v>43513</v>
      </c>
      <c r="L25" s="4">
        <v>0.46875</v>
      </c>
      <c r="M25" s="2" t="s">
        <v>50</v>
      </c>
      <c r="N25" s="2">
        <v>172.8</v>
      </c>
      <c r="O25" s="2">
        <v>4.7619047620000003</v>
      </c>
      <c r="P25" s="2">
        <v>8.64</v>
      </c>
      <c r="Q25" s="2">
        <v>9.9</v>
      </c>
    </row>
    <row r="26" spans="1:17">
      <c r="A26" s="1">
        <v>2408</v>
      </c>
      <c r="B26" s="2" t="s">
        <v>84</v>
      </c>
      <c r="C26" s="2" t="s">
        <v>46</v>
      </c>
      <c r="D26" s="2" t="s">
        <v>47</v>
      </c>
      <c r="E26" s="2" t="s">
        <v>57</v>
      </c>
      <c r="F26" s="2" t="s">
        <v>61</v>
      </c>
      <c r="G26" s="2">
        <v>88.63</v>
      </c>
      <c r="H26" s="2">
        <v>3</v>
      </c>
      <c r="I26" s="2">
        <v>13.294499999999999</v>
      </c>
      <c r="J26" s="2">
        <v>279.18450000000001</v>
      </c>
      <c r="K26" s="3">
        <v>43526</v>
      </c>
      <c r="L26" s="4">
        <v>0.73333333333333339</v>
      </c>
      <c r="M26" s="2" t="s">
        <v>50</v>
      </c>
      <c r="N26" s="2">
        <v>265.89</v>
      </c>
      <c r="O26" s="2">
        <v>4.7619047620000003</v>
      </c>
      <c r="P26" s="2">
        <v>13.294499999999999</v>
      </c>
      <c r="Q26" s="2">
        <v>6</v>
      </c>
    </row>
    <row r="27" spans="1:17">
      <c r="A27" s="1">
        <v>2696</v>
      </c>
      <c r="B27" s="2" t="s">
        <v>85</v>
      </c>
      <c r="C27" s="2" t="s">
        <v>46</v>
      </c>
      <c r="D27" s="2" t="s">
        <v>47</v>
      </c>
      <c r="E27" s="2" t="s">
        <v>48</v>
      </c>
      <c r="F27" s="2" t="s">
        <v>58</v>
      </c>
      <c r="G27" s="2">
        <v>52.59</v>
      </c>
      <c r="H27" s="2">
        <v>8</v>
      </c>
      <c r="I27" s="2">
        <v>21.036000000000001</v>
      </c>
      <c r="J27" s="2">
        <v>441.75599999999997</v>
      </c>
      <c r="K27" s="3">
        <v>43546</v>
      </c>
      <c r="L27" s="4">
        <v>0.80555555555555547</v>
      </c>
      <c r="M27" s="2" t="s">
        <v>59</v>
      </c>
      <c r="N27" s="2">
        <v>420.72</v>
      </c>
      <c r="O27" s="2">
        <v>4.7619047620000003</v>
      </c>
      <c r="P27" s="2">
        <v>21.036000000000001</v>
      </c>
      <c r="Q27" s="2">
        <v>8.5</v>
      </c>
    </row>
    <row r="28" spans="1:17">
      <c r="A28" s="1">
        <v>2362</v>
      </c>
      <c r="B28" s="2" t="s">
        <v>86</v>
      </c>
      <c r="C28" s="2" t="s">
        <v>67</v>
      </c>
      <c r="D28" s="2" t="s">
        <v>53</v>
      </c>
      <c r="E28" s="2" t="s">
        <v>57</v>
      </c>
      <c r="F28" s="2" t="s">
        <v>70</v>
      </c>
      <c r="G28" s="2">
        <v>33.520000000000003</v>
      </c>
      <c r="H28" s="2">
        <v>1</v>
      </c>
      <c r="I28" s="2">
        <v>1.6759999999999999</v>
      </c>
      <c r="J28" s="2">
        <v>35.195999999999998</v>
      </c>
      <c r="K28" s="3">
        <v>43504</v>
      </c>
      <c r="L28" s="4">
        <v>0.64652777777777781</v>
      </c>
      <c r="M28" s="2" t="s">
        <v>55</v>
      </c>
      <c r="N28" s="2">
        <v>33.520000000000003</v>
      </c>
      <c r="O28" s="2">
        <v>4.7619047620000003</v>
      </c>
      <c r="P28" s="2">
        <v>1.6759999999999999</v>
      </c>
      <c r="Q28" s="2">
        <v>6.7</v>
      </c>
    </row>
    <row r="29" spans="1:17">
      <c r="A29" s="1">
        <v>1575</v>
      </c>
      <c r="B29" s="2" t="s">
        <v>87</v>
      </c>
      <c r="C29" s="2" t="s">
        <v>46</v>
      </c>
      <c r="D29" s="2" t="s">
        <v>53</v>
      </c>
      <c r="E29" s="2" t="s">
        <v>48</v>
      </c>
      <c r="F29" s="2" t="s">
        <v>70</v>
      </c>
      <c r="G29" s="2">
        <v>87.67</v>
      </c>
      <c r="H29" s="2">
        <v>2</v>
      </c>
      <c r="I29" s="2">
        <v>8.7669999999999995</v>
      </c>
      <c r="J29" s="2">
        <v>184.107</v>
      </c>
      <c r="K29" s="3">
        <v>43534</v>
      </c>
      <c r="L29" s="4">
        <v>0.51180555555555551</v>
      </c>
      <c r="M29" s="2" t="s">
        <v>59</v>
      </c>
      <c r="N29" s="2">
        <v>175.34</v>
      </c>
      <c r="O29" s="2">
        <v>4.7619047620000003</v>
      </c>
      <c r="P29" s="2">
        <v>8.7669999999999995</v>
      </c>
      <c r="Q29" s="2">
        <v>7.7</v>
      </c>
    </row>
    <row r="30" spans="1:17">
      <c r="A30" s="1">
        <v>1795</v>
      </c>
      <c r="B30" s="2" t="s">
        <v>88</v>
      </c>
      <c r="C30" s="2" t="s">
        <v>67</v>
      </c>
      <c r="D30" s="2" t="s">
        <v>53</v>
      </c>
      <c r="E30" s="2" t="s">
        <v>48</v>
      </c>
      <c r="F30" s="2" t="s">
        <v>68</v>
      </c>
      <c r="G30" s="2">
        <v>88.36</v>
      </c>
      <c r="H30" s="2">
        <v>5</v>
      </c>
      <c r="I30" s="2">
        <v>22.09</v>
      </c>
      <c r="J30" s="2">
        <v>463.89</v>
      </c>
      <c r="K30" s="3">
        <v>43490</v>
      </c>
      <c r="L30" s="4">
        <v>0.82500000000000007</v>
      </c>
      <c r="M30" s="2" t="s">
        <v>55</v>
      </c>
      <c r="N30" s="2">
        <v>441.8</v>
      </c>
      <c r="O30" s="2">
        <v>4.7619047620000003</v>
      </c>
      <c r="P30" s="2">
        <v>22.09</v>
      </c>
      <c r="Q30" s="2">
        <v>9.6</v>
      </c>
    </row>
    <row r="31" spans="1:17">
      <c r="A31" s="1">
        <v>2967</v>
      </c>
      <c r="B31" s="2" t="s">
        <v>89</v>
      </c>
      <c r="C31" s="2" t="s">
        <v>46</v>
      </c>
      <c r="D31" s="2" t="s">
        <v>53</v>
      </c>
      <c r="E31" s="2" t="s">
        <v>57</v>
      </c>
      <c r="F31" s="2" t="s">
        <v>49</v>
      </c>
      <c r="G31" s="2">
        <v>24.89</v>
      </c>
      <c r="H31" s="2">
        <v>9</v>
      </c>
      <c r="I31" s="2">
        <v>11.2005</v>
      </c>
      <c r="J31" s="2">
        <v>235.2105</v>
      </c>
      <c r="K31" s="3">
        <v>43539</v>
      </c>
      <c r="L31" s="4">
        <v>0.65</v>
      </c>
      <c r="M31" s="2" t="s">
        <v>55</v>
      </c>
      <c r="N31" s="2">
        <v>224.01</v>
      </c>
      <c r="O31" s="2">
        <v>4.7619047620000003</v>
      </c>
      <c r="P31" s="2">
        <v>11.2005</v>
      </c>
      <c r="Q31" s="2">
        <v>7.4</v>
      </c>
    </row>
    <row r="32" spans="1:17">
      <c r="A32" s="1">
        <v>2012</v>
      </c>
      <c r="B32" s="2" t="s">
        <v>90</v>
      </c>
      <c r="C32" s="2" t="s">
        <v>67</v>
      </c>
      <c r="D32" s="2" t="s">
        <v>53</v>
      </c>
      <c r="E32" s="2" t="s">
        <v>57</v>
      </c>
      <c r="F32" s="2" t="s">
        <v>70</v>
      </c>
      <c r="G32" s="2">
        <v>94.13</v>
      </c>
      <c r="H32" s="2">
        <v>5</v>
      </c>
      <c r="I32" s="2">
        <v>23.532499999999999</v>
      </c>
      <c r="J32" s="2">
        <v>494.1825</v>
      </c>
      <c r="K32" s="3">
        <v>43521</v>
      </c>
      <c r="L32" s="4">
        <v>0.81874999999999998</v>
      </c>
      <c r="M32" s="2" t="s">
        <v>59</v>
      </c>
      <c r="N32" s="2">
        <v>470.65</v>
      </c>
      <c r="O32" s="2">
        <v>4.7619047620000003</v>
      </c>
      <c r="P32" s="2">
        <v>23.532499999999999</v>
      </c>
      <c r="Q32" s="2">
        <v>4.8</v>
      </c>
    </row>
    <row r="33" spans="1:17">
      <c r="A33" s="1">
        <v>2897</v>
      </c>
      <c r="B33" s="2" t="s">
        <v>91</v>
      </c>
      <c r="C33" s="2" t="s">
        <v>67</v>
      </c>
      <c r="D33" s="2" t="s">
        <v>47</v>
      </c>
      <c r="E33" s="2" t="s">
        <v>57</v>
      </c>
      <c r="F33" s="2" t="s">
        <v>61</v>
      </c>
      <c r="G33" s="2">
        <v>78.069999999999993</v>
      </c>
      <c r="H33" s="2">
        <v>9</v>
      </c>
      <c r="I33" s="2">
        <v>35.131500000000003</v>
      </c>
      <c r="J33" s="2">
        <v>737.76149999999996</v>
      </c>
      <c r="K33" s="3">
        <v>43493</v>
      </c>
      <c r="L33" s="4">
        <v>0.52986111111111112</v>
      </c>
      <c r="M33" s="2" t="s">
        <v>55</v>
      </c>
      <c r="N33" s="2">
        <v>702.63</v>
      </c>
      <c r="O33" s="2">
        <v>4.7619047620000003</v>
      </c>
      <c r="P33" s="2">
        <v>35.131500000000003</v>
      </c>
      <c r="Q33" s="2">
        <v>4.5</v>
      </c>
    </row>
    <row r="34" spans="1:17">
      <c r="A34" s="1">
        <v>3135</v>
      </c>
      <c r="B34" s="2" t="s">
        <v>92</v>
      </c>
      <c r="C34" s="2" t="s">
        <v>67</v>
      </c>
      <c r="D34" s="2" t="s">
        <v>53</v>
      </c>
      <c r="E34" s="2" t="s">
        <v>57</v>
      </c>
      <c r="F34" s="2" t="s">
        <v>61</v>
      </c>
      <c r="G34" s="2">
        <v>83.78</v>
      </c>
      <c r="H34" s="2">
        <v>8</v>
      </c>
      <c r="I34" s="2">
        <v>33.512</v>
      </c>
      <c r="J34" s="2">
        <v>703.75199999999995</v>
      </c>
      <c r="K34" s="3">
        <v>43475</v>
      </c>
      <c r="L34" s="4">
        <v>0.61736111111111114</v>
      </c>
      <c r="M34" s="2" t="s">
        <v>55</v>
      </c>
      <c r="N34" s="2">
        <v>670.24</v>
      </c>
      <c r="O34" s="2">
        <v>4.7619047620000003</v>
      </c>
      <c r="P34" s="2">
        <v>33.512</v>
      </c>
      <c r="Q34" s="2">
        <v>5.0999999999999996</v>
      </c>
    </row>
    <row r="35" spans="1:17">
      <c r="A35" s="1">
        <v>1402</v>
      </c>
      <c r="B35" s="2" t="s">
        <v>93</v>
      </c>
      <c r="C35" s="2" t="s">
        <v>46</v>
      </c>
      <c r="D35" s="2" t="s">
        <v>53</v>
      </c>
      <c r="E35" s="2" t="s">
        <v>57</v>
      </c>
      <c r="F35" s="2" t="s">
        <v>49</v>
      </c>
      <c r="G35" s="2">
        <v>96.58</v>
      </c>
      <c r="H35" s="2">
        <v>2</v>
      </c>
      <c r="I35" s="2">
        <v>9.6579999999999995</v>
      </c>
      <c r="J35" s="2">
        <v>202.81800000000001</v>
      </c>
      <c r="K35" s="3">
        <v>43539</v>
      </c>
      <c r="L35" s="4">
        <v>0.42499999999999999</v>
      </c>
      <c r="M35" s="2" t="s">
        <v>59</v>
      </c>
      <c r="N35" s="2">
        <v>193.16</v>
      </c>
      <c r="O35" s="2">
        <v>4.7619047620000003</v>
      </c>
      <c r="P35" s="2">
        <v>9.6579999999999995</v>
      </c>
      <c r="Q35" s="2">
        <v>5.0999999999999996</v>
      </c>
    </row>
    <row r="36" spans="1:17">
      <c r="A36" s="1">
        <v>2872</v>
      </c>
      <c r="B36" s="2" t="s">
        <v>94</v>
      </c>
      <c r="C36" s="2" t="s">
        <v>52</v>
      </c>
      <c r="D36" s="2" t="s">
        <v>47</v>
      </c>
      <c r="E36" s="2" t="s">
        <v>48</v>
      </c>
      <c r="F36" s="2" t="s">
        <v>68</v>
      </c>
      <c r="G36" s="2">
        <v>99.42</v>
      </c>
      <c r="H36" s="2">
        <v>4</v>
      </c>
      <c r="I36" s="2">
        <v>19.884</v>
      </c>
      <c r="J36" s="2">
        <v>417.56400000000002</v>
      </c>
      <c r="K36" s="3">
        <v>43502</v>
      </c>
      <c r="L36" s="4">
        <v>0.4458333333333333</v>
      </c>
      <c r="M36" s="2" t="s">
        <v>50</v>
      </c>
      <c r="N36" s="2">
        <v>397.68</v>
      </c>
      <c r="O36" s="2">
        <v>4.7619047620000003</v>
      </c>
      <c r="P36" s="2">
        <v>19.884</v>
      </c>
      <c r="Q36" s="2">
        <v>7.5</v>
      </c>
    </row>
    <row r="37" spans="1:17">
      <c r="A37" s="1">
        <v>2313</v>
      </c>
      <c r="B37" s="2" t="s">
        <v>95</v>
      </c>
      <c r="C37" s="2" t="s">
        <v>52</v>
      </c>
      <c r="D37" s="2" t="s">
        <v>47</v>
      </c>
      <c r="E37" s="2" t="s">
        <v>48</v>
      </c>
      <c r="F37" s="2" t="s">
        <v>61</v>
      </c>
      <c r="G37" s="2">
        <v>68.12</v>
      </c>
      <c r="H37" s="2">
        <v>1</v>
      </c>
      <c r="I37" s="2">
        <v>3.4060000000000001</v>
      </c>
      <c r="J37" s="2">
        <v>71.525999999999996</v>
      </c>
      <c r="K37" s="3">
        <v>43472</v>
      </c>
      <c r="L37" s="4">
        <v>0.51944444444444449</v>
      </c>
      <c r="M37" s="2" t="s">
        <v>50</v>
      </c>
      <c r="N37" s="2">
        <v>68.12</v>
      </c>
      <c r="O37" s="2">
        <v>4.7619047620000003</v>
      </c>
      <c r="P37" s="2">
        <v>3.4060000000000001</v>
      </c>
      <c r="Q37" s="2">
        <v>6.8</v>
      </c>
    </row>
    <row r="38" spans="1:17">
      <c r="A38" s="1">
        <v>1108</v>
      </c>
      <c r="B38" s="2" t="s">
        <v>96</v>
      </c>
      <c r="C38" s="2" t="s">
        <v>46</v>
      </c>
      <c r="D38" s="2" t="s">
        <v>47</v>
      </c>
      <c r="E38" s="2" t="s">
        <v>57</v>
      </c>
      <c r="F38" s="2" t="s">
        <v>61</v>
      </c>
      <c r="G38" s="2">
        <v>62.62</v>
      </c>
      <c r="H38" s="2">
        <v>5</v>
      </c>
      <c r="I38" s="2">
        <v>15.654999999999999</v>
      </c>
      <c r="J38" s="2">
        <v>328.755</v>
      </c>
      <c r="K38" s="3">
        <v>43534</v>
      </c>
      <c r="L38" s="4">
        <v>0.80208333333333337</v>
      </c>
      <c r="M38" s="2" t="s">
        <v>50</v>
      </c>
      <c r="N38" s="2">
        <v>313.10000000000002</v>
      </c>
      <c r="O38" s="2">
        <v>4.7619047620000003</v>
      </c>
      <c r="P38" s="2">
        <v>15.654999999999999</v>
      </c>
      <c r="Q38" s="2">
        <v>7</v>
      </c>
    </row>
    <row r="39" spans="1:17">
      <c r="A39" s="1">
        <v>2242</v>
      </c>
      <c r="B39" s="2" t="s">
        <v>97</v>
      </c>
      <c r="C39" s="2" t="s">
        <v>46</v>
      </c>
      <c r="D39" s="2" t="s">
        <v>53</v>
      </c>
      <c r="E39" s="2" t="s">
        <v>48</v>
      </c>
      <c r="F39" s="2" t="s">
        <v>54</v>
      </c>
      <c r="G39" s="2">
        <v>60.88</v>
      </c>
      <c r="H39" s="2">
        <v>9</v>
      </c>
      <c r="I39" s="2">
        <v>27.396000000000001</v>
      </c>
      <c r="J39" s="2">
        <v>575.31600000000003</v>
      </c>
      <c r="K39" s="3">
        <v>43480</v>
      </c>
      <c r="L39" s="4">
        <v>0.72013888888888899</v>
      </c>
      <c r="M39" s="2" t="s">
        <v>50</v>
      </c>
      <c r="N39" s="2">
        <v>547.91999999999996</v>
      </c>
      <c r="O39" s="2">
        <v>4.7619047620000003</v>
      </c>
      <c r="P39" s="2">
        <v>27.396000000000001</v>
      </c>
      <c r="Q39" s="2">
        <v>4.7</v>
      </c>
    </row>
    <row r="40" spans="1:17">
      <c r="A40" s="1">
        <v>2160</v>
      </c>
      <c r="B40" s="2" t="s">
        <v>98</v>
      </c>
      <c r="C40" s="2" t="s">
        <v>52</v>
      </c>
      <c r="D40" s="2" t="s">
        <v>53</v>
      </c>
      <c r="E40" s="2" t="s">
        <v>48</v>
      </c>
      <c r="F40" s="2" t="s">
        <v>49</v>
      </c>
      <c r="G40" s="2">
        <v>54.92</v>
      </c>
      <c r="H40" s="2">
        <v>8</v>
      </c>
      <c r="I40" s="2">
        <v>21.968</v>
      </c>
      <c r="J40" s="2">
        <v>461.32799999999997</v>
      </c>
      <c r="K40" s="3">
        <v>43547</v>
      </c>
      <c r="L40" s="4">
        <v>0.55833333333333335</v>
      </c>
      <c r="M40" s="2" t="s">
        <v>50</v>
      </c>
      <c r="N40" s="2">
        <v>439.36</v>
      </c>
      <c r="O40" s="2">
        <v>4.7619047620000003</v>
      </c>
      <c r="P40" s="2">
        <v>21.968</v>
      </c>
      <c r="Q40" s="2">
        <v>7.6</v>
      </c>
    </row>
    <row r="41" spans="1:17">
      <c r="A41" s="1">
        <v>2548</v>
      </c>
      <c r="B41" s="2" t="s">
        <v>99</v>
      </c>
      <c r="C41" s="2" t="s">
        <v>67</v>
      </c>
      <c r="D41" s="2" t="s">
        <v>47</v>
      </c>
      <c r="E41" s="2" t="s">
        <v>57</v>
      </c>
      <c r="F41" s="2" t="s">
        <v>58</v>
      </c>
      <c r="G41" s="2">
        <v>30.12</v>
      </c>
      <c r="H41" s="2">
        <v>8</v>
      </c>
      <c r="I41" s="2">
        <v>12.048</v>
      </c>
      <c r="J41" s="2">
        <v>253.00800000000001</v>
      </c>
      <c r="K41" s="3">
        <v>43527</v>
      </c>
      <c r="L41" s="4">
        <v>0.54236111111111118</v>
      </c>
      <c r="M41" s="2" t="s">
        <v>55</v>
      </c>
      <c r="N41" s="2">
        <v>240.96</v>
      </c>
      <c r="O41" s="2">
        <v>4.7619047620000003</v>
      </c>
      <c r="P41" s="2">
        <v>12.048</v>
      </c>
      <c r="Q41" s="2">
        <v>7.7</v>
      </c>
    </row>
    <row r="42" spans="1:17">
      <c r="A42" s="1">
        <v>2783</v>
      </c>
      <c r="B42" s="2" t="s">
        <v>100</v>
      </c>
      <c r="C42" s="2" t="s">
        <v>67</v>
      </c>
      <c r="D42" s="2" t="s">
        <v>47</v>
      </c>
      <c r="E42" s="2" t="s">
        <v>48</v>
      </c>
      <c r="F42" s="2" t="s">
        <v>58</v>
      </c>
      <c r="G42" s="2">
        <v>86.72</v>
      </c>
      <c r="H42" s="2">
        <v>1</v>
      </c>
      <c r="I42" s="2">
        <v>4.3360000000000003</v>
      </c>
      <c r="J42" s="2">
        <v>91.055999999999997</v>
      </c>
      <c r="K42" s="3">
        <v>43482</v>
      </c>
      <c r="L42" s="4">
        <v>0.78125</v>
      </c>
      <c r="M42" s="2" t="s">
        <v>50</v>
      </c>
      <c r="N42" s="2">
        <v>86.72</v>
      </c>
      <c r="O42" s="2">
        <v>4.7619047620000003</v>
      </c>
      <c r="P42" s="2">
        <v>4.3360000000000003</v>
      </c>
      <c r="Q42" s="2">
        <v>7.9</v>
      </c>
    </row>
    <row r="43" spans="1:17">
      <c r="A43" s="1">
        <v>1374</v>
      </c>
      <c r="B43" s="2" t="s">
        <v>101</v>
      </c>
      <c r="C43" s="2" t="s">
        <v>52</v>
      </c>
      <c r="D43" s="2" t="s">
        <v>47</v>
      </c>
      <c r="E43" s="2" t="s">
        <v>57</v>
      </c>
      <c r="F43" s="2" t="s">
        <v>58</v>
      </c>
      <c r="G43" s="2">
        <v>56.11</v>
      </c>
      <c r="H43" s="2">
        <v>2</v>
      </c>
      <c r="I43" s="2">
        <v>5.6109999999999998</v>
      </c>
      <c r="J43" s="2">
        <v>117.831</v>
      </c>
      <c r="K43" s="3">
        <v>43498</v>
      </c>
      <c r="L43" s="4">
        <v>0.42430555555555555</v>
      </c>
      <c r="M43" s="2" t="s">
        <v>55</v>
      </c>
      <c r="N43" s="2">
        <v>112.22</v>
      </c>
      <c r="O43" s="2">
        <v>4.7619047620000003</v>
      </c>
      <c r="P43" s="2">
        <v>5.6109999999999998</v>
      </c>
      <c r="Q43" s="2">
        <v>6.3</v>
      </c>
    </row>
    <row r="44" spans="1:17">
      <c r="A44" s="1">
        <v>2697</v>
      </c>
      <c r="B44" s="2" t="s">
        <v>102</v>
      </c>
      <c r="C44" s="2" t="s">
        <v>67</v>
      </c>
      <c r="D44" s="2" t="s">
        <v>47</v>
      </c>
      <c r="E44" s="2" t="s">
        <v>48</v>
      </c>
      <c r="F44" s="2" t="s">
        <v>61</v>
      </c>
      <c r="G44" s="2">
        <v>69.12</v>
      </c>
      <c r="H44" s="2">
        <v>6</v>
      </c>
      <c r="I44" s="2">
        <v>20.736000000000001</v>
      </c>
      <c r="J44" s="2">
        <v>435.45600000000002</v>
      </c>
      <c r="K44" s="3">
        <v>43504</v>
      </c>
      <c r="L44" s="4">
        <v>0.54375000000000007</v>
      </c>
      <c r="M44" s="2" t="s">
        <v>55</v>
      </c>
      <c r="N44" s="2">
        <v>414.72</v>
      </c>
      <c r="O44" s="2">
        <v>4.7619047620000003</v>
      </c>
      <c r="P44" s="2">
        <v>20.736000000000001</v>
      </c>
      <c r="Q44" s="2">
        <v>5.6</v>
      </c>
    </row>
    <row r="45" spans="1:17">
      <c r="A45" s="1">
        <v>1684</v>
      </c>
      <c r="B45" s="2" t="s">
        <v>103</v>
      </c>
      <c r="C45" s="2" t="s">
        <v>52</v>
      </c>
      <c r="D45" s="2" t="s">
        <v>47</v>
      </c>
      <c r="E45" s="2" t="s">
        <v>48</v>
      </c>
      <c r="F45" s="2" t="s">
        <v>68</v>
      </c>
      <c r="G45" s="2">
        <v>98.7</v>
      </c>
      <c r="H45" s="2">
        <v>8</v>
      </c>
      <c r="I45" s="2">
        <v>39.479999999999997</v>
      </c>
      <c r="J45" s="2">
        <v>829.08</v>
      </c>
      <c r="K45" s="3">
        <v>43528</v>
      </c>
      <c r="L45" s="4">
        <v>0.86041666666666661</v>
      </c>
      <c r="M45" s="2" t="s">
        <v>55</v>
      </c>
      <c r="N45" s="2">
        <v>789.6</v>
      </c>
      <c r="O45" s="2">
        <v>4.7619047620000003</v>
      </c>
      <c r="P45" s="2">
        <v>39.479999999999997</v>
      </c>
      <c r="Q45" s="2">
        <v>7.6</v>
      </c>
    </row>
    <row r="46" spans="1:17">
      <c r="A46" s="1">
        <v>2577</v>
      </c>
      <c r="B46" s="2" t="s">
        <v>104</v>
      </c>
      <c r="C46" s="2" t="s">
        <v>52</v>
      </c>
      <c r="D46" s="2" t="s">
        <v>47</v>
      </c>
      <c r="E46" s="2" t="s">
        <v>57</v>
      </c>
      <c r="F46" s="2" t="s">
        <v>49</v>
      </c>
      <c r="G46" s="2">
        <v>15.37</v>
      </c>
      <c r="H46" s="2">
        <v>2</v>
      </c>
      <c r="I46" s="2">
        <v>1.5369999999999999</v>
      </c>
      <c r="J46" s="2">
        <v>32.277000000000001</v>
      </c>
      <c r="K46" s="3">
        <v>43540</v>
      </c>
      <c r="L46" s="4">
        <v>0.82430555555555562</v>
      </c>
      <c r="M46" s="2" t="s">
        <v>55</v>
      </c>
      <c r="N46" s="2">
        <v>30.74</v>
      </c>
      <c r="O46" s="2">
        <v>4.7619047620000003</v>
      </c>
      <c r="P46" s="2">
        <v>1.5369999999999999</v>
      </c>
      <c r="Q46" s="2">
        <v>7.2</v>
      </c>
    </row>
    <row r="47" spans="1:17">
      <c r="A47" s="1">
        <v>3136</v>
      </c>
      <c r="B47" s="2" t="s">
        <v>105</v>
      </c>
      <c r="C47" s="2" t="s">
        <v>67</v>
      </c>
      <c r="D47" s="2" t="s">
        <v>47</v>
      </c>
      <c r="E47" s="2" t="s">
        <v>48</v>
      </c>
      <c r="F47" s="2" t="s">
        <v>54</v>
      </c>
      <c r="G47" s="2">
        <v>93.96</v>
      </c>
      <c r="H47" s="2">
        <v>4</v>
      </c>
      <c r="I47" s="2">
        <v>18.792000000000002</v>
      </c>
      <c r="J47" s="2">
        <v>394.63200000000001</v>
      </c>
      <c r="K47" s="3">
        <v>43533</v>
      </c>
      <c r="L47" s="4">
        <v>0.75</v>
      </c>
      <c r="M47" s="2" t="s">
        <v>55</v>
      </c>
      <c r="N47" s="2">
        <v>375.84</v>
      </c>
      <c r="O47" s="2">
        <v>4.7619047620000003</v>
      </c>
      <c r="P47" s="2">
        <v>18.792000000000002</v>
      </c>
      <c r="Q47" s="2">
        <v>9.5</v>
      </c>
    </row>
    <row r="48" spans="1:17">
      <c r="A48" s="1">
        <v>1710</v>
      </c>
      <c r="B48" s="2" t="s">
        <v>106</v>
      </c>
      <c r="C48" s="2" t="s">
        <v>67</v>
      </c>
      <c r="D48" s="2" t="s">
        <v>47</v>
      </c>
      <c r="E48" s="2" t="s">
        <v>57</v>
      </c>
      <c r="F48" s="2" t="s">
        <v>49</v>
      </c>
      <c r="G48" s="2">
        <v>56.69</v>
      </c>
      <c r="H48" s="2">
        <v>9</v>
      </c>
      <c r="I48" s="2">
        <v>25.5105</v>
      </c>
      <c r="J48" s="2">
        <v>535.72050000000002</v>
      </c>
      <c r="K48" s="3">
        <v>43523</v>
      </c>
      <c r="L48" s="4">
        <v>0.72499999999999998</v>
      </c>
      <c r="M48" s="2" t="s">
        <v>59</v>
      </c>
      <c r="N48" s="2">
        <v>510.21</v>
      </c>
      <c r="O48" s="2">
        <v>4.7619047620000003</v>
      </c>
      <c r="P48" s="2">
        <v>25.5105</v>
      </c>
      <c r="Q48" s="2">
        <v>8.4</v>
      </c>
    </row>
    <row r="49" spans="1:17">
      <c r="A49" s="1">
        <v>1715</v>
      </c>
      <c r="B49" s="2" t="s">
        <v>107</v>
      </c>
      <c r="C49" s="2" t="s">
        <v>67</v>
      </c>
      <c r="D49" s="2" t="s">
        <v>47</v>
      </c>
      <c r="E49" s="2" t="s">
        <v>48</v>
      </c>
      <c r="F49" s="2" t="s">
        <v>68</v>
      </c>
      <c r="G49" s="2">
        <v>20.010000000000002</v>
      </c>
      <c r="H49" s="2">
        <v>9</v>
      </c>
      <c r="I49" s="2">
        <v>9.0045000000000002</v>
      </c>
      <c r="J49" s="2">
        <v>189.09450000000001</v>
      </c>
      <c r="K49" s="3">
        <v>43502</v>
      </c>
      <c r="L49" s="4">
        <v>0.65763888888888888</v>
      </c>
      <c r="M49" s="2" t="s">
        <v>50</v>
      </c>
      <c r="N49" s="2">
        <v>180.09</v>
      </c>
      <c r="O49" s="2">
        <v>4.7619047620000003</v>
      </c>
      <c r="P49" s="2">
        <v>9.0045000000000002</v>
      </c>
      <c r="Q49" s="2">
        <v>4.0999999999999996</v>
      </c>
    </row>
    <row r="50" spans="1:17">
      <c r="A50" s="1">
        <v>3158</v>
      </c>
      <c r="B50" s="2" t="s">
        <v>108</v>
      </c>
      <c r="C50" s="2" t="s">
        <v>67</v>
      </c>
      <c r="D50" s="2" t="s">
        <v>47</v>
      </c>
      <c r="E50" s="2" t="s">
        <v>57</v>
      </c>
      <c r="F50" s="2" t="s">
        <v>54</v>
      </c>
      <c r="G50" s="2">
        <v>18.93</v>
      </c>
      <c r="H50" s="2">
        <v>6</v>
      </c>
      <c r="I50" s="2">
        <v>5.6790000000000003</v>
      </c>
      <c r="J50" s="2">
        <v>119.259</v>
      </c>
      <c r="K50" s="3">
        <v>43506</v>
      </c>
      <c r="L50" s="4">
        <v>0.53125</v>
      </c>
      <c r="M50" s="2" t="s">
        <v>59</v>
      </c>
      <c r="N50" s="2">
        <v>113.58</v>
      </c>
      <c r="O50" s="2">
        <v>4.7619047620000003</v>
      </c>
      <c r="P50" s="2">
        <v>5.6790000000000003</v>
      </c>
      <c r="Q50" s="2">
        <v>8.1</v>
      </c>
    </row>
    <row r="51" spans="1:17">
      <c r="A51" s="1">
        <v>1440</v>
      </c>
      <c r="B51" s="2" t="s">
        <v>109</v>
      </c>
      <c r="C51" s="2" t="s">
        <v>52</v>
      </c>
      <c r="D51" s="2" t="s">
        <v>47</v>
      </c>
      <c r="E51" s="2" t="s">
        <v>48</v>
      </c>
      <c r="F51" s="2" t="s">
        <v>70</v>
      </c>
      <c r="G51" s="2">
        <v>82.63</v>
      </c>
      <c r="H51" s="2">
        <v>10</v>
      </c>
      <c r="I51" s="2">
        <v>41.314999999999998</v>
      </c>
      <c r="J51" s="2">
        <v>867.61500000000001</v>
      </c>
      <c r="K51" s="3">
        <v>43543</v>
      </c>
      <c r="L51" s="4">
        <v>0.71388888888888891</v>
      </c>
      <c r="M51" s="2" t="s">
        <v>50</v>
      </c>
      <c r="N51" s="2">
        <v>826.3</v>
      </c>
      <c r="O51" s="2">
        <v>4.7619047620000003</v>
      </c>
      <c r="P51" s="2">
        <v>41.314999999999998</v>
      </c>
      <c r="Q51" s="2">
        <v>7.9</v>
      </c>
    </row>
    <row r="52" spans="1:17">
      <c r="A52" s="1">
        <v>1497</v>
      </c>
      <c r="B52" s="2" t="s">
        <v>110</v>
      </c>
      <c r="C52" s="2" t="s">
        <v>52</v>
      </c>
      <c r="D52" s="2" t="s">
        <v>47</v>
      </c>
      <c r="E52" s="2" t="s">
        <v>57</v>
      </c>
      <c r="F52" s="2" t="s">
        <v>68</v>
      </c>
      <c r="G52" s="2">
        <v>91.4</v>
      </c>
      <c r="H52" s="2">
        <v>7</v>
      </c>
      <c r="I52" s="2">
        <v>31.99</v>
      </c>
      <c r="J52" s="2">
        <v>671.79</v>
      </c>
      <c r="K52" s="3">
        <v>43499</v>
      </c>
      <c r="L52" s="4">
        <v>0.42986111111111108</v>
      </c>
      <c r="M52" s="2" t="s">
        <v>55</v>
      </c>
      <c r="N52" s="2">
        <v>639.79999999999995</v>
      </c>
      <c r="O52" s="2">
        <v>4.7619047620000003</v>
      </c>
      <c r="P52" s="2">
        <v>31.99</v>
      </c>
      <c r="Q52" s="2">
        <v>9.5</v>
      </c>
    </row>
    <row r="53" spans="1:17">
      <c r="A53" s="1">
        <v>1101</v>
      </c>
      <c r="B53" s="2" t="s">
        <v>111</v>
      </c>
      <c r="C53" s="2" t="s">
        <v>46</v>
      </c>
      <c r="D53" s="2" t="s">
        <v>47</v>
      </c>
      <c r="E53" s="2" t="s">
        <v>48</v>
      </c>
      <c r="F53" s="2" t="s">
        <v>68</v>
      </c>
      <c r="G53" s="2">
        <v>44.59</v>
      </c>
      <c r="H53" s="2">
        <v>5</v>
      </c>
      <c r="I53" s="2">
        <v>11.147500000000001</v>
      </c>
      <c r="J53" s="2">
        <v>234.0975</v>
      </c>
      <c r="K53" s="3">
        <v>43506</v>
      </c>
      <c r="L53" s="4">
        <v>0.63194444444444442</v>
      </c>
      <c r="M53" s="2" t="s">
        <v>55</v>
      </c>
      <c r="N53" s="2">
        <v>222.95</v>
      </c>
      <c r="O53" s="2">
        <v>4.7619047620000003</v>
      </c>
      <c r="P53" s="2">
        <v>11.147500000000001</v>
      </c>
      <c r="Q53" s="2">
        <v>8.5</v>
      </c>
    </row>
    <row r="54" spans="1:17">
      <c r="A54" s="1">
        <v>2866</v>
      </c>
      <c r="B54" s="2" t="s">
        <v>112</v>
      </c>
      <c r="C54" s="2" t="s">
        <v>67</v>
      </c>
      <c r="D54" s="2" t="s">
        <v>47</v>
      </c>
      <c r="E54" s="2" t="s">
        <v>48</v>
      </c>
      <c r="F54" s="2" t="s">
        <v>70</v>
      </c>
      <c r="G54" s="2">
        <v>17.87</v>
      </c>
      <c r="H54" s="2">
        <v>4</v>
      </c>
      <c r="I54" s="2">
        <v>3.5739999999999998</v>
      </c>
      <c r="J54" s="2">
        <v>75.054000000000002</v>
      </c>
      <c r="K54" s="3">
        <v>43546</v>
      </c>
      <c r="L54" s="4">
        <v>0.61249999999999993</v>
      </c>
      <c r="M54" s="2" t="s">
        <v>50</v>
      </c>
      <c r="N54" s="2">
        <v>71.48</v>
      </c>
      <c r="O54" s="2">
        <v>4.7619047620000003</v>
      </c>
      <c r="P54" s="2">
        <v>3.5739999999999998</v>
      </c>
      <c r="Q54" s="2">
        <v>6.5</v>
      </c>
    </row>
    <row r="55" spans="1:17">
      <c r="A55" s="1">
        <v>2056</v>
      </c>
      <c r="B55" s="2" t="s">
        <v>113</v>
      </c>
      <c r="C55" s="2" t="s">
        <v>52</v>
      </c>
      <c r="D55" s="2" t="s">
        <v>47</v>
      </c>
      <c r="E55" s="2" t="s">
        <v>57</v>
      </c>
      <c r="F55" s="2" t="s">
        <v>70</v>
      </c>
      <c r="G55" s="2">
        <v>15.43</v>
      </c>
      <c r="H55" s="2">
        <v>1</v>
      </c>
      <c r="I55" s="2">
        <v>0.77149999999999996</v>
      </c>
      <c r="J55" s="2">
        <v>16.201499999999999</v>
      </c>
      <c r="K55" s="3">
        <v>43490</v>
      </c>
      <c r="L55" s="4">
        <v>0.65694444444444444</v>
      </c>
      <c r="M55" s="2" t="s">
        <v>59</v>
      </c>
      <c r="N55" s="2">
        <v>15.43</v>
      </c>
      <c r="O55" s="2">
        <v>4.7619047620000003</v>
      </c>
      <c r="P55" s="2">
        <v>0.77149999999999996</v>
      </c>
      <c r="Q55" s="2">
        <v>6.1</v>
      </c>
    </row>
    <row r="56" spans="1:17">
      <c r="A56" s="1">
        <v>3179</v>
      </c>
      <c r="B56" s="2" t="s">
        <v>114</v>
      </c>
      <c r="C56" s="2" t="s">
        <v>67</v>
      </c>
      <c r="D56" s="2" t="s">
        <v>53</v>
      </c>
      <c r="E56" s="2" t="s">
        <v>57</v>
      </c>
      <c r="F56" s="2" t="s">
        <v>58</v>
      </c>
      <c r="G56" s="2">
        <v>16.16</v>
      </c>
      <c r="H56" s="2">
        <v>2</v>
      </c>
      <c r="I56" s="2">
        <v>1.6160000000000001</v>
      </c>
      <c r="J56" s="2">
        <v>33.936</v>
      </c>
      <c r="K56" s="3">
        <v>43531</v>
      </c>
      <c r="L56" s="4">
        <v>0.49236111111111108</v>
      </c>
      <c r="M56" s="2" t="s">
        <v>50</v>
      </c>
      <c r="N56" s="2">
        <v>32.32</v>
      </c>
      <c r="O56" s="2">
        <v>4.7619047620000003</v>
      </c>
      <c r="P56" s="2">
        <v>1.6160000000000001</v>
      </c>
      <c r="Q56" s="2">
        <v>6.5</v>
      </c>
    </row>
    <row r="57" spans="1:17">
      <c r="A57" s="1">
        <v>1063</v>
      </c>
      <c r="B57" s="2" t="s">
        <v>115</v>
      </c>
      <c r="C57" s="2" t="s">
        <v>52</v>
      </c>
      <c r="D57" s="2" t="s">
        <v>53</v>
      </c>
      <c r="E57" s="2" t="s">
        <v>48</v>
      </c>
      <c r="F57" s="2" t="s">
        <v>54</v>
      </c>
      <c r="G57" s="2">
        <v>85.98</v>
      </c>
      <c r="H57" s="2">
        <v>8</v>
      </c>
      <c r="I57" s="2">
        <v>34.392000000000003</v>
      </c>
      <c r="J57" s="2">
        <v>722.23199999999997</v>
      </c>
      <c r="K57" s="3">
        <v>43524</v>
      </c>
      <c r="L57" s="4">
        <v>0.79236111111111107</v>
      </c>
      <c r="M57" s="2" t="s">
        <v>55</v>
      </c>
      <c r="N57" s="2">
        <v>687.84</v>
      </c>
      <c r="O57" s="2">
        <v>4.7619047620000003</v>
      </c>
      <c r="P57" s="2">
        <v>34.392000000000003</v>
      </c>
      <c r="Q57" s="2">
        <v>8.1999999999999993</v>
      </c>
    </row>
    <row r="58" spans="1:17">
      <c r="A58" s="1">
        <v>2314</v>
      </c>
      <c r="B58" s="2" t="s">
        <v>116</v>
      </c>
      <c r="C58" s="2" t="s">
        <v>46</v>
      </c>
      <c r="D58" s="2" t="s">
        <v>47</v>
      </c>
      <c r="E58" s="2" t="s">
        <v>57</v>
      </c>
      <c r="F58" s="2" t="s">
        <v>58</v>
      </c>
      <c r="G58" s="2">
        <v>44.34</v>
      </c>
      <c r="H58" s="2">
        <v>2</v>
      </c>
      <c r="I58" s="2">
        <v>4.4340000000000002</v>
      </c>
      <c r="J58" s="2">
        <v>93.114000000000004</v>
      </c>
      <c r="K58" s="3">
        <v>43551</v>
      </c>
      <c r="L58" s="4">
        <v>0.47638888888888892</v>
      </c>
      <c r="M58" s="2" t="s">
        <v>55</v>
      </c>
      <c r="N58" s="2">
        <v>88.68</v>
      </c>
      <c r="O58" s="2">
        <v>4.7619047620000003</v>
      </c>
      <c r="P58" s="2">
        <v>4.4340000000000002</v>
      </c>
      <c r="Q58" s="2">
        <v>5.8</v>
      </c>
    </row>
    <row r="59" spans="1:17">
      <c r="A59" s="1">
        <v>1543</v>
      </c>
      <c r="B59" s="2" t="s">
        <v>117</v>
      </c>
      <c r="C59" s="2" t="s">
        <v>46</v>
      </c>
      <c r="D59" s="2" t="s">
        <v>53</v>
      </c>
      <c r="E59" s="2" t="s">
        <v>57</v>
      </c>
      <c r="F59" s="2" t="s">
        <v>49</v>
      </c>
      <c r="G59" s="2">
        <v>89.6</v>
      </c>
      <c r="H59" s="2">
        <v>8</v>
      </c>
      <c r="I59" s="2">
        <v>35.840000000000003</v>
      </c>
      <c r="J59" s="2">
        <v>752.64</v>
      </c>
      <c r="K59" s="3">
        <v>43503</v>
      </c>
      <c r="L59" s="4">
        <v>0.4777777777777778</v>
      </c>
      <c r="M59" s="2" t="s">
        <v>50</v>
      </c>
      <c r="N59" s="2">
        <v>716.8</v>
      </c>
      <c r="O59" s="2">
        <v>4.7619047620000003</v>
      </c>
      <c r="P59" s="2">
        <v>35.840000000000003</v>
      </c>
      <c r="Q59" s="2">
        <v>6.6</v>
      </c>
    </row>
    <row r="60" spans="1:17">
      <c r="A60" s="1">
        <v>1805</v>
      </c>
      <c r="B60" s="2" t="s">
        <v>118</v>
      </c>
      <c r="C60" s="2" t="s">
        <v>46</v>
      </c>
      <c r="D60" s="2" t="s">
        <v>47</v>
      </c>
      <c r="E60" s="2" t="s">
        <v>48</v>
      </c>
      <c r="F60" s="2" t="s">
        <v>58</v>
      </c>
      <c r="G60" s="2">
        <v>72.349999999999994</v>
      </c>
      <c r="H60" s="2">
        <v>10</v>
      </c>
      <c r="I60" s="2">
        <v>36.174999999999997</v>
      </c>
      <c r="J60" s="2">
        <v>759.67499999999995</v>
      </c>
      <c r="K60" s="3">
        <v>43485</v>
      </c>
      <c r="L60" s="4">
        <v>0.66319444444444442</v>
      </c>
      <c r="M60" s="2" t="s">
        <v>55</v>
      </c>
      <c r="N60" s="2">
        <v>723.5</v>
      </c>
      <c r="O60" s="2">
        <v>4.7619047620000003</v>
      </c>
      <c r="P60" s="2">
        <v>36.174999999999997</v>
      </c>
      <c r="Q60" s="2">
        <v>5.4</v>
      </c>
    </row>
    <row r="61" spans="1:17">
      <c r="A61" s="1">
        <v>2468</v>
      </c>
      <c r="B61" s="2" t="s">
        <v>119</v>
      </c>
      <c r="C61" s="2" t="s">
        <v>52</v>
      </c>
      <c r="D61" s="2" t="s">
        <v>53</v>
      </c>
      <c r="E61" s="2" t="s">
        <v>57</v>
      </c>
      <c r="F61" s="2" t="s">
        <v>54</v>
      </c>
      <c r="G61" s="2">
        <v>30.61</v>
      </c>
      <c r="H61" s="2">
        <v>6</v>
      </c>
      <c r="I61" s="2">
        <v>9.1829999999999998</v>
      </c>
      <c r="J61" s="2">
        <v>192.84299999999999</v>
      </c>
      <c r="K61" s="3">
        <v>43536</v>
      </c>
      <c r="L61" s="4">
        <v>0.85833333333333339</v>
      </c>
      <c r="M61" s="2" t="s">
        <v>55</v>
      </c>
      <c r="N61" s="2">
        <v>183.66</v>
      </c>
      <c r="O61" s="2">
        <v>4.7619047620000003</v>
      </c>
      <c r="P61" s="2">
        <v>9.1829999999999998</v>
      </c>
      <c r="Q61" s="2">
        <v>9.3000000000000007</v>
      </c>
    </row>
    <row r="62" spans="1:17">
      <c r="A62" s="1">
        <v>1697</v>
      </c>
      <c r="B62" s="2" t="s">
        <v>120</v>
      </c>
      <c r="C62" s="2" t="s">
        <v>52</v>
      </c>
      <c r="D62" s="2" t="s">
        <v>47</v>
      </c>
      <c r="E62" s="2" t="s">
        <v>48</v>
      </c>
      <c r="F62" s="2" t="s">
        <v>61</v>
      </c>
      <c r="G62" s="2">
        <v>24.74</v>
      </c>
      <c r="H62" s="2">
        <v>3</v>
      </c>
      <c r="I62" s="2">
        <v>3.7109999999999999</v>
      </c>
      <c r="J62" s="2">
        <v>77.930999999999997</v>
      </c>
      <c r="K62" s="3">
        <v>43511</v>
      </c>
      <c r="L62" s="4">
        <v>0.74097222222222225</v>
      </c>
      <c r="M62" s="2" t="s">
        <v>59</v>
      </c>
      <c r="N62" s="2">
        <v>74.22</v>
      </c>
      <c r="O62" s="2">
        <v>4.7619047620000003</v>
      </c>
      <c r="P62" s="2">
        <v>3.7109999999999999</v>
      </c>
      <c r="Q62" s="2">
        <v>10</v>
      </c>
    </row>
    <row r="63" spans="1:17">
      <c r="A63" s="1">
        <v>1096</v>
      </c>
      <c r="B63" s="2" t="s">
        <v>121</v>
      </c>
      <c r="C63" s="2" t="s">
        <v>52</v>
      </c>
      <c r="D63" s="2" t="s">
        <v>53</v>
      </c>
      <c r="E63" s="2" t="s">
        <v>57</v>
      </c>
      <c r="F63" s="2" t="s">
        <v>58</v>
      </c>
      <c r="G63" s="2">
        <v>55.73</v>
      </c>
      <c r="H63" s="2">
        <v>6</v>
      </c>
      <c r="I63" s="2">
        <v>16.719000000000001</v>
      </c>
      <c r="J63" s="2">
        <v>351.09899999999999</v>
      </c>
      <c r="K63" s="3">
        <v>43520</v>
      </c>
      <c r="L63" s="4">
        <v>0.4548611111111111</v>
      </c>
      <c r="M63" s="2" t="s">
        <v>50</v>
      </c>
      <c r="N63" s="2">
        <v>334.38</v>
      </c>
      <c r="O63" s="2">
        <v>4.7619047620000003</v>
      </c>
      <c r="P63" s="2">
        <v>16.719000000000001</v>
      </c>
      <c r="Q63" s="2">
        <v>7</v>
      </c>
    </row>
    <row r="64" spans="1:17">
      <c r="A64" s="1">
        <v>2496</v>
      </c>
      <c r="B64" s="2" t="s">
        <v>122</v>
      </c>
      <c r="C64" s="2" t="s">
        <v>67</v>
      </c>
      <c r="D64" s="2" t="s">
        <v>47</v>
      </c>
      <c r="E64" s="2" t="s">
        <v>48</v>
      </c>
      <c r="F64" s="2" t="s">
        <v>61</v>
      </c>
      <c r="G64" s="2">
        <v>55.07</v>
      </c>
      <c r="H64" s="2">
        <v>9</v>
      </c>
      <c r="I64" s="2">
        <v>24.781500000000001</v>
      </c>
      <c r="J64" s="2">
        <v>520.41150000000005</v>
      </c>
      <c r="K64" s="3">
        <v>43499</v>
      </c>
      <c r="L64" s="4">
        <v>0.56944444444444442</v>
      </c>
      <c r="M64" s="2" t="s">
        <v>50</v>
      </c>
      <c r="N64" s="2">
        <v>495.63</v>
      </c>
      <c r="O64" s="2">
        <v>4.7619047620000003</v>
      </c>
      <c r="P64" s="2">
        <v>24.781500000000001</v>
      </c>
      <c r="Q64" s="2">
        <v>10</v>
      </c>
    </row>
    <row r="65" spans="1:17">
      <c r="A65" s="1">
        <v>2057</v>
      </c>
      <c r="B65" s="2" t="s">
        <v>123</v>
      </c>
      <c r="C65" s="2" t="s">
        <v>46</v>
      </c>
      <c r="D65" s="2" t="s">
        <v>47</v>
      </c>
      <c r="E65" s="2" t="s">
        <v>57</v>
      </c>
      <c r="F65" s="2" t="s">
        <v>61</v>
      </c>
      <c r="G65" s="2">
        <v>15.81</v>
      </c>
      <c r="H65" s="2">
        <v>10</v>
      </c>
      <c r="I65" s="2">
        <v>7.9050000000000002</v>
      </c>
      <c r="J65" s="2">
        <v>166.005</v>
      </c>
      <c r="K65" s="3">
        <v>43530</v>
      </c>
      <c r="L65" s="4">
        <v>0.51874999999999993</v>
      </c>
      <c r="M65" s="2" t="s">
        <v>59</v>
      </c>
      <c r="N65" s="2">
        <v>158.1</v>
      </c>
      <c r="O65" s="2">
        <v>4.7619047620000003</v>
      </c>
      <c r="P65" s="2">
        <v>7.9050000000000002</v>
      </c>
      <c r="Q65" s="2">
        <v>8.6</v>
      </c>
    </row>
    <row r="66" spans="1:17">
      <c r="A66" s="1">
        <v>3055</v>
      </c>
      <c r="B66" s="2" t="s">
        <v>124</v>
      </c>
      <c r="C66" s="2" t="s">
        <v>67</v>
      </c>
      <c r="D66" s="2" t="s">
        <v>47</v>
      </c>
      <c r="E66" s="2" t="s">
        <v>57</v>
      </c>
      <c r="F66" s="2" t="s">
        <v>49</v>
      </c>
      <c r="G66" s="2">
        <v>75.739999999999995</v>
      </c>
      <c r="H66" s="2">
        <v>4</v>
      </c>
      <c r="I66" s="2">
        <v>15.148</v>
      </c>
      <c r="J66" s="2">
        <v>318.108</v>
      </c>
      <c r="K66" s="3">
        <v>43510</v>
      </c>
      <c r="L66" s="4">
        <v>0.60763888888888895</v>
      </c>
      <c r="M66" s="2" t="s">
        <v>55</v>
      </c>
      <c r="N66" s="2">
        <v>302.95999999999998</v>
      </c>
      <c r="O66" s="2">
        <v>4.7619047620000003</v>
      </c>
      <c r="P66" s="2">
        <v>15.148</v>
      </c>
      <c r="Q66" s="2">
        <v>7.6</v>
      </c>
    </row>
    <row r="67" spans="1:17">
      <c r="A67" s="1">
        <v>2862</v>
      </c>
      <c r="B67" s="2" t="s">
        <v>125</v>
      </c>
      <c r="C67" s="2" t="s">
        <v>46</v>
      </c>
      <c r="D67" s="2" t="s">
        <v>47</v>
      </c>
      <c r="E67" s="2" t="s">
        <v>57</v>
      </c>
      <c r="F67" s="2" t="s">
        <v>49</v>
      </c>
      <c r="G67" s="2">
        <v>15.87</v>
      </c>
      <c r="H67" s="2">
        <v>10</v>
      </c>
      <c r="I67" s="2">
        <v>7.9349999999999996</v>
      </c>
      <c r="J67" s="2">
        <v>166.63499999999999</v>
      </c>
      <c r="K67" s="3">
        <v>43537</v>
      </c>
      <c r="L67" s="4">
        <v>0.69444444444444453</v>
      </c>
      <c r="M67" s="2" t="s">
        <v>55</v>
      </c>
      <c r="N67" s="2">
        <v>158.69999999999999</v>
      </c>
      <c r="O67" s="2">
        <v>4.7619047620000003</v>
      </c>
      <c r="P67" s="2">
        <v>7.9349999999999996</v>
      </c>
      <c r="Q67" s="2">
        <v>5.8</v>
      </c>
    </row>
    <row r="68" spans="1:17">
      <c r="A68" s="1">
        <v>1668</v>
      </c>
      <c r="B68" s="2" t="s">
        <v>126</v>
      </c>
      <c r="C68" s="2" t="s">
        <v>52</v>
      </c>
      <c r="D68" s="2" t="s">
        <v>53</v>
      </c>
      <c r="E68" s="2" t="s">
        <v>48</v>
      </c>
      <c r="F68" s="2" t="s">
        <v>49</v>
      </c>
      <c r="G68" s="2">
        <v>33.47</v>
      </c>
      <c r="H68" s="2">
        <v>2</v>
      </c>
      <c r="I68" s="2">
        <v>3.347</v>
      </c>
      <c r="J68" s="2">
        <v>70.287000000000006</v>
      </c>
      <c r="K68" s="3">
        <v>43506</v>
      </c>
      <c r="L68" s="4">
        <v>0.65486111111111112</v>
      </c>
      <c r="M68" s="2" t="s">
        <v>50</v>
      </c>
      <c r="N68" s="2">
        <v>66.94</v>
      </c>
      <c r="O68" s="2">
        <v>4.7619047620000003</v>
      </c>
      <c r="P68" s="2">
        <v>3.347</v>
      </c>
      <c r="Q68" s="2">
        <v>6.7</v>
      </c>
    </row>
    <row r="69" spans="1:17">
      <c r="A69" s="1">
        <v>1865</v>
      </c>
      <c r="B69" s="2" t="s">
        <v>127</v>
      </c>
      <c r="C69" s="2" t="s">
        <v>67</v>
      </c>
      <c r="D69" s="2" t="s">
        <v>47</v>
      </c>
      <c r="E69" s="2" t="s">
        <v>48</v>
      </c>
      <c r="F69" s="2" t="s">
        <v>70</v>
      </c>
      <c r="G69" s="2">
        <v>97.61</v>
      </c>
      <c r="H69" s="2">
        <v>6</v>
      </c>
      <c r="I69" s="2">
        <v>29.283000000000001</v>
      </c>
      <c r="J69" s="2">
        <v>614.94299999999998</v>
      </c>
      <c r="K69" s="3">
        <v>43472</v>
      </c>
      <c r="L69" s="4">
        <v>0.62569444444444444</v>
      </c>
      <c r="M69" s="2" t="s">
        <v>50</v>
      </c>
      <c r="N69" s="2">
        <v>585.66</v>
      </c>
      <c r="O69" s="2">
        <v>4.7619047620000003</v>
      </c>
      <c r="P69" s="2">
        <v>29.283000000000001</v>
      </c>
      <c r="Q69" s="2">
        <v>9.9</v>
      </c>
    </row>
    <row r="70" spans="1:17">
      <c r="A70" s="1">
        <v>2820</v>
      </c>
      <c r="B70" s="2" t="s">
        <v>128</v>
      </c>
      <c r="C70" s="2" t="s">
        <v>46</v>
      </c>
      <c r="D70" s="2" t="s">
        <v>53</v>
      </c>
      <c r="E70" s="2" t="s">
        <v>57</v>
      </c>
      <c r="F70" s="2" t="s">
        <v>61</v>
      </c>
      <c r="G70" s="2">
        <v>78.77</v>
      </c>
      <c r="H70" s="2">
        <v>10</v>
      </c>
      <c r="I70" s="2">
        <v>39.384999999999998</v>
      </c>
      <c r="J70" s="2">
        <v>827.08500000000004</v>
      </c>
      <c r="K70" s="3">
        <v>43489</v>
      </c>
      <c r="L70" s="4">
        <v>0.41944444444444445</v>
      </c>
      <c r="M70" s="2" t="s">
        <v>55</v>
      </c>
      <c r="N70" s="2">
        <v>787.7</v>
      </c>
      <c r="O70" s="2">
        <v>4.7619047620000003</v>
      </c>
      <c r="P70" s="2">
        <v>39.384999999999998</v>
      </c>
      <c r="Q70" s="2">
        <v>6.4</v>
      </c>
    </row>
    <row r="71" spans="1:17">
      <c r="A71" s="1">
        <v>1186</v>
      </c>
      <c r="B71" s="2" t="s">
        <v>129</v>
      </c>
      <c r="C71" s="2" t="s">
        <v>46</v>
      </c>
      <c r="D71" s="2" t="s">
        <v>47</v>
      </c>
      <c r="E71" s="2" t="s">
        <v>48</v>
      </c>
      <c r="F71" s="2" t="s">
        <v>49</v>
      </c>
      <c r="G71" s="2">
        <v>18.329999999999998</v>
      </c>
      <c r="H71" s="2">
        <v>1</v>
      </c>
      <c r="I71" s="2">
        <v>0.91649999999999998</v>
      </c>
      <c r="J71" s="2">
        <v>19.246500000000001</v>
      </c>
      <c r="K71" s="3">
        <v>43498</v>
      </c>
      <c r="L71" s="4">
        <v>0.78472222222222221</v>
      </c>
      <c r="M71" s="2" t="s">
        <v>55</v>
      </c>
      <c r="N71" s="2">
        <v>18.329999999999998</v>
      </c>
      <c r="O71" s="2">
        <v>4.7619047620000003</v>
      </c>
      <c r="P71" s="2">
        <v>0.91649999999999998</v>
      </c>
      <c r="Q71" s="2">
        <v>4.3</v>
      </c>
    </row>
    <row r="72" spans="1:17">
      <c r="A72" s="1">
        <v>2646</v>
      </c>
      <c r="B72" s="2" t="s">
        <v>130</v>
      </c>
      <c r="C72" s="2" t="s">
        <v>52</v>
      </c>
      <c r="D72" s="2" t="s">
        <v>53</v>
      </c>
      <c r="E72" s="2" t="s">
        <v>57</v>
      </c>
      <c r="F72" s="2" t="s">
        <v>68</v>
      </c>
      <c r="G72" s="2">
        <v>89.48</v>
      </c>
      <c r="H72" s="2">
        <v>10</v>
      </c>
      <c r="I72" s="2">
        <v>44.74</v>
      </c>
      <c r="J72" s="2">
        <v>939.54</v>
      </c>
      <c r="K72" s="3">
        <v>43471</v>
      </c>
      <c r="L72" s="4">
        <v>0.53194444444444444</v>
      </c>
      <c r="M72" s="2" t="s">
        <v>59</v>
      </c>
      <c r="N72" s="2">
        <v>894.8</v>
      </c>
      <c r="O72" s="2">
        <v>4.7619047620000003</v>
      </c>
      <c r="P72" s="2">
        <v>44.74</v>
      </c>
      <c r="Q72" s="2">
        <v>9.6</v>
      </c>
    </row>
    <row r="73" spans="1:17">
      <c r="A73" s="1">
        <v>2672</v>
      </c>
      <c r="B73" s="2" t="s">
        <v>131</v>
      </c>
      <c r="C73" s="2" t="s">
        <v>52</v>
      </c>
      <c r="D73" s="2" t="s">
        <v>53</v>
      </c>
      <c r="E73" s="2" t="s">
        <v>57</v>
      </c>
      <c r="F73" s="2" t="s">
        <v>70</v>
      </c>
      <c r="G73" s="2">
        <v>62.12</v>
      </c>
      <c r="H73" s="2">
        <v>10</v>
      </c>
      <c r="I73" s="2">
        <v>31.06</v>
      </c>
      <c r="J73" s="2">
        <v>652.26</v>
      </c>
      <c r="K73" s="3">
        <v>43507</v>
      </c>
      <c r="L73" s="4">
        <v>0.67986111111111114</v>
      </c>
      <c r="M73" s="2" t="s">
        <v>55</v>
      </c>
      <c r="N73" s="2">
        <v>621.20000000000005</v>
      </c>
      <c r="O73" s="2">
        <v>4.7619047620000003</v>
      </c>
      <c r="P73" s="2">
        <v>31.06</v>
      </c>
      <c r="Q73" s="2">
        <v>5.9</v>
      </c>
    </row>
    <row r="74" spans="1:17">
      <c r="A74" s="1">
        <v>1887</v>
      </c>
      <c r="B74" s="2" t="s">
        <v>132</v>
      </c>
      <c r="C74" s="2" t="s">
        <v>67</v>
      </c>
      <c r="D74" s="2" t="s">
        <v>47</v>
      </c>
      <c r="E74" s="2" t="s">
        <v>48</v>
      </c>
      <c r="F74" s="2" t="s">
        <v>68</v>
      </c>
      <c r="G74" s="2">
        <v>48.52</v>
      </c>
      <c r="H74" s="2">
        <v>3</v>
      </c>
      <c r="I74" s="2">
        <v>7.2779999999999996</v>
      </c>
      <c r="J74" s="2">
        <v>152.83799999999999</v>
      </c>
      <c r="K74" s="3">
        <v>43529</v>
      </c>
      <c r="L74" s="4">
        <v>0.76180555555555562</v>
      </c>
      <c r="M74" s="2" t="s">
        <v>50</v>
      </c>
      <c r="N74" s="2">
        <v>145.56</v>
      </c>
      <c r="O74" s="2">
        <v>4.7619047620000003</v>
      </c>
      <c r="P74" s="2">
        <v>7.2779999999999996</v>
      </c>
      <c r="Q74" s="2">
        <v>4</v>
      </c>
    </row>
    <row r="75" spans="1:17">
      <c r="A75" s="1">
        <v>1859</v>
      </c>
      <c r="B75" s="2" t="s">
        <v>133</v>
      </c>
      <c r="C75" s="2" t="s">
        <v>52</v>
      </c>
      <c r="D75" s="2" t="s">
        <v>53</v>
      </c>
      <c r="E75" s="2" t="s">
        <v>48</v>
      </c>
      <c r="F75" s="2" t="s">
        <v>54</v>
      </c>
      <c r="G75" s="2">
        <v>75.91</v>
      </c>
      <c r="H75" s="2">
        <v>6</v>
      </c>
      <c r="I75" s="2">
        <v>22.773</v>
      </c>
      <c r="J75" s="2">
        <v>478.233</v>
      </c>
      <c r="K75" s="3">
        <v>43533</v>
      </c>
      <c r="L75" s="4">
        <v>0.76458333333333339</v>
      </c>
      <c r="M75" s="2" t="s">
        <v>55</v>
      </c>
      <c r="N75" s="2">
        <v>455.46</v>
      </c>
      <c r="O75" s="2">
        <v>4.7619047620000003</v>
      </c>
      <c r="P75" s="2">
        <v>22.773</v>
      </c>
      <c r="Q75" s="2">
        <v>8.6999999999999993</v>
      </c>
    </row>
    <row r="76" spans="1:17">
      <c r="A76" s="1">
        <v>2107</v>
      </c>
      <c r="B76" s="2" t="s">
        <v>134</v>
      </c>
      <c r="C76" s="2" t="s">
        <v>46</v>
      </c>
      <c r="D76" s="2" t="s">
        <v>53</v>
      </c>
      <c r="E76" s="2" t="s">
        <v>57</v>
      </c>
      <c r="F76" s="2" t="s">
        <v>58</v>
      </c>
      <c r="G76" s="2">
        <v>74.67</v>
      </c>
      <c r="H76" s="2">
        <v>9</v>
      </c>
      <c r="I76" s="2">
        <v>33.601500000000001</v>
      </c>
      <c r="J76" s="2">
        <v>705.63149999999996</v>
      </c>
      <c r="K76" s="3">
        <v>43487</v>
      </c>
      <c r="L76" s="4">
        <v>0.4548611111111111</v>
      </c>
      <c r="M76" s="2" t="s">
        <v>50</v>
      </c>
      <c r="N76" s="2">
        <v>672.03</v>
      </c>
      <c r="O76" s="2">
        <v>4.7619047620000003</v>
      </c>
      <c r="P76" s="2">
        <v>33.601500000000001</v>
      </c>
      <c r="Q76" s="2">
        <v>9.4</v>
      </c>
    </row>
    <row r="77" spans="1:17">
      <c r="A77" s="1">
        <v>1132</v>
      </c>
      <c r="B77" s="2" t="s">
        <v>135</v>
      </c>
      <c r="C77" s="2" t="s">
        <v>52</v>
      </c>
      <c r="D77" s="2" t="s">
        <v>53</v>
      </c>
      <c r="E77" s="2" t="s">
        <v>48</v>
      </c>
      <c r="F77" s="2" t="s">
        <v>54</v>
      </c>
      <c r="G77" s="2">
        <v>41.65</v>
      </c>
      <c r="H77" s="2">
        <v>10</v>
      </c>
      <c r="I77" s="2">
        <v>20.824999999999999</v>
      </c>
      <c r="J77" s="2">
        <v>437.32499999999999</v>
      </c>
      <c r="K77" s="3">
        <v>43478</v>
      </c>
      <c r="L77" s="4">
        <v>0.71111111111111114</v>
      </c>
      <c r="M77" s="2" t="s">
        <v>59</v>
      </c>
      <c r="N77" s="2">
        <v>416.5</v>
      </c>
      <c r="O77" s="2">
        <v>4.7619047620000003</v>
      </c>
      <c r="P77" s="2">
        <v>20.824999999999999</v>
      </c>
      <c r="Q77" s="2">
        <v>5.4</v>
      </c>
    </row>
    <row r="78" spans="1:17">
      <c r="A78" s="1">
        <v>1105</v>
      </c>
      <c r="B78" s="2" t="s">
        <v>136</v>
      </c>
      <c r="C78" s="2" t="s">
        <v>52</v>
      </c>
      <c r="D78" s="2" t="s">
        <v>47</v>
      </c>
      <c r="E78" s="2" t="s">
        <v>57</v>
      </c>
      <c r="F78" s="2" t="s">
        <v>70</v>
      </c>
      <c r="G78" s="2">
        <v>49.04</v>
      </c>
      <c r="H78" s="2">
        <v>9</v>
      </c>
      <c r="I78" s="2">
        <v>22.068000000000001</v>
      </c>
      <c r="J78" s="2">
        <v>463.428</v>
      </c>
      <c r="K78" s="3">
        <v>43474</v>
      </c>
      <c r="L78" s="4">
        <v>0.59722222222222221</v>
      </c>
      <c r="M78" s="2" t="s">
        <v>59</v>
      </c>
      <c r="N78" s="2">
        <v>441.36</v>
      </c>
      <c r="O78" s="2">
        <v>4.7619047620000003</v>
      </c>
      <c r="P78" s="2">
        <v>22.068000000000001</v>
      </c>
      <c r="Q78" s="2">
        <v>8.6</v>
      </c>
    </row>
    <row r="79" spans="1:17">
      <c r="A79" s="1">
        <v>2071</v>
      </c>
      <c r="B79" s="2" t="s">
        <v>137</v>
      </c>
      <c r="C79" s="2" t="s">
        <v>46</v>
      </c>
      <c r="D79" s="2" t="s">
        <v>47</v>
      </c>
      <c r="E79" s="2" t="s">
        <v>48</v>
      </c>
      <c r="F79" s="2" t="s">
        <v>70</v>
      </c>
      <c r="G79" s="2">
        <v>20.010000000000002</v>
      </c>
      <c r="H79" s="2">
        <v>9</v>
      </c>
      <c r="I79" s="2">
        <v>9.0045000000000002</v>
      </c>
      <c r="J79" s="2">
        <v>189.09450000000001</v>
      </c>
      <c r="K79" s="3">
        <v>43477</v>
      </c>
      <c r="L79" s="4">
        <v>0.65833333333333333</v>
      </c>
      <c r="M79" s="2" t="s">
        <v>59</v>
      </c>
      <c r="N79" s="2">
        <v>180.09</v>
      </c>
      <c r="O79" s="2">
        <v>4.7619047620000003</v>
      </c>
      <c r="P79" s="2">
        <v>9.0045000000000002</v>
      </c>
      <c r="Q79" s="2">
        <v>5.7</v>
      </c>
    </row>
    <row r="80" spans="1:17">
      <c r="A80" s="1">
        <v>2944</v>
      </c>
      <c r="B80" s="2" t="s">
        <v>138</v>
      </c>
      <c r="C80" s="2" t="s">
        <v>52</v>
      </c>
      <c r="D80" s="2" t="s">
        <v>47</v>
      </c>
      <c r="E80" s="2" t="s">
        <v>48</v>
      </c>
      <c r="F80" s="2" t="s">
        <v>68</v>
      </c>
      <c r="G80" s="2">
        <v>78.31</v>
      </c>
      <c r="H80" s="2">
        <v>10</v>
      </c>
      <c r="I80" s="2">
        <v>39.155000000000001</v>
      </c>
      <c r="J80" s="2">
        <v>822.255</v>
      </c>
      <c r="K80" s="3">
        <v>43529</v>
      </c>
      <c r="L80" s="4">
        <v>0.68333333333333324</v>
      </c>
      <c r="M80" s="2" t="s">
        <v>50</v>
      </c>
      <c r="N80" s="2">
        <v>783.1</v>
      </c>
      <c r="O80" s="2">
        <v>4.7619047620000003</v>
      </c>
      <c r="P80" s="2">
        <v>39.155000000000001</v>
      </c>
      <c r="Q80" s="2">
        <v>6.6</v>
      </c>
    </row>
    <row r="81" spans="1:17">
      <c r="A81" s="1">
        <v>1840</v>
      </c>
      <c r="B81" s="2" t="s">
        <v>139</v>
      </c>
      <c r="C81" s="2" t="s">
        <v>52</v>
      </c>
      <c r="D81" s="2" t="s">
        <v>53</v>
      </c>
      <c r="E81" s="2" t="s">
        <v>48</v>
      </c>
      <c r="F81" s="2" t="s">
        <v>49</v>
      </c>
      <c r="G81" s="2">
        <v>20.38</v>
      </c>
      <c r="H81" s="2">
        <v>5</v>
      </c>
      <c r="I81" s="2">
        <v>5.0949999999999998</v>
      </c>
      <c r="J81" s="2">
        <v>106.995</v>
      </c>
      <c r="K81" s="3">
        <v>43487</v>
      </c>
      <c r="L81" s="4">
        <v>0.78888888888888886</v>
      </c>
      <c r="M81" s="2" t="s">
        <v>55</v>
      </c>
      <c r="N81" s="2">
        <v>101.9</v>
      </c>
      <c r="O81" s="2">
        <v>4.7619047620000003</v>
      </c>
      <c r="P81" s="2">
        <v>5.0949999999999998</v>
      </c>
      <c r="Q81" s="2">
        <v>6</v>
      </c>
    </row>
    <row r="82" spans="1:17">
      <c r="A82" s="1">
        <v>2118</v>
      </c>
      <c r="B82" s="2" t="s">
        <v>140</v>
      </c>
      <c r="C82" s="2" t="s">
        <v>52</v>
      </c>
      <c r="D82" s="2" t="s">
        <v>53</v>
      </c>
      <c r="E82" s="2" t="s">
        <v>48</v>
      </c>
      <c r="F82" s="2" t="s">
        <v>49</v>
      </c>
      <c r="G82" s="2">
        <v>99.19</v>
      </c>
      <c r="H82" s="2">
        <v>6</v>
      </c>
      <c r="I82" s="2">
        <v>29.757000000000001</v>
      </c>
      <c r="J82" s="2">
        <v>624.89700000000005</v>
      </c>
      <c r="K82" s="3">
        <v>43486</v>
      </c>
      <c r="L82" s="4">
        <v>0.61249999999999993</v>
      </c>
      <c r="M82" s="2" t="s">
        <v>59</v>
      </c>
      <c r="N82" s="2">
        <v>595.14</v>
      </c>
      <c r="O82" s="2">
        <v>4.7619047620000003</v>
      </c>
      <c r="P82" s="2">
        <v>29.757000000000001</v>
      </c>
      <c r="Q82" s="2">
        <v>5.5</v>
      </c>
    </row>
    <row r="83" spans="1:17">
      <c r="A83" s="1">
        <v>2329</v>
      </c>
      <c r="B83" s="2" t="s">
        <v>141</v>
      </c>
      <c r="C83" s="2" t="s">
        <v>67</v>
      </c>
      <c r="D83" s="2" t="s">
        <v>53</v>
      </c>
      <c r="E83" s="2" t="s">
        <v>48</v>
      </c>
      <c r="F83" s="2" t="s">
        <v>68</v>
      </c>
      <c r="G83" s="2">
        <v>96.68</v>
      </c>
      <c r="H83" s="2">
        <v>3</v>
      </c>
      <c r="I83" s="2">
        <v>14.502000000000001</v>
      </c>
      <c r="J83" s="2">
        <v>304.54199999999997</v>
      </c>
      <c r="K83" s="3">
        <v>43491</v>
      </c>
      <c r="L83" s="4">
        <v>0.8305555555555556</v>
      </c>
      <c r="M83" s="2" t="s">
        <v>50</v>
      </c>
      <c r="N83" s="2">
        <v>290.04000000000002</v>
      </c>
      <c r="O83" s="2">
        <v>4.7619047620000003</v>
      </c>
      <c r="P83" s="2">
        <v>14.502000000000001</v>
      </c>
      <c r="Q83" s="2">
        <v>6.4</v>
      </c>
    </row>
    <row r="84" spans="1:17">
      <c r="A84" s="1">
        <v>1094</v>
      </c>
      <c r="B84" s="2" t="s">
        <v>142</v>
      </c>
      <c r="C84" s="2" t="s">
        <v>52</v>
      </c>
      <c r="D84" s="2" t="s">
        <v>53</v>
      </c>
      <c r="E84" s="2" t="s">
        <v>57</v>
      </c>
      <c r="F84" s="2" t="s">
        <v>68</v>
      </c>
      <c r="G84" s="2">
        <v>19.25</v>
      </c>
      <c r="H84" s="2">
        <v>8</v>
      </c>
      <c r="I84" s="2">
        <v>7.7</v>
      </c>
      <c r="J84" s="2">
        <v>161.69999999999999</v>
      </c>
      <c r="K84" s="3">
        <v>43488</v>
      </c>
      <c r="L84" s="4">
        <v>0.77569444444444446</v>
      </c>
      <c r="M84" s="2" t="s">
        <v>50</v>
      </c>
      <c r="N84" s="2">
        <v>154</v>
      </c>
      <c r="O84" s="2">
        <v>4.7619047620000003</v>
      </c>
      <c r="P84" s="2">
        <v>7.7</v>
      </c>
      <c r="Q84" s="2">
        <v>6.6</v>
      </c>
    </row>
    <row r="85" spans="1:17">
      <c r="A85" s="1">
        <v>1971</v>
      </c>
      <c r="B85" s="2" t="s">
        <v>143</v>
      </c>
      <c r="C85" s="2" t="s">
        <v>52</v>
      </c>
      <c r="D85" s="2" t="s">
        <v>47</v>
      </c>
      <c r="E85" s="2" t="s">
        <v>48</v>
      </c>
      <c r="F85" s="2" t="s">
        <v>68</v>
      </c>
      <c r="G85" s="2">
        <v>80.36</v>
      </c>
      <c r="H85" s="2">
        <v>4</v>
      </c>
      <c r="I85" s="2">
        <v>16.071999999999999</v>
      </c>
      <c r="J85" s="2">
        <v>337.512</v>
      </c>
      <c r="K85" s="3">
        <v>43519</v>
      </c>
      <c r="L85" s="4">
        <v>0.78125</v>
      </c>
      <c r="M85" s="2" t="s">
        <v>59</v>
      </c>
      <c r="N85" s="2">
        <v>321.44</v>
      </c>
      <c r="O85" s="2">
        <v>4.7619047620000003</v>
      </c>
      <c r="P85" s="2">
        <v>16.071999999999999</v>
      </c>
      <c r="Q85" s="2">
        <v>8.3000000000000007</v>
      </c>
    </row>
    <row r="86" spans="1:17">
      <c r="A86" s="1">
        <v>1530</v>
      </c>
      <c r="B86" s="2" t="s">
        <v>144</v>
      </c>
      <c r="C86" s="2" t="s">
        <v>52</v>
      </c>
      <c r="D86" s="2" t="s">
        <v>47</v>
      </c>
      <c r="E86" s="2" t="s">
        <v>57</v>
      </c>
      <c r="F86" s="2" t="s">
        <v>61</v>
      </c>
      <c r="G86" s="2">
        <v>48.91</v>
      </c>
      <c r="H86" s="2">
        <v>5</v>
      </c>
      <c r="I86" s="2">
        <v>12.227499999999999</v>
      </c>
      <c r="J86" s="2">
        <v>256.77749999999997</v>
      </c>
      <c r="K86" s="3">
        <v>43533</v>
      </c>
      <c r="L86" s="4">
        <v>0.4284722222222222</v>
      </c>
      <c r="M86" s="2" t="s">
        <v>55</v>
      </c>
      <c r="N86" s="2">
        <v>244.55</v>
      </c>
      <c r="O86" s="2">
        <v>4.7619047620000003</v>
      </c>
      <c r="P86" s="2">
        <v>12.227499999999999</v>
      </c>
      <c r="Q86" s="2">
        <v>6.6</v>
      </c>
    </row>
    <row r="87" spans="1:17">
      <c r="A87" s="1">
        <v>2114</v>
      </c>
      <c r="B87" s="2" t="s">
        <v>145</v>
      </c>
      <c r="C87" s="2" t="s">
        <v>52</v>
      </c>
      <c r="D87" s="2" t="s">
        <v>53</v>
      </c>
      <c r="E87" s="2" t="s">
        <v>48</v>
      </c>
      <c r="F87" s="2" t="s">
        <v>61</v>
      </c>
      <c r="G87" s="2">
        <v>83.06</v>
      </c>
      <c r="H87" s="2">
        <v>7</v>
      </c>
      <c r="I87" s="2">
        <v>29.071000000000002</v>
      </c>
      <c r="J87" s="2">
        <v>610.49099999999999</v>
      </c>
      <c r="K87" s="3">
        <v>43529</v>
      </c>
      <c r="L87" s="4">
        <v>0.60486111111111118</v>
      </c>
      <c r="M87" s="2" t="s">
        <v>50</v>
      </c>
      <c r="N87" s="2">
        <v>581.41999999999996</v>
      </c>
      <c r="O87" s="2">
        <v>4.7619047620000003</v>
      </c>
      <c r="P87" s="2">
        <v>29.071000000000002</v>
      </c>
      <c r="Q87" s="2">
        <v>4</v>
      </c>
    </row>
    <row r="88" spans="1:17">
      <c r="A88" s="1">
        <v>2250</v>
      </c>
      <c r="B88" s="2" t="s">
        <v>146</v>
      </c>
      <c r="C88" s="2" t="s">
        <v>52</v>
      </c>
      <c r="D88" s="2" t="s">
        <v>53</v>
      </c>
      <c r="E88" s="2" t="s">
        <v>57</v>
      </c>
      <c r="F88" s="2" t="s">
        <v>70</v>
      </c>
      <c r="G88" s="2">
        <v>76.52</v>
      </c>
      <c r="H88" s="2">
        <v>5</v>
      </c>
      <c r="I88" s="2">
        <v>19.13</v>
      </c>
      <c r="J88" s="2">
        <v>401.73</v>
      </c>
      <c r="K88" s="3">
        <v>43549</v>
      </c>
      <c r="L88" s="4">
        <v>0.43263888888888885</v>
      </c>
      <c r="M88" s="2" t="s">
        <v>55</v>
      </c>
      <c r="N88" s="2">
        <v>382.6</v>
      </c>
      <c r="O88" s="2">
        <v>4.7619047620000003</v>
      </c>
      <c r="P88" s="2">
        <v>19.13</v>
      </c>
      <c r="Q88" s="2">
        <v>9.9</v>
      </c>
    </row>
    <row r="89" spans="1:17">
      <c r="A89" s="1">
        <v>2748</v>
      </c>
      <c r="B89" s="2" t="s">
        <v>147</v>
      </c>
      <c r="C89" s="2" t="s">
        <v>46</v>
      </c>
      <c r="D89" s="2" t="s">
        <v>47</v>
      </c>
      <c r="E89" s="2" t="s">
        <v>57</v>
      </c>
      <c r="F89" s="2" t="s">
        <v>68</v>
      </c>
      <c r="G89" s="2">
        <v>49.38</v>
      </c>
      <c r="H89" s="2">
        <v>7</v>
      </c>
      <c r="I89" s="2">
        <v>17.283000000000001</v>
      </c>
      <c r="J89" s="2">
        <v>362.94299999999998</v>
      </c>
      <c r="K89" s="3">
        <v>43551</v>
      </c>
      <c r="L89" s="4">
        <v>0.85763888888888884</v>
      </c>
      <c r="M89" s="2" t="s">
        <v>59</v>
      </c>
      <c r="N89" s="2">
        <v>345.66</v>
      </c>
      <c r="O89" s="2">
        <v>4.7619047620000003</v>
      </c>
      <c r="P89" s="2">
        <v>17.283000000000001</v>
      </c>
      <c r="Q89" s="2">
        <v>7.3</v>
      </c>
    </row>
    <row r="90" spans="1:17">
      <c r="A90" s="1">
        <v>1886</v>
      </c>
      <c r="B90" s="2" t="s">
        <v>148</v>
      </c>
      <c r="C90" s="2" t="s">
        <v>46</v>
      </c>
      <c r="D90" s="2" t="s">
        <v>53</v>
      </c>
      <c r="E90" s="2" t="s">
        <v>57</v>
      </c>
      <c r="F90" s="2" t="s">
        <v>61</v>
      </c>
      <c r="G90" s="2">
        <v>42.47</v>
      </c>
      <c r="H90" s="2">
        <v>1</v>
      </c>
      <c r="I90" s="2">
        <v>2.1234999999999999</v>
      </c>
      <c r="J90" s="2">
        <v>44.593499999999999</v>
      </c>
      <c r="K90" s="3">
        <v>43467</v>
      </c>
      <c r="L90" s="4">
        <v>0.70624999999999993</v>
      </c>
      <c r="M90" s="2" t="s">
        <v>55</v>
      </c>
      <c r="N90" s="2">
        <v>42.47</v>
      </c>
      <c r="O90" s="2">
        <v>4.7619047620000003</v>
      </c>
      <c r="P90" s="2">
        <v>2.1234999999999999</v>
      </c>
      <c r="Q90" s="2">
        <v>5.7</v>
      </c>
    </row>
    <row r="91" spans="1:17">
      <c r="A91" s="1">
        <v>2816</v>
      </c>
      <c r="B91" s="2" t="s">
        <v>149</v>
      </c>
      <c r="C91" s="2" t="s">
        <v>67</v>
      </c>
      <c r="D91" s="2" t="s">
        <v>53</v>
      </c>
      <c r="E91" s="2" t="s">
        <v>48</v>
      </c>
      <c r="F91" s="2" t="s">
        <v>49</v>
      </c>
      <c r="G91" s="2">
        <v>76.989999999999995</v>
      </c>
      <c r="H91" s="2">
        <v>6</v>
      </c>
      <c r="I91" s="2">
        <v>23.097000000000001</v>
      </c>
      <c r="J91" s="2">
        <v>485.03699999999998</v>
      </c>
      <c r="K91" s="3">
        <v>43523</v>
      </c>
      <c r="L91" s="4">
        <v>0.74652777777777779</v>
      </c>
      <c r="M91" s="2" t="s">
        <v>55</v>
      </c>
      <c r="N91" s="2">
        <v>461.94</v>
      </c>
      <c r="O91" s="2">
        <v>4.7619047620000003</v>
      </c>
      <c r="P91" s="2">
        <v>23.097000000000001</v>
      </c>
      <c r="Q91" s="2">
        <v>6.1</v>
      </c>
    </row>
    <row r="92" spans="1:17">
      <c r="A92" s="1">
        <v>2218</v>
      </c>
      <c r="B92" s="2" t="s">
        <v>150</v>
      </c>
      <c r="C92" s="2" t="s">
        <v>52</v>
      </c>
      <c r="D92" s="2" t="s">
        <v>47</v>
      </c>
      <c r="E92" s="2" t="s">
        <v>48</v>
      </c>
      <c r="F92" s="2" t="s">
        <v>58</v>
      </c>
      <c r="G92" s="2">
        <v>47.38</v>
      </c>
      <c r="H92" s="2">
        <v>4</v>
      </c>
      <c r="I92" s="2">
        <v>9.4760000000000009</v>
      </c>
      <c r="J92" s="2">
        <v>198.99600000000001</v>
      </c>
      <c r="K92" s="3">
        <v>43488</v>
      </c>
      <c r="L92" s="4">
        <v>0.43402777777777773</v>
      </c>
      <c r="M92" s="2" t="s">
        <v>55</v>
      </c>
      <c r="N92" s="2">
        <v>189.52</v>
      </c>
      <c r="O92" s="2">
        <v>4.7619047620000003</v>
      </c>
      <c r="P92" s="2">
        <v>9.4760000000000009</v>
      </c>
      <c r="Q92" s="2">
        <v>7.1</v>
      </c>
    </row>
    <row r="93" spans="1:17">
      <c r="A93" s="1">
        <v>3094</v>
      </c>
      <c r="B93" s="2" t="s">
        <v>151</v>
      </c>
      <c r="C93" s="2" t="s">
        <v>52</v>
      </c>
      <c r="D93" s="2" t="s">
        <v>53</v>
      </c>
      <c r="E93" s="2" t="s">
        <v>48</v>
      </c>
      <c r="F93" s="2" t="s">
        <v>61</v>
      </c>
      <c r="G93" s="2">
        <v>44.86</v>
      </c>
      <c r="H93" s="2">
        <v>10</v>
      </c>
      <c r="I93" s="2">
        <v>22.43</v>
      </c>
      <c r="J93" s="2">
        <v>471.03</v>
      </c>
      <c r="K93" s="3">
        <v>43491</v>
      </c>
      <c r="L93" s="4">
        <v>0.82916666666666661</v>
      </c>
      <c r="M93" s="2" t="s">
        <v>50</v>
      </c>
      <c r="N93" s="2">
        <v>448.6</v>
      </c>
      <c r="O93" s="2">
        <v>4.7619047620000003</v>
      </c>
      <c r="P93" s="2">
        <v>22.43</v>
      </c>
      <c r="Q93" s="2">
        <v>8.1999999999999993</v>
      </c>
    </row>
    <row r="94" spans="1:17">
      <c r="A94" s="1">
        <v>1414</v>
      </c>
      <c r="B94" s="2" t="s">
        <v>152</v>
      </c>
      <c r="C94" s="2" t="s">
        <v>46</v>
      </c>
      <c r="D94" s="2" t="s">
        <v>47</v>
      </c>
      <c r="E94" s="2" t="s">
        <v>48</v>
      </c>
      <c r="F94" s="2" t="s">
        <v>61</v>
      </c>
      <c r="G94" s="2">
        <v>21.98</v>
      </c>
      <c r="H94" s="2">
        <v>7</v>
      </c>
      <c r="I94" s="2">
        <v>7.6929999999999996</v>
      </c>
      <c r="J94" s="2">
        <v>161.553</v>
      </c>
      <c r="K94" s="3">
        <v>43475</v>
      </c>
      <c r="L94" s="4">
        <v>0.6958333333333333</v>
      </c>
      <c r="M94" s="2" t="s">
        <v>50</v>
      </c>
      <c r="N94" s="2">
        <v>153.86000000000001</v>
      </c>
      <c r="O94" s="2">
        <v>4.7619047620000003</v>
      </c>
      <c r="P94" s="2">
        <v>7.6929999999999996</v>
      </c>
      <c r="Q94" s="2">
        <v>5.0999999999999996</v>
      </c>
    </row>
    <row r="95" spans="1:17">
      <c r="A95" s="1">
        <v>1331</v>
      </c>
      <c r="B95" s="2" t="s">
        <v>153</v>
      </c>
      <c r="C95" s="2" t="s">
        <v>67</v>
      </c>
      <c r="D95" s="2" t="s">
        <v>47</v>
      </c>
      <c r="E95" s="2" t="s">
        <v>57</v>
      </c>
      <c r="F95" s="2" t="s">
        <v>49</v>
      </c>
      <c r="G95" s="2">
        <v>64.36</v>
      </c>
      <c r="H95" s="2">
        <v>9</v>
      </c>
      <c r="I95" s="2">
        <v>28.962</v>
      </c>
      <c r="J95" s="2">
        <v>608.202</v>
      </c>
      <c r="K95" s="3">
        <v>43536</v>
      </c>
      <c r="L95" s="4">
        <v>0.50624999999999998</v>
      </c>
      <c r="M95" s="2" t="s">
        <v>59</v>
      </c>
      <c r="N95" s="2">
        <v>579.24</v>
      </c>
      <c r="O95" s="2">
        <v>4.7619047620000003</v>
      </c>
      <c r="P95" s="2">
        <v>28.962</v>
      </c>
      <c r="Q95" s="2">
        <v>8.6</v>
      </c>
    </row>
    <row r="96" spans="1:17">
      <c r="A96" s="1">
        <v>1028</v>
      </c>
      <c r="B96" s="2" t="s">
        <v>154</v>
      </c>
      <c r="C96" s="2" t="s">
        <v>52</v>
      </c>
      <c r="D96" s="2" t="s">
        <v>53</v>
      </c>
      <c r="E96" s="2" t="s">
        <v>57</v>
      </c>
      <c r="F96" s="2" t="s">
        <v>49</v>
      </c>
      <c r="G96" s="2">
        <v>89.75</v>
      </c>
      <c r="H96" s="2">
        <v>1</v>
      </c>
      <c r="I96" s="2">
        <v>4.4874999999999998</v>
      </c>
      <c r="J96" s="2">
        <v>94.237499999999997</v>
      </c>
      <c r="K96" s="3">
        <v>43502</v>
      </c>
      <c r="L96" s="4">
        <v>0.83680555555555547</v>
      </c>
      <c r="M96" s="2" t="s">
        <v>59</v>
      </c>
      <c r="N96" s="2">
        <v>89.75</v>
      </c>
      <c r="O96" s="2">
        <v>4.7619047620000003</v>
      </c>
      <c r="P96" s="2">
        <v>4.4874999999999998</v>
      </c>
      <c r="Q96" s="2">
        <v>6.6</v>
      </c>
    </row>
    <row r="97" spans="1:17">
      <c r="A97" s="1">
        <v>2187</v>
      </c>
      <c r="B97" s="2" t="s">
        <v>155</v>
      </c>
      <c r="C97" s="2" t="s">
        <v>46</v>
      </c>
      <c r="D97" s="2" t="s">
        <v>53</v>
      </c>
      <c r="E97" s="2" t="s">
        <v>57</v>
      </c>
      <c r="F97" s="2" t="s">
        <v>54</v>
      </c>
      <c r="G97" s="2">
        <v>97.16</v>
      </c>
      <c r="H97" s="2">
        <v>1</v>
      </c>
      <c r="I97" s="2">
        <v>4.8579999999999997</v>
      </c>
      <c r="J97" s="2">
        <v>102.018</v>
      </c>
      <c r="K97" s="3">
        <v>43532</v>
      </c>
      <c r="L97" s="4">
        <v>0.85972222222222217</v>
      </c>
      <c r="M97" s="2" t="s">
        <v>50</v>
      </c>
      <c r="N97" s="2">
        <v>97.16</v>
      </c>
      <c r="O97" s="2">
        <v>4.7619047620000003</v>
      </c>
      <c r="P97" s="2">
        <v>4.8579999999999997</v>
      </c>
      <c r="Q97" s="2">
        <v>7.2</v>
      </c>
    </row>
    <row r="98" spans="1:17">
      <c r="A98" s="1">
        <v>1619</v>
      </c>
      <c r="B98" s="2" t="s">
        <v>156</v>
      </c>
      <c r="C98" s="2" t="s">
        <v>67</v>
      </c>
      <c r="D98" s="2" t="s">
        <v>53</v>
      </c>
      <c r="E98" s="2" t="s">
        <v>57</v>
      </c>
      <c r="F98" s="2" t="s">
        <v>49</v>
      </c>
      <c r="G98" s="2">
        <v>87.87</v>
      </c>
      <c r="H98" s="2">
        <v>10</v>
      </c>
      <c r="I98" s="2">
        <v>43.935000000000002</v>
      </c>
      <c r="J98" s="2">
        <v>922.63499999999999</v>
      </c>
      <c r="K98" s="3">
        <v>43553</v>
      </c>
      <c r="L98" s="4">
        <v>0.43402777777777773</v>
      </c>
      <c r="M98" s="2" t="s">
        <v>50</v>
      </c>
      <c r="N98" s="2">
        <v>878.7</v>
      </c>
      <c r="O98" s="2">
        <v>4.7619047620000003</v>
      </c>
      <c r="P98" s="2">
        <v>43.935000000000002</v>
      </c>
      <c r="Q98" s="2">
        <v>5.0999999999999996</v>
      </c>
    </row>
    <row r="99" spans="1:17">
      <c r="A99" s="1">
        <v>2068</v>
      </c>
      <c r="B99" s="2" t="s">
        <v>157</v>
      </c>
      <c r="C99" s="2" t="s">
        <v>52</v>
      </c>
      <c r="D99" s="2" t="s">
        <v>53</v>
      </c>
      <c r="E99" s="2" t="s">
        <v>48</v>
      </c>
      <c r="F99" s="2" t="s">
        <v>54</v>
      </c>
      <c r="G99" s="2">
        <v>12.45</v>
      </c>
      <c r="H99" s="2">
        <v>6</v>
      </c>
      <c r="I99" s="2">
        <v>3.7349999999999999</v>
      </c>
      <c r="J99" s="2">
        <v>78.435000000000002</v>
      </c>
      <c r="K99" s="3">
        <v>43505</v>
      </c>
      <c r="L99" s="4">
        <v>0.5493055555555556</v>
      </c>
      <c r="M99" s="2" t="s">
        <v>55</v>
      </c>
      <c r="N99" s="2">
        <v>74.7</v>
      </c>
      <c r="O99" s="2">
        <v>4.7619047620000003</v>
      </c>
      <c r="P99" s="2">
        <v>3.7349999999999999</v>
      </c>
      <c r="Q99" s="2">
        <v>4.0999999999999996</v>
      </c>
    </row>
    <row r="100" spans="1:17">
      <c r="A100" s="1">
        <v>1951</v>
      </c>
      <c r="B100" s="2" t="s">
        <v>158</v>
      </c>
      <c r="C100" s="2" t="s">
        <v>46</v>
      </c>
      <c r="D100" s="2" t="s">
        <v>53</v>
      </c>
      <c r="E100" s="2" t="s">
        <v>57</v>
      </c>
      <c r="F100" s="2" t="s">
        <v>68</v>
      </c>
      <c r="G100" s="2">
        <v>52.75</v>
      </c>
      <c r="H100" s="2">
        <v>3</v>
      </c>
      <c r="I100" s="2">
        <v>7.9124999999999996</v>
      </c>
      <c r="J100" s="2">
        <v>166.16249999999999</v>
      </c>
      <c r="K100" s="3">
        <v>43547</v>
      </c>
      <c r="L100" s="4">
        <v>0.42777777777777781</v>
      </c>
      <c r="M100" s="2" t="s">
        <v>50</v>
      </c>
      <c r="N100" s="2">
        <v>158.25</v>
      </c>
      <c r="O100" s="2">
        <v>4.7619047620000003</v>
      </c>
      <c r="P100" s="2">
        <v>7.9124999999999996</v>
      </c>
      <c r="Q100" s="2">
        <v>9.3000000000000007</v>
      </c>
    </row>
    <row r="101" spans="1:17">
      <c r="A101" s="1">
        <v>2486</v>
      </c>
      <c r="B101" s="2" t="s">
        <v>159</v>
      </c>
      <c r="C101" s="2" t="s">
        <v>67</v>
      </c>
      <c r="D101" s="2" t="s">
        <v>53</v>
      </c>
      <c r="E101" s="2" t="s">
        <v>57</v>
      </c>
      <c r="F101" s="2" t="s">
        <v>58</v>
      </c>
      <c r="G101" s="2">
        <v>82.7</v>
      </c>
      <c r="H101" s="2">
        <v>6</v>
      </c>
      <c r="I101" s="2">
        <v>24.81</v>
      </c>
      <c r="J101" s="2">
        <v>521.01</v>
      </c>
      <c r="K101" s="3">
        <v>43529</v>
      </c>
      <c r="L101" s="4">
        <v>0.7597222222222223</v>
      </c>
      <c r="M101" s="2" t="s">
        <v>55</v>
      </c>
      <c r="N101" s="2">
        <v>496.2</v>
      </c>
      <c r="O101" s="2">
        <v>4.7619047620000003</v>
      </c>
      <c r="P101" s="2">
        <v>24.81</v>
      </c>
      <c r="Q101" s="2">
        <v>7.4</v>
      </c>
    </row>
    <row r="102" spans="1:17">
      <c r="A102" s="1">
        <v>1609</v>
      </c>
      <c r="B102" s="2" t="s">
        <v>160</v>
      </c>
      <c r="C102" s="2" t="s">
        <v>52</v>
      </c>
      <c r="D102" s="2" t="s">
        <v>47</v>
      </c>
      <c r="E102" s="2" t="s">
        <v>57</v>
      </c>
      <c r="F102" s="2" t="s">
        <v>70</v>
      </c>
      <c r="G102" s="2">
        <v>48.71</v>
      </c>
      <c r="H102" s="2">
        <v>1</v>
      </c>
      <c r="I102" s="2">
        <v>2.4355000000000002</v>
      </c>
      <c r="J102" s="2">
        <v>51.145499999999998</v>
      </c>
      <c r="K102" s="3">
        <v>43550</v>
      </c>
      <c r="L102" s="4">
        <v>0.80555555555555547</v>
      </c>
      <c r="M102" s="2" t="s">
        <v>55</v>
      </c>
      <c r="N102" s="2">
        <v>48.71</v>
      </c>
      <c r="O102" s="2">
        <v>4.7619047620000003</v>
      </c>
      <c r="P102" s="2">
        <v>2.4355000000000002</v>
      </c>
      <c r="Q102" s="2">
        <v>4.0999999999999996</v>
      </c>
    </row>
    <row r="103" spans="1:17">
      <c r="A103" s="1">
        <v>1527</v>
      </c>
      <c r="B103" s="2" t="s">
        <v>161</v>
      </c>
      <c r="C103" s="2" t="s">
        <v>52</v>
      </c>
      <c r="D103" s="2" t="s">
        <v>53</v>
      </c>
      <c r="E103" s="2" t="s">
        <v>57</v>
      </c>
      <c r="F103" s="2" t="s">
        <v>70</v>
      </c>
      <c r="G103" s="2">
        <v>78.55</v>
      </c>
      <c r="H103" s="2">
        <v>9</v>
      </c>
      <c r="I103" s="2">
        <v>35.347499999999997</v>
      </c>
      <c r="J103" s="2">
        <v>742.29750000000001</v>
      </c>
      <c r="K103" s="3">
        <v>43525</v>
      </c>
      <c r="L103" s="4">
        <v>0.55694444444444446</v>
      </c>
      <c r="M103" s="2" t="s">
        <v>55</v>
      </c>
      <c r="N103" s="2">
        <v>706.95</v>
      </c>
      <c r="O103" s="2">
        <v>4.7619047620000003</v>
      </c>
      <c r="P103" s="2">
        <v>35.347499999999997</v>
      </c>
      <c r="Q103" s="2">
        <v>7.2</v>
      </c>
    </row>
    <row r="104" spans="1:17">
      <c r="A104" s="1">
        <v>1898</v>
      </c>
      <c r="B104" s="2" t="s">
        <v>162</v>
      </c>
      <c r="C104" s="2" t="s">
        <v>52</v>
      </c>
      <c r="D104" s="2" t="s">
        <v>53</v>
      </c>
      <c r="E104" s="2" t="s">
        <v>48</v>
      </c>
      <c r="F104" s="2" t="s">
        <v>54</v>
      </c>
      <c r="G104" s="2">
        <v>23.07</v>
      </c>
      <c r="H104" s="2">
        <v>9</v>
      </c>
      <c r="I104" s="2">
        <v>10.381500000000001</v>
      </c>
      <c r="J104" s="2">
        <v>218.01150000000001</v>
      </c>
      <c r="K104" s="3">
        <v>43497</v>
      </c>
      <c r="L104" s="4">
        <v>0.4770833333333333</v>
      </c>
      <c r="M104" s="2" t="s">
        <v>55</v>
      </c>
      <c r="N104" s="2">
        <v>207.63</v>
      </c>
      <c r="O104" s="2">
        <v>4.7619047620000003</v>
      </c>
      <c r="P104" s="2">
        <v>10.381500000000001</v>
      </c>
      <c r="Q104" s="2">
        <v>4.9000000000000004</v>
      </c>
    </row>
    <row r="105" spans="1:17">
      <c r="A105" s="1">
        <v>3155</v>
      </c>
      <c r="B105" s="2" t="s">
        <v>163</v>
      </c>
      <c r="C105" s="2" t="s">
        <v>46</v>
      </c>
      <c r="D105" s="2" t="s">
        <v>53</v>
      </c>
      <c r="E105" s="2" t="s">
        <v>57</v>
      </c>
      <c r="F105" s="2" t="s">
        <v>68</v>
      </c>
      <c r="G105" s="2">
        <v>58.26</v>
      </c>
      <c r="H105" s="2">
        <v>6</v>
      </c>
      <c r="I105" s="2">
        <v>17.478000000000002</v>
      </c>
      <c r="J105" s="2">
        <v>367.03800000000001</v>
      </c>
      <c r="K105" s="3">
        <v>43552</v>
      </c>
      <c r="L105" s="4">
        <v>0.6972222222222223</v>
      </c>
      <c r="M105" s="2" t="s">
        <v>55</v>
      </c>
      <c r="N105" s="2">
        <v>349.56</v>
      </c>
      <c r="O105" s="2">
        <v>4.7619047620000003</v>
      </c>
      <c r="P105" s="2">
        <v>17.478000000000002</v>
      </c>
      <c r="Q105" s="2">
        <v>9.9</v>
      </c>
    </row>
    <row r="106" spans="1:17">
      <c r="A106" s="1">
        <v>1617</v>
      </c>
      <c r="B106" s="2" t="s">
        <v>164</v>
      </c>
      <c r="C106" s="2" t="s">
        <v>67</v>
      </c>
      <c r="D106" s="2" t="s">
        <v>53</v>
      </c>
      <c r="E106" s="2" t="s">
        <v>57</v>
      </c>
      <c r="F106" s="2" t="s">
        <v>49</v>
      </c>
      <c r="G106" s="2">
        <v>30.35</v>
      </c>
      <c r="H106" s="2">
        <v>7</v>
      </c>
      <c r="I106" s="2">
        <v>10.6225</v>
      </c>
      <c r="J106" s="2">
        <v>223.07249999999999</v>
      </c>
      <c r="K106" s="3">
        <v>43543</v>
      </c>
      <c r="L106" s="4">
        <v>0.7631944444444444</v>
      </c>
      <c r="M106" s="2" t="s">
        <v>55</v>
      </c>
      <c r="N106" s="2">
        <v>212.45</v>
      </c>
      <c r="O106" s="2">
        <v>4.7619047620000003</v>
      </c>
      <c r="P106" s="2">
        <v>10.6225</v>
      </c>
      <c r="Q106" s="2">
        <v>8</v>
      </c>
    </row>
    <row r="107" spans="1:17">
      <c r="A107" s="1">
        <v>2922</v>
      </c>
      <c r="B107" s="2" t="s">
        <v>165</v>
      </c>
      <c r="C107" s="2" t="s">
        <v>46</v>
      </c>
      <c r="D107" s="2" t="s">
        <v>47</v>
      </c>
      <c r="E107" s="2" t="s">
        <v>57</v>
      </c>
      <c r="F107" s="2" t="s">
        <v>54</v>
      </c>
      <c r="G107" s="2">
        <v>88.67</v>
      </c>
      <c r="H107" s="2">
        <v>10</v>
      </c>
      <c r="I107" s="2">
        <v>44.335000000000001</v>
      </c>
      <c r="J107" s="2">
        <v>931.03499999999997</v>
      </c>
      <c r="K107" s="3">
        <v>43477</v>
      </c>
      <c r="L107" s="4">
        <v>0.61805555555555558</v>
      </c>
      <c r="M107" s="2" t="s">
        <v>50</v>
      </c>
      <c r="N107" s="2">
        <v>886.7</v>
      </c>
      <c r="O107" s="2">
        <v>4.7619047620000003</v>
      </c>
      <c r="P107" s="2">
        <v>44.335000000000001</v>
      </c>
      <c r="Q107" s="2">
        <v>7.3</v>
      </c>
    </row>
    <row r="108" spans="1:17">
      <c r="A108" s="1">
        <v>1726</v>
      </c>
      <c r="B108" s="2" t="s">
        <v>166</v>
      </c>
      <c r="C108" s="2" t="s">
        <v>52</v>
      </c>
      <c r="D108" s="2" t="s">
        <v>53</v>
      </c>
      <c r="E108" s="2" t="s">
        <v>57</v>
      </c>
      <c r="F108" s="2" t="s">
        <v>70</v>
      </c>
      <c r="G108" s="2">
        <v>27.38</v>
      </c>
      <c r="H108" s="2">
        <v>6</v>
      </c>
      <c r="I108" s="2">
        <v>8.2140000000000004</v>
      </c>
      <c r="J108" s="2">
        <v>172.494</v>
      </c>
      <c r="K108" s="3">
        <v>43470</v>
      </c>
      <c r="L108" s="4">
        <v>0.87083333333333324</v>
      </c>
      <c r="M108" s="2" t="s">
        <v>59</v>
      </c>
      <c r="N108" s="2">
        <v>164.28</v>
      </c>
      <c r="O108" s="2">
        <v>4.7619047620000003</v>
      </c>
      <c r="P108" s="2">
        <v>8.2140000000000004</v>
      </c>
      <c r="Q108" s="2">
        <v>7.9</v>
      </c>
    </row>
    <row r="109" spans="1:17">
      <c r="A109" s="1">
        <v>1988</v>
      </c>
      <c r="B109" s="2" t="s">
        <v>167</v>
      </c>
      <c r="C109" s="2" t="s">
        <v>46</v>
      </c>
      <c r="D109" s="2" t="s">
        <v>53</v>
      </c>
      <c r="E109" s="2" t="s">
        <v>57</v>
      </c>
      <c r="F109" s="2" t="s">
        <v>61</v>
      </c>
      <c r="G109" s="2">
        <v>62.13</v>
      </c>
      <c r="H109" s="2">
        <v>6</v>
      </c>
      <c r="I109" s="2">
        <v>18.638999999999999</v>
      </c>
      <c r="J109" s="2">
        <v>391.41899999999998</v>
      </c>
      <c r="K109" s="3">
        <v>43546</v>
      </c>
      <c r="L109" s="4">
        <v>0.84652777777777777</v>
      </c>
      <c r="M109" s="2" t="s">
        <v>55</v>
      </c>
      <c r="N109" s="2">
        <v>372.78</v>
      </c>
      <c r="O109" s="2">
        <v>4.7619047620000003</v>
      </c>
      <c r="P109" s="2">
        <v>18.638999999999999</v>
      </c>
      <c r="Q109" s="2">
        <v>7.4</v>
      </c>
    </row>
    <row r="110" spans="1:17">
      <c r="A110" s="1">
        <v>2443</v>
      </c>
      <c r="B110" s="2" t="s">
        <v>168</v>
      </c>
      <c r="C110" s="2" t="s">
        <v>52</v>
      </c>
      <c r="D110" s="2" t="s">
        <v>53</v>
      </c>
      <c r="E110" s="2" t="s">
        <v>48</v>
      </c>
      <c r="F110" s="2" t="s">
        <v>68</v>
      </c>
      <c r="G110" s="2">
        <v>33.979999999999997</v>
      </c>
      <c r="H110" s="2">
        <v>9</v>
      </c>
      <c r="I110" s="2">
        <v>15.291</v>
      </c>
      <c r="J110" s="2">
        <v>321.11099999999999</v>
      </c>
      <c r="K110" s="3">
        <v>43548</v>
      </c>
      <c r="L110" s="4">
        <v>0.4465277777777778</v>
      </c>
      <c r="M110" s="2" t="s">
        <v>55</v>
      </c>
      <c r="N110" s="2">
        <v>305.82</v>
      </c>
      <c r="O110" s="2">
        <v>4.7619047620000003</v>
      </c>
      <c r="P110" s="2">
        <v>15.291</v>
      </c>
      <c r="Q110" s="2">
        <v>4.2</v>
      </c>
    </row>
    <row r="111" spans="1:17">
      <c r="A111" s="1">
        <v>1165</v>
      </c>
      <c r="B111" s="2" t="s">
        <v>169</v>
      </c>
      <c r="C111" s="2" t="s">
        <v>52</v>
      </c>
      <c r="D111" s="2" t="s">
        <v>47</v>
      </c>
      <c r="E111" s="2" t="s">
        <v>57</v>
      </c>
      <c r="F111" s="2" t="s">
        <v>54</v>
      </c>
      <c r="G111" s="2">
        <v>81.97</v>
      </c>
      <c r="H111" s="2">
        <v>10</v>
      </c>
      <c r="I111" s="2">
        <v>40.984999999999999</v>
      </c>
      <c r="J111" s="2">
        <v>860.68499999999995</v>
      </c>
      <c r="K111" s="3">
        <v>43527</v>
      </c>
      <c r="L111" s="4">
        <v>0.60416666666666663</v>
      </c>
      <c r="M111" s="2" t="s">
        <v>55</v>
      </c>
      <c r="N111" s="2">
        <v>819.7</v>
      </c>
      <c r="O111" s="2">
        <v>4.7619047620000003</v>
      </c>
      <c r="P111" s="2">
        <v>40.984999999999999</v>
      </c>
      <c r="Q111" s="2">
        <v>9.1999999999999993</v>
      </c>
    </row>
    <row r="112" spans="1:17">
      <c r="A112" s="1">
        <v>2081</v>
      </c>
      <c r="B112" s="2" t="s">
        <v>170</v>
      </c>
      <c r="C112" s="2" t="s">
        <v>67</v>
      </c>
      <c r="D112" s="2" t="s">
        <v>47</v>
      </c>
      <c r="E112" s="2" t="s">
        <v>48</v>
      </c>
      <c r="F112" s="2" t="s">
        <v>61</v>
      </c>
      <c r="G112" s="2">
        <v>16.489999999999998</v>
      </c>
      <c r="H112" s="2">
        <v>2</v>
      </c>
      <c r="I112" s="2">
        <v>1.649</v>
      </c>
      <c r="J112" s="2">
        <v>34.628999999999998</v>
      </c>
      <c r="K112" s="3">
        <v>43501</v>
      </c>
      <c r="L112" s="4">
        <v>0.48055555555555557</v>
      </c>
      <c r="M112" s="2" t="s">
        <v>50</v>
      </c>
      <c r="N112" s="2">
        <v>32.979999999999997</v>
      </c>
      <c r="O112" s="2">
        <v>4.7619047620000003</v>
      </c>
      <c r="P112" s="2">
        <v>1.649</v>
      </c>
      <c r="Q112" s="2">
        <v>4.5999999999999996</v>
      </c>
    </row>
    <row r="113" spans="1:17">
      <c r="A113" s="1">
        <v>2246</v>
      </c>
      <c r="B113" s="2" t="s">
        <v>171</v>
      </c>
      <c r="C113" s="2" t="s">
        <v>52</v>
      </c>
      <c r="D113" s="2" t="s">
        <v>47</v>
      </c>
      <c r="E113" s="2" t="s">
        <v>48</v>
      </c>
      <c r="F113" s="2" t="s">
        <v>49</v>
      </c>
      <c r="G113" s="2">
        <v>98.21</v>
      </c>
      <c r="H113" s="2">
        <v>3</v>
      </c>
      <c r="I113" s="2">
        <v>14.7315</v>
      </c>
      <c r="J113" s="2">
        <v>309.36149999999998</v>
      </c>
      <c r="K113" s="3">
        <v>43501</v>
      </c>
      <c r="L113" s="4">
        <v>0.44513888888888892</v>
      </c>
      <c r="M113" s="2" t="s">
        <v>59</v>
      </c>
      <c r="N113" s="2">
        <v>294.63</v>
      </c>
      <c r="O113" s="2">
        <v>4.7619047620000003</v>
      </c>
      <c r="P113" s="2">
        <v>14.7315</v>
      </c>
      <c r="Q113" s="2">
        <v>7.8</v>
      </c>
    </row>
    <row r="114" spans="1:17">
      <c r="A114" s="1">
        <v>1205</v>
      </c>
      <c r="B114" s="2" t="s">
        <v>172</v>
      </c>
      <c r="C114" s="2" t="s">
        <v>67</v>
      </c>
      <c r="D114" s="2" t="s">
        <v>53</v>
      </c>
      <c r="E114" s="2" t="s">
        <v>48</v>
      </c>
      <c r="F114" s="2" t="s">
        <v>70</v>
      </c>
      <c r="G114" s="2">
        <v>72.84</v>
      </c>
      <c r="H114" s="2">
        <v>7</v>
      </c>
      <c r="I114" s="2">
        <v>25.494</v>
      </c>
      <c r="J114" s="2">
        <v>535.37400000000002</v>
      </c>
      <c r="K114" s="3">
        <v>43511</v>
      </c>
      <c r="L114" s="4">
        <v>0.53055555555555556</v>
      </c>
      <c r="M114" s="2" t="s">
        <v>55</v>
      </c>
      <c r="N114" s="2">
        <v>509.88</v>
      </c>
      <c r="O114" s="2">
        <v>4.7619047620000003</v>
      </c>
      <c r="P114" s="2">
        <v>25.494</v>
      </c>
      <c r="Q114" s="2">
        <v>8.4</v>
      </c>
    </row>
    <row r="115" spans="1:17">
      <c r="A115" s="1">
        <v>1956</v>
      </c>
      <c r="B115" s="2" t="s">
        <v>173</v>
      </c>
      <c r="C115" s="2" t="s">
        <v>46</v>
      </c>
      <c r="D115" s="2" t="s">
        <v>47</v>
      </c>
      <c r="E115" s="2" t="s">
        <v>57</v>
      </c>
      <c r="F115" s="2" t="s">
        <v>58</v>
      </c>
      <c r="G115" s="2">
        <v>58.07</v>
      </c>
      <c r="H115" s="2">
        <v>9</v>
      </c>
      <c r="I115" s="2">
        <v>26.131499999999999</v>
      </c>
      <c r="J115" s="2">
        <v>548.76149999999996</v>
      </c>
      <c r="K115" s="3">
        <v>43484</v>
      </c>
      <c r="L115" s="4">
        <v>0.83819444444444446</v>
      </c>
      <c r="M115" s="2" t="s">
        <v>50</v>
      </c>
      <c r="N115" s="2">
        <v>522.63</v>
      </c>
      <c r="O115" s="2">
        <v>4.7619047620000003</v>
      </c>
      <c r="P115" s="2">
        <v>26.131499999999999</v>
      </c>
      <c r="Q115" s="2">
        <v>4.3</v>
      </c>
    </row>
    <row r="116" spans="1:17">
      <c r="A116" s="1">
        <v>1373</v>
      </c>
      <c r="B116" s="2" t="s">
        <v>174</v>
      </c>
      <c r="C116" s="2" t="s">
        <v>52</v>
      </c>
      <c r="D116" s="2" t="s">
        <v>47</v>
      </c>
      <c r="E116" s="2" t="s">
        <v>48</v>
      </c>
      <c r="F116" s="2" t="s">
        <v>58</v>
      </c>
      <c r="G116" s="2">
        <v>80.790000000000006</v>
      </c>
      <c r="H116" s="2">
        <v>9</v>
      </c>
      <c r="I116" s="2">
        <v>36.355499999999999</v>
      </c>
      <c r="J116" s="2">
        <v>763.46550000000002</v>
      </c>
      <c r="K116" s="3">
        <v>43497</v>
      </c>
      <c r="L116" s="4">
        <v>0.85486111111111107</v>
      </c>
      <c r="M116" s="2" t="s">
        <v>59</v>
      </c>
      <c r="N116" s="2">
        <v>727.11</v>
      </c>
      <c r="O116" s="2">
        <v>4.7619047620000003</v>
      </c>
      <c r="P116" s="2">
        <v>36.355499999999999</v>
      </c>
      <c r="Q116" s="2">
        <v>9.5</v>
      </c>
    </row>
    <row r="117" spans="1:17">
      <c r="A117" s="1">
        <v>2047</v>
      </c>
      <c r="B117" s="2" t="s">
        <v>175</v>
      </c>
      <c r="C117" s="2" t="s">
        <v>52</v>
      </c>
      <c r="D117" s="2" t="s">
        <v>53</v>
      </c>
      <c r="E117" s="2" t="s">
        <v>48</v>
      </c>
      <c r="F117" s="2" t="s">
        <v>70</v>
      </c>
      <c r="G117" s="2">
        <v>27.02</v>
      </c>
      <c r="H117" s="2">
        <v>3</v>
      </c>
      <c r="I117" s="2">
        <v>4.0529999999999999</v>
      </c>
      <c r="J117" s="2">
        <v>85.113</v>
      </c>
      <c r="K117" s="3">
        <v>43526</v>
      </c>
      <c r="L117" s="4">
        <v>0.54236111111111118</v>
      </c>
      <c r="M117" s="2" t="s">
        <v>59</v>
      </c>
      <c r="N117" s="2">
        <v>81.06</v>
      </c>
      <c r="O117" s="2">
        <v>4.7619047620000003</v>
      </c>
      <c r="P117" s="2">
        <v>4.0529999999999999</v>
      </c>
      <c r="Q117" s="2">
        <v>7.1</v>
      </c>
    </row>
    <row r="118" spans="1:17">
      <c r="A118" s="1">
        <v>2685</v>
      </c>
      <c r="B118" s="2" t="s">
        <v>176</v>
      </c>
      <c r="C118" s="2" t="s">
        <v>67</v>
      </c>
      <c r="D118" s="2" t="s">
        <v>47</v>
      </c>
      <c r="E118" s="2" t="s">
        <v>57</v>
      </c>
      <c r="F118" s="2" t="s">
        <v>70</v>
      </c>
      <c r="G118" s="2">
        <v>21.94</v>
      </c>
      <c r="H118" s="2">
        <v>5</v>
      </c>
      <c r="I118" s="2">
        <v>5.4850000000000003</v>
      </c>
      <c r="J118" s="2">
        <v>115.185</v>
      </c>
      <c r="K118" s="3">
        <v>43529</v>
      </c>
      <c r="L118" s="4">
        <v>0.52013888888888882</v>
      </c>
      <c r="M118" s="2" t="s">
        <v>50</v>
      </c>
      <c r="N118" s="2">
        <v>109.7</v>
      </c>
      <c r="O118" s="2">
        <v>4.7619047620000003</v>
      </c>
      <c r="P118" s="2">
        <v>5.4850000000000003</v>
      </c>
      <c r="Q118" s="2">
        <v>5.3</v>
      </c>
    </row>
    <row r="119" spans="1:17">
      <c r="A119" s="1">
        <v>1731</v>
      </c>
      <c r="B119" s="2" t="s">
        <v>177</v>
      </c>
      <c r="C119" s="2" t="s">
        <v>67</v>
      </c>
      <c r="D119" s="2" t="s">
        <v>47</v>
      </c>
      <c r="E119" s="2" t="s">
        <v>57</v>
      </c>
      <c r="F119" s="2" t="s">
        <v>70</v>
      </c>
      <c r="G119" s="2">
        <v>51.36</v>
      </c>
      <c r="H119" s="2">
        <v>1</v>
      </c>
      <c r="I119" s="2">
        <v>2.5680000000000001</v>
      </c>
      <c r="J119" s="2">
        <v>53.927999999999997</v>
      </c>
      <c r="K119" s="3">
        <v>43481</v>
      </c>
      <c r="L119" s="4">
        <v>0.6430555555555556</v>
      </c>
      <c r="M119" s="2" t="s">
        <v>50</v>
      </c>
      <c r="N119" s="2">
        <v>51.36</v>
      </c>
      <c r="O119" s="2">
        <v>4.7619047620000003</v>
      </c>
      <c r="P119" s="2">
        <v>2.5680000000000001</v>
      </c>
      <c r="Q119" s="2">
        <v>5.2</v>
      </c>
    </row>
    <row r="120" spans="1:17">
      <c r="A120" s="1">
        <v>3016</v>
      </c>
      <c r="B120" s="2" t="s">
        <v>178</v>
      </c>
      <c r="C120" s="2" t="s">
        <v>46</v>
      </c>
      <c r="D120" s="2" t="s">
        <v>53</v>
      </c>
      <c r="E120" s="2" t="s">
        <v>48</v>
      </c>
      <c r="F120" s="2" t="s">
        <v>68</v>
      </c>
      <c r="G120" s="2">
        <v>10.96</v>
      </c>
      <c r="H120" s="2">
        <v>10</v>
      </c>
      <c r="I120" s="2">
        <v>5.48</v>
      </c>
      <c r="J120" s="2">
        <v>115.08</v>
      </c>
      <c r="K120" s="3">
        <v>43498</v>
      </c>
      <c r="L120" s="4">
        <v>0.8666666666666667</v>
      </c>
      <c r="M120" s="2" t="s">
        <v>50</v>
      </c>
      <c r="N120" s="2">
        <v>109.6</v>
      </c>
      <c r="O120" s="2">
        <v>4.7619047620000003</v>
      </c>
      <c r="P120" s="2">
        <v>5.48</v>
      </c>
      <c r="Q120" s="2">
        <v>6</v>
      </c>
    </row>
    <row r="121" spans="1:17">
      <c r="A121" s="1">
        <v>2825</v>
      </c>
      <c r="B121" s="2" t="s">
        <v>179</v>
      </c>
      <c r="C121" s="2" t="s">
        <v>67</v>
      </c>
      <c r="D121" s="2" t="s">
        <v>53</v>
      </c>
      <c r="E121" s="2" t="s">
        <v>57</v>
      </c>
      <c r="F121" s="2" t="s">
        <v>58</v>
      </c>
      <c r="G121" s="2">
        <v>53.44</v>
      </c>
      <c r="H121" s="2">
        <v>2</v>
      </c>
      <c r="I121" s="2">
        <v>5.3440000000000003</v>
      </c>
      <c r="J121" s="2">
        <v>112.224</v>
      </c>
      <c r="K121" s="3">
        <v>43485</v>
      </c>
      <c r="L121" s="4">
        <v>0.85972222222222217</v>
      </c>
      <c r="M121" s="2" t="s">
        <v>50</v>
      </c>
      <c r="N121" s="2">
        <v>106.88</v>
      </c>
      <c r="O121" s="2">
        <v>4.7619047620000003</v>
      </c>
      <c r="P121" s="2">
        <v>5.3440000000000003</v>
      </c>
      <c r="Q121" s="2">
        <v>4.0999999999999996</v>
      </c>
    </row>
    <row r="122" spans="1:17">
      <c r="A122" s="1">
        <v>1468</v>
      </c>
      <c r="B122" s="2" t="s">
        <v>180</v>
      </c>
      <c r="C122" s="2" t="s">
        <v>46</v>
      </c>
      <c r="D122" s="2" t="s">
        <v>53</v>
      </c>
      <c r="E122" s="2" t="s">
        <v>48</v>
      </c>
      <c r="F122" s="2" t="s">
        <v>54</v>
      </c>
      <c r="G122" s="2">
        <v>99.56</v>
      </c>
      <c r="H122" s="2">
        <v>8</v>
      </c>
      <c r="I122" s="2">
        <v>39.823999999999998</v>
      </c>
      <c r="J122" s="2">
        <v>836.30399999999997</v>
      </c>
      <c r="K122" s="3">
        <v>43510</v>
      </c>
      <c r="L122" s="4">
        <v>0.7104166666666667</v>
      </c>
      <c r="M122" s="2" t="s">
        <v>59</v>
      </c>
      <c r="N122" s="2">
        <v>796.48</v>
      </c>
      <c r="O122" s="2">
        <v>4.7619047620000003</v>
      </c>
      <c r="P122" s="2">
        <v>39.823999999999998</v>
      </c>
      <c r="Q122" s="2">
        <v>5.2</v>
      </c>
    </row>
    <row r="123" spans="1:17">
      <c r="A123" s="1">
        <v>2269</v>
      </c>
      <c r="B123" s="2" t="s">
        <v>181</v>
      </c>
      <c r="C123" s="2" t="s">
        <v>52</v>
      </c>
      <c r="D123" s="2" t="s">
        <v>47</v>
      </c>
      <c r="E123" s="2" t="s">
        <v>57</v>
      </c>
      <c r="F123" s="2" t="s">
        <v>61</v>
      </c>
      <c r="G123" s="2">
        <v>57.12</v>
      </c>
      <c r="H123" s="2">
        <v>7</v>
      </c>
      <c r="I123" s="2">
        <v>19.992000000000001</v>
      </c>
      <c r="J123" s="2">
        <v>419.83199999999999</v>
      </c>
      <c r="K123" s="3">
        <v>43477</v>
      </c>
      <c r="L123" s="4">
        <v>0.50138888888888888</v>
      </c>
      <c r="M123" s="2" t="s">
        <v>59</v>
      </c>
      <c r="N123" s="2">
        <v>399.84</v>
      </c>
      <c r="O123" s="2">
        <v>4.7619047620000003</v>
      </c>
      <c r="P123" s="2">
        <v>19.992000000000001</v>
      </c>
      <c r="Q123" s="2">
        <v>6.5</v>
      </c>
    </row>
    <row r="124" spans="1:17">
      <c r="A124" s="1">
        <v>2134</v>
      </c>
      <c r="B124" s="2" t="s">
        <v>182</v>
      </c>
      <c r="C124" s="2" t="s">
        <v>67</v>
      </c>
      <c r="D124" s="2" t="s">
        <v>47</v>
      </c>
      <c r="E124" s="2" t="s">
        <v>57</v>
      </c>
      <c r="F124" s="2" t="s">
        <v>61</v>
      </c>
      <c r="G124" s="2">
        <v>99.96</v>
      </c>
      <c r="H124" s="2">
        <v>9</v>
      </c>
      <c r="I124" s="2">
        <v>44.981999999999999</v>
      </c>
      <c r="J124" s="2">
        <v>944.62199999999996</v>
      </c>
      <c r="K124" s="3">
        <v>43533</v>
      </c>
      <c r="L124" s="4">
        <v>0.72638888888888886</v>
      </c>
      <c r="M124" s="2" t="s">
        <v>59</v>
      </c>
      <c r="N124" s="2">
        <v>899.64</v>
      </c>
      <c r="O124" s="2">
        <v>4.7619047620000003</v>
      </c>
      <c r="P124" s="2">
        <v>44.981999999999999</v>
      </c>
      <c r="Q124" s="2">
        <v>4.2</v>
      </c>
    </row>
    <row r="125" spans="1:17">
      <c r="A125" s="1">
        <v>1905</v>
      </c>
      <c r="B125" s="2" t="s">
        <v>183</v>
      </c>
      <c r="C125" s="2" t="s">
        <v>52</v>
      </c>
      <c r="D125" s="2" t="s">
        <v>47</v>
      </c>
      <c r="E125" s="2" t="s">
        <v>57</v>
      </c>
      <c r="F125" s="2" t="s">
        <v>58</v>
      </c>
      <c r="G125" s="2">
        <v>63.91</v>
      </c>
      <c r="H125" s="2">
        <v>8</v>
      </c>
      <c r="I125" s="2">
        <v>25.564</v>
      </c>
      <c r="J125" s="2">
        <v>536.84400000000005</v>
      </c>
      <c r="K125" s="3">
        <v>43537</v>
      </c>
      <c r="L125" s="4">
        <v>0.82777777777777783</v>
      </c>
      <c r="M125" s="2" t="s">
        <v>59</v>
      </c>
      <c r="N125" s="2">
        <v>511.28</v>
      </c>
      <c r="O125" s="2">
        <v>4.7619047620000003</v>
      </c>
      <c r="P125" s="2">
        <v>25.564</v>
      </c>
      <c r="Q125" s="2">
        <v>4.5999999999999996</v>
      </c>
    </row>
    <row r="126" spans="1:17">
      <c r="A126" s="1">
        <v>1323</v>
      </c>
      <c r="B126" s="2" t="s">
        <v>184</v>
      </c>
      <c r="C126" s="2" t="s">
        <v>67</v>
      </c>
      <c r="D126" s="2" t="s">
        <v>47</v>
      </c>
      <c r="E126" s="2" t="s">
        <v>48</v>
      </c>
      <c r="F126" s="2" t="s">
        <v>70</v>
      </c>
      <c r="G126" s="2">
        <v>56.47</v>
      </c>
      <c r="H126" s="2">
        <v>8</v>
      </c>
      <c r="I126" s="2">
        <v>22.588000000000001</v>
      </c>
      <c r="J126" s="2">
        <v>474.34800000000001</v>
      </c>
      <c r="K126" s="3">
        <v>43533</v>
      </c>
      <c r="L126" s="4">
        <v>0.62291666666666667</v>
      </c>
      <c r="M126" s="2" t="s">
        <v>50</v>
      </c>
      <c r="N126" s="2">
        <v>451.76</v>
      </c>
      <c r="O126" s="2">
        <v>4.7619047620000003</v>
      </c>
      <c r="P126" s="2">
        <v>22.588000000000001</v>
      </c>
      <c r="Q126" s="2">
        <v>7.3</v>
      </c>
    </row>
    <row r="127" spans="1:17">
      <c r="A127" s="1">
        <v>1015</v>
      </c>
      <c r="B127" s="2" t="s">
        <v>185</v>
      </c>
      <c r="C127" s="2" t="s">
        <v>46</v>
      </c>
      <c r="D127" s="2" t="s">
        <v>53</v>
      </c>
      <c r="E127" s="2" t="s">
        <v>48</v>
      </c>
      <c r="F127" s="2" t="s">
        <v>58</v>
      </c>
      <c r="G127" s="2">
        <v>93.69</v>
      </c>
      <c r="H127" s="2">
        <v>7</v>
      </c>
      <c r="I127" s="2">
        <v>32.791499999999999</v>
      </c>
      <c r="J127" s="2">
        <v>688.62149999999997</v>
      </c>
      <c r="K127" s="3">
        <v>43534</v>
      </c>
      <c r="L127" s="4">
        <v>0.78055555555555556</v>
      </c>
      <c r="M127" s="2" t="s">
        <v>59</v>
      </c>
      <c r="N127" s="2">
        <v>655.83</v>
      </c>
      <c r="O127" s="2">
        <v>4.7619047620000003</v>
      </c>
      <c r="P127" s="2">
        <v>32.791499999999999</v>
      </c>
      <c r="Q127" s="2">
        <v>4.5</v>
      </c>
    </row>
    <row r="128" spans="1:17">
      <c r="A128" s="1">
        <v>2546</v>
      </c>
      <c r="B128" s="2" t="s">
        <v>186</v>
      </c>
      <c r="C128" s="2" t="s">
        <v>46</v>
      </c>
      <c r="D128" s="2" t="s">
        <v>53</v>
      </c>
      <c r="E128" s="2" t="s">
        <v>48</v>
      </c>
      <c r="F128" s="2" t="s">
        <v>61</v>
      </c>
      <c r="G128" s="2">
        <v>32.25</v>
      </c>
      <c r="H128" s="2">
        <v>5</v>
      </c>
      <c r="I128" s="2">
        <v>8.0625</v>
      </c>
      <c r="J128" s="2">
        <v>169.3125</v>
      </c>
      <c r="K128" s="3">
        <v>43492</v>
      </c>
      <c r="L128" s="4">
        <v>0.55972222222222223</v>
      </c>
      <c r="M128" s="2" t="s">
        <v>55</v>
      </c>
      <c r="N128" s="2">
        <v>161.25</v>
      </c>
      <c r="O128" s="2">
        <v>4.7619047620000003</v>
      </c>
      <c r="P128" s="2">
        <v>8.0625</v>
      </c>
      <c r="Q128" s="2">
        <v>9</v>
      </c>
    </row>
    <row r="129" spans="1:17">
      <c r="A129" s="1">
        <v>2829</v>
      </c>
      <c r="B129" s="2" t="s">
        <v>187</v>
      </c>
      <c r="C129" s="2" t="s">
        <v>52</v>
      </c>
      <c r="D129" s="2" t="s">
        <v>53</v>
      </c>
      <c r="E129" s="2" t="s">
        <v>48</v>
      </c>
      <c r="F129" s="2" t="s">
        <v>70</v>
      </c>
      <c r="G129" s="2">
        <v>31.73</v>
      </c>
      <c r="H129" s="2">
        <v>9</v>
      </c>
      <c r="I129" s="2">
        <v>14.278499999999999</v>
      </c>
      <c r="J129" s="2">
        <v>299.8485</v>
      </c>
      <c r="K129" s="3">
        <v>43473</v>
      </c>
      <c r="L129" s="4">
        <v>0.67847222222222225</v>
      </c>
      <c r="M129" s="2" t="s">
        <v>59</v>
      </c>
      <c r="N129" s="2">
        <v>285.57</v>
      </c>
      <c r="O129" s="2">
        <v>4.7619047620000003</v>
      </c>
      <c r="P129" s="2">
        <v>14.278499999999999</v>
      </c>
      <c r="Q129" s="2">
        <v>5.9</v>
      </c>
    </row>
    <row r="130" spans="1:17">
      <c r="A130" s="1">
        <v>1784</v>
      </c>
      <c r="B130" s="2" t="s">
        <v>188</v>
      </c>
      <c r="C130" s="2" t="s">
        <v>52</v>
      </c>
      <c r="D130" s="2" t="s">
        <v>47</v>
      </c>
      <c r="E130" s="2" t="s">
        <v>48</v>
      </c>
      <c r="F130" s="2" t="s">
        <v>68</v>
      </c>
      <c r="G130" s="2">
        <v>68.540000000000006</v>
      </c>
      <c r="H130" s="2">
        <v>8</v>
      </c>
      <c r="I130" s="2">
        <v>27.416</v>
      </c>
      <c r="J130" s="2">
        <v>575.73599999999999</v>
      </c>
      <c r="K130" s="3">
        <v>43473</v>
      </c>
      <c r="L130" s="4">
        <v>0.6645833333333333</v>
      </c>
      <c r="M130" s="2" t="s">
        <v>50</v>
      </c>
      <c r="N130" s="2">
        <v>548.32000000000005</v>
      </c>
      <c r="O130" s="2">
        <v>4.7619047620000003</v>
      </c>
      <c r="P130" s="2">
        <v>27.416</v>
      </c>
      <c r="Q130" s="2">
        <v>8.5</v>
      </c>
    </row>
    <row r="131" spans="1:17">
      <c r="A131" s="1">
        <v>2420</v>
      </c>
      <c r="B131" s="2" t="s">
        <v>189</v>
      </c>
      <c r="C131" s="2" t="s">
        <v>67</v>
      </c>
      <c r="D131" s="2" t="s">
        <v>53</v>
      </c>
      <c r="E131" s="2" t="s">
        <v>48</v>
      </c>
      <c r="F131" s="2" t="s">
        <v>61</v>
      </c>
      <c r="G131" s="2">
        <v>90.28</v>
      </c>
      <c r="H131" s="2">
        <v>9</v>
      </c>
      <c r="I131" s="2">
        <v>40.625999999999998</v>
      </c>
      <c r="J131" s="2">
        <v>853.14599999999996</v>
      </c>
      <c r="K131" s="3">
        <v>43504</v>
      </c>
      <c r="L131" s="4">
        <v>0.46875</v>
      </c>
      <c r="M131" s="2" t="s">
        <v>50</v>
      </c>
      <c r="N131" s="2">
        <v>812.52</v>
      </c>
      <c r="O131" s="2">
        <v>4.7619047620000003</v>
      </c>
      <c r="P131" s="2">
        <v>40.625999999999998</v>
      </c>
      <c r="Q131" s="2">
        <v>7.2</v>
      </c>
    </row>
    <row r="132" spans="1:17">
      <c r="A132" s="1">
        <v>1329</v>
      </c>
      <c r="B132" s="2" t="s">
        <v>190</v>
      </c>
      <c r="C132" s="2" t="s">
        <v>67</v>
      </c>
      <c r="D132" s="2" t="s">
        <v>53</v>
      </c>
      <c r="E132" s="2" t="s">
        <v>48</v>
      </c>
      <c r="F132" s="2" t="s">
        <v>70</v>
      </c>
      <c r="G132" s="2">
        <v>39.619999999999997</v>
      </c>
      <c r="H132" s="2">
        <v>7</v>
      </c>
      <c r="I132" s="2">
        <v>13.867000000000001</v>
      </c>
      <c r="J132" s="2">
        <v>291.20699999999999</v>
      </c>
      <c r="K132" s="3">
        <v>43490</v>
      </c>
      <c r="L132" s="4">
        <v>0.5541666666666667</v>
      </c>
      <c r="M132" s="2" t="s">
        <v>55</v>
      </c>
      <c r="N132" s="2">
        <v>277.33999999999997</v>
      </c>
      <c r="O132" s="2">
        <v>4.7619047620000003</v>
      </c>
      <c r="P132" s="2">
        <v>13.867000000000001</v>
      </c>
      <c r="Q132" s="2">
        <v>7.5</v>
      </c>
    </row>
    <row r="133" spans="1:17">
      <c r="A133" s="1">
        <v>1407</v>
      </c>
      <c r="B133" s="2" t="s">
        <v>191</v>
      </c>
      <c r="C133" s="2" t="s">
        <v>46</v>
      </c>
      <c r="D133" s="2" t="s">
        <v>47</v>
      </c>
      <c r="E133" s="2" t="s">
        <v>48</v>
      </c>
      <c r="F133" s="2" t="s">
        <v>61</v>
      </c>
      <c r="G133" s="2">
        <v>92.13</v>
      </c>
      <c r="H133" s="2">
        <v>6</v>
      </c>
      <c r="I133" s="2">
        <v>27.638999999999999</v>
      </c>
      <c r="J133" s="2">
        <v>580.41899999999998</v>
      </c>
      <c r="K133" s="3">
        <v>43530</v>
      </c>
      <c r="L133" s="4">
        <v>0.8569444444444444</v>
      </c>
      <c r="M133" s="2" t="s">
        <v>55</v>
      </c>
      <c r="N133" s="2">
        <v>552.78</v>
      </c>
      <c r="O133" s="2">
        <v>4.7619047620000003</v>
      </c>
      <c r="P133" s="2">
        <v>27.638999999999999</v>
      </c>
      <c r="Q133" s="2">
        <v>8.3000000000000007</v>
      </c>
    </row>
    <row r="134" spans="1:17">
      <c r="A134" s="1">
        <v>1050</v>
      </c>
      <c r="B134" s="2" t="s">
        <v>192</v>
      </c>
      <c r="C134" s="2" t="s">
        <v>67</v>
      </c>
      <c r="D134" s="2" t="s">
        <v>53</v>
      </c>
      <c r="E134" s="2" t="s">
        <v>48</v>
      </c>
      <c r="F134" s="2" t="s">
        <v>61</v>
      </c>
      <c r="G134" s="2">
        <v>34.840000000000003</v>
      </c>
      <c r="H134" s="2">
        <v>4</v>
      </c>
      <c r="I134" s="2">
        <v>6.968</v>
      </c>
      <c r="J134" s="2">
        <v>146.328</v>
      </c>
      <c r="K134" s="3">
        <v>43506</v>
      </c>
      <c r="L134" s="4">
        <v>0.77500000000000002</v>
      </c>
      <c r="M134" s="2" t="s">
        <v>55</v>
      </c>
      <c r="N134" s="2">
        <v>139.36000000000001</v>
      </c>
      <c r="O134" s="2">
        <v>4.7619047620000003</v>
      </c>
      <c r="P134" s="2">
        <v>6.968</v>
      </c>
      <c r="Q134" s="2">
        <v>7.4</v>
      </c>
    </row>
    <row r="135" spans="1:17">
      <c r="A135" s="1">
        <v>1957</v>
      </c>
      <c r="B135" s="2" t="s">
        <v>193</v>
      </c>
      <c r="C135" s="2" t="s">
        <v>67</v>
      </c>
      <c r="D135" s="2" t="s">
        <v>47</v>
      </c>
      <c r="E135" s="2" t="s">
        <v>57</v>
      </c>
      <c r="F135" s="2" t="s">
        <v>54</v>
      </c>
      <c r="G135" s="2">
        <v>87.45</v>
      </c>
      <c r="H135" s="2">
        <v>6</v>
      </c>
      <c r="I135" s="2">
        <v>26.234999999999999</v>
      </c>
      <c r="J135" s="2">
        <v>550.93499999999995</v>
      </c>
      <c r="K135" s="3">
        <v>43513</v>
      </c>
      <c r="L135" s="4">
        <v>0.61111111111111105</v>
      </c>
      <c r="M135" s="2" t="s">
        <v>59</v>
      </c>
      <c r="N135" s="2">
        <v>524.70000000000005</v>
      </c>
      <c r="O135" s="2">
        <v>4.7619047620000003</v>
      </c>
      <c r="P135" s="2">
        <v>26.234999999999999</v>
      </c>
      <c r="Q135" s="2">
        <v>8.8000000000000007</v>
      </c>
    </row>
    <row r="136" spans="1:17">
      <c r="A136" s="1">
        <v>2698</v>
      </c>
      <c r="B136" s="2" t="s">
        <v>194</v>
      </c>
      <c r="C136" s="2" t="s">
        <v>52</v>
      </c>
      <c r="D136" s="2" t="s">
        <v>53</v>
      </c>
      <c r="E136" s="2" t="s">
        <v>48</v>
      </c>
      <c r="F136" s="2" t="s">
        <v>49</v>
      </c>
      <c r="G136" s="2">
        <v>81.3</v>
      </c>
      <c r="H136" s="2">
        <v>6</v>
      </c>
      <c r="I136" s="2">
        <v>24.39</v>
      </c>
      <c r="J136" s="2">
        <v>512.19000000000005</v>
      </c>
      <c r="K136" s="3">
        <v>43532</v>
      </c>
      <c r="L136" s="4">
        <v>0.69652777777777775</v>
      </c>
      <c r="M136" s="2" t="s">
        <v>50</v>
      </c>
      <c r="N136" s="2">
        <v>487.8</v>
      </c>
      <c r="O136" s="2">
        <v>4.7619047620000003</v>
      </c>
      <c r="P136" s="2">
        <v>24.39</v>
      </c>
      <c r="Q136" s="2">
        <v>5.3</v>
      </c>
    </row>
    <row r="137" spans="1:17">
      <c r="A137" s="1">
        <v>1825</v>
      </c>
      <c r="B137" s="2" t="s">
        <v>195</v>
      </c>
      <c r="C137" s="2" t="s">
        <v>52</v>
      </c>
      <c r="D137" s="2" t="s">
        <v>53</v>
      </c>
      <c r="E137" s="2" t="s">
        <v>57</v>
      </c>
      <c r="F137" s="2" t="s">
        <v>70</v>
      </c>
      <c r="G137" s="2">
        <v>90.22</v>
      </c>
      <c r="H137" s="2">
        <v>3</v>
      </c>
      <c r="I137" s="2">
        <v>13.532999999999999</v>
      </c>
      <c r="J137" s="2">
        <v>284.19299999999998</v>
      </c>
      <c r="K137" s="3">
        <v>43514</v>
      </c>
      <c r="L137" s="4">
        <v>0.81874999999999998</v>
      </c>
      <c r="M137" s="2" t="s">
        <v>55</v>
      </c>
      <c r="N137" s="2">
        <v>270.66000000000003</v>
      </c>
      <c r="O137" s="2">
        <v>4.7619047620000003</v>
      </c>
      <c r="P137" s="2">
        <v>13.532999999999999</v>
      </c>
      <c r="Q137" s="2">
        <v>6.2</v>
      </c>
    </row>
    <row r="138" spans="1:17">
      <c r="A138" s="1">
        <v>1279</v>
      </c>
      <c r="B138" s="2" t="s">
        <v>196</v>
      </c>
      <c r="C138" s="2" t="s">
        <v>46</v>
      </c>
      <c r="D138" s="2" t="s">
        <v>53</v>
      </c>
      <c r="E138" s="2" t="s">
        <v>48</v>
      </c>
      <c r="F138" s="2" t="s">
        <v>54</v>
      </c>
      <c r="G138" s="2">
        <v>26.31</v>
      </c>
      <c r="H138" s="2">
        <v>5</v>
      </c>
      <c r="I138" s="2">
        <v>6.5774999999999997</v>
      </c>
      <c r="J138" s="2">
        <v>138.1275</v>
      </c>
      <c r="K138" s="3">
        <v>43483</v>
      </c>
      <c r="L138" s="4">
        <v>0.87430555555555556</v>
      </c>
      <c r="M138" s="2" t="s">
        <v>59</v>
      </c>
      <c r="N138" s="2">
        <v>131.55000000000001</v>
      </c>
      <c r="O138" s="2">
        <v>4.7619047620000003</v>
      </c>
      <c r="P138" s="2">
        <v>6.5774999999999997</v>
      </c>
      <c r="Q138" s="2">
        <v>8.8000000000000007</v>
      </c>
    </row>
    <row r="139" spans="1:17">
      <c r="A139" s="1">
        <v>2558</v>
      </c>
      <c r="B139" s="2" t="s">
        <v>197</v>
      </c>
      <c r="C139" s="2" t="s">
        <v>46</v>
      </c>
      <c r="D139" s="2" t="s">
        <v>47</v>
      </c>
      <c r="E139" s="2" t="s">
        <v>48</v>
      </c>
      <c r="F139" s="2" t="s">
        <v>58</v>
      </c>
      <c r="G139" s="2">
        <v>34.42</v>
      </c>
      <c r="H139" s="2">
        <v>6</v>
      </c>
      <c r="I139" s="2">
        <v>10.326000000000001</v>
      </c>
      <c r="J139" s="2">
        <v>216.846</v>
      </c>
      <c r="K139" s="3">
        <v>43514</v>
      </c>
      <c r="L139" s="4">
        <v>0.65208333333333335</v>
      </c>
      <c r="M139" s="2" t="s">
        <v>55</v>
      </c>
      <c r="N139" s="2">
        <v>206.52</v>
      </c>
      <c r="O139" s="2">
        <v>4.7619047620000003</v>
      </c>
      <c r="P139" s="2">
        <v>10.326000000000001</v>
      </c>
      <c r="Q139" s="2">
        <v>9.8000000000000007</v>
      </c>
    </row>
    <row r="140" spans="1:17">
      <c r="A140" s="1">
        <v>2708</v>
      </c>
      <c r="B140" s="2" t="s">
        <v>198</v>
      </c>
      <c r="C140" s="2" t="s">
        <v>67</v>
      </c>
      <c r="D140" s="2" t="s">
        <v>53</v>
      </c>
      <c r="E140" s="2" t="s">
        <v>57</v>
      </c>
      <c r="F140" s="2" t="s">
        <v>61</v>
      </c>
      <c r="G140" s="2">
        <v>51.91</v>
      </c>
      <c r="H140" s="2">
        <v>10</v>
      </c>
      <c r="I140" s="2">
        <v>25.954999999999998</v>
      </c>
      <c r="J140" s="2">
        <v>545.05499999999995</v>
      </c>
      <c r="K140" s="3">
        <v>43512</v>
      </c>
      <c r="L140" s="4">
        <v>0.51458333333333328</v>
      </c>
      <c r="M140" s="2" t="s">
        <v>55</v>
      </c>
      <c r="N140" s="2">
        <v>519.1</v>
      </c>
      <c r="O140" s="2">
        <v>4.7619047620000003</v>
      </c>
      <c r="P140" s="2">
        <v>25.954999999999998</v>
      </c>
      <c r="Q140" s="2">
        <v>8.1999999999999993</v>
      </c>
    </row>
    <row r="141" spans="1:17">
      <c r="A141" s="1">
        <v>1052</v>
      </c>
      <c r="B141" s="2" t="s">
        <v>199</v>
      </c>
      <c r="C141" s="2" t="s">
        <v>46</v>
      </c>
      <c r="D141" s="2" t="s">
        <v>53</v>
      </c>
      <c r="E141" s="2" t="s">
        <v>57</v>
      </c>
      <c r="F141" s="2" t="s">
        <v>61</v>
      </c>
      <c r="G141" s="2">
        <v>72.5</v>
      </c>
      <c r="H141" s="2">
        <v>8</v>
      </c>
      <c r="I141" s="2">
        <v>29</v>
      </c>
      <c r="J141" s="12"/>
      <c r="K141" s="3">
        <v>43540</v>
      </c>
      <c r="L141" s="4">
        <v>0.80902777777777779</v>
      </c>
      <c r="M141" s="2" t="s">
        <v>50</v>
      </c>
      <c r="N141" s="2">
        <v>580</v>
      </c>
      <c r="O141" s="2">
        <v>4.7619047620000003</v>
      </c>
      <c r="P141" s="2">
        <v>29</v>
      </c>
      <c r="Q141" s="2">
        <v>9.1999999999999993</v>
      </c>
    </row>
    <row r="142" spans="1:17">
      <c r="A142" s="1">
        <v>1833</v>
      </c>
      <c r="B142" s="2" t="s">
        <v>200</v>
      </c>
      <c r="C142" s="2" t="s">
        <v>52</v>
      </c>
      <c r="D142" s="2" t="s">
        <v>47</v>
      </c>
      <c r="E142" s="2" t="s">
        <v>48</v>
      </c>
      <c r="F142" s="2" t="s">
        <v>61</v>
      </c>
      <c r="G142" s="2">
        <v>89.8</v>
      </c>
      <c r="H142" s="2">
        <v>10</v>
      </c>
      <c r="I142" s="2">
        <v>44.9</v>
      </c>
      <c r="J142" s="2">
        <v>942.9</v>
      </c>
      <c r="K142" s="3">
        <v>43488</v>
      </c>
      <c r="L142" s="4">
        <v>0.54166666666666663</v>
      </c>
      <c r="M142" s="2" t="s">
        <v>59</v>
      </c>
      <c r="N142" s="2">
        <v>898</v>
      </c>
      <c r="O142" s="2">
        <v>4.7619047620000003</v>
      </c>
      <c r="P142" s="2">
        <v>44.9</v>
      </c>
      <c r="Q142" s="2">
        <v>5.4</v>
      </c>
    </row>
    <row r="143" spans="1:17">
      <c r="A143" s="1">
        <v>3161</v>
      </c>
      <c r="B143" s="2" t="s">
        <v>201</v>
      </c>
      <c r="C143" s="2" t="s">
        <v>52</v>
      </c>
      <c r="D143" s="2" t="s">
        <v>47</v>
      </c>
      <c r="E143" s="2" t="s">
        <v>57</v>
      </c>
      <c r="F143" s="2" t="s">
        <v>49</v>
      </c>
      <c r="G143" s="2">
        <v>90.5</v>
      </c>
      <c r="H143" s="2">
        <v>10</v>
      </c>
      <c r="I143" s="2">
        <v>45.25</v>
      </c>
      <c r="J143" s="2">
        <v>950.25</v>
      </c>
      <c r="K143" s="3">
        <v>43490</v>
      </c>
      <c r="L143" s="4">
        <v>0.57500000000000007</v>
      </c>
      <c r="M143" s="2" t="s">
        <v>55</v>
      </c>
      <c r="N143" s="2">
        <v>905</v>
      </c>
      <c r="O143" s="2">
        <v>4.7619047620000003</v>
      </c>
      <c r="P143" s="2">
        <v>45.25</v>
      </c>
      <c r="Q143" s="2">
        <v>8.1</v>
      </c>
    </row>
    <row r="144" spans="1:17">
      <c r="A144" s="1">
        <v>3096</v>
      </c>
      <c r="B144" s="2" t="s">
        <v>202</v>
      </c>
      <c r="C144" s="2" t="s">
        <v>52</v>
      </c>
      <c r="D144" s="2" t="s">
        <v>47</v>
      </c>
      <c r="E144" s="2" t="s">
        <v>48</v>
      </c>
      <c r="F144" s="2" t="s">
        <v>49</v>
      </c>
      <c r="G144" s="2">
        <v>68.599999999999994</v>
      </c>
      <c r="H144" s="2">
        <v>10</v>
      </c>
      <c r="I144" s="2">
        <v>34.299999999999997</v>
      </c>
      <c r="J144" s="2">
        <v>720.3</v>
      </c>
      <c r="K144" s="3">
        <v>43501</v>
      </c>
      <c r="L144" s="4">
        <v>0.83124999999999993</v>
      </c>
      <c r="M144" s="2" t="s">
        <v>55</v>
      </c>
      <c r="N144" s="2">
        <v>686</v>
      </c>
      <c r="O144" s="2">
        <v>4.7619047620000003</v>
      </c>
      <c r="P144" s="2">
        <v>34.299999999999997</v>
      </c>
      <c r="Q144" s="2">
        <v>9.1</v>
      </c>
    </row>
    <row r="145" spans="1:17">
      <c r="A145" s="1">
        <v>3078</v>
      </c>
      <c r="B145" s="2" t="s">
        <v>203</v>
      </c>
      <c r="C145" s="2" t="s">
        <v>52</v>
      </c>
      <c r="D145" s="2" t="s">
        <v>47</v>
      </c>
      <c r="E145" s="2" t="s">
        <v>48</v>
      </c>
      <c r="F145" s="2" t="s">
        <v>68</v>
      </c>
      <c r="G145" s="2">
        <v>30.41</v>
      </c>
      <c r="H145" s="2">
        <v>1</v>
      </c>
      <c r="I145" s="2">
        <v>1.5205</v>
      </c>
      <c r="J145" s="2">
        <v>31.930499999999999</v>
      </c>
      <c r="K145" s="3">
        <v>43518</v>
      </c>
      <c r="L145" s="4">
        <v>0.44166666666666665</v>
      </c>
      <c r="M145" s="2" t="s">
        <v>59</v>
      </c>
      <c r="N145" s="2">
        <v>30.41</v>
      </c>
      <c r="O145" s="2">
        <v>4.7619047620000003</v>
      </c>
      <c r="P145" s="2">
        <v>1.5205</v>
      </c>
      <c r="Q145" s="2">
        <v>8.4</v>
      </c>
    </row>
    <row r="146" spans="1:17">
      <c r="A146" s="1">
        <v>2844</v>
      </c>
      <c r="B146" s="2" t="s">
        <v>204</v>
      </c>
      <c r="C146" s="2" t="s">
        <v>46</v>
      </c>
      <c r="D146" s="2" t="s">
        <v>53</v>
      </c>
      <c r="E146" s="2" t="s">
        <v>48</v>
      </c>
      <c r="F146" s="2" t="s">
        <v>58</v>
      </c>
      <c r="G146" s="2">
        <v>77.95</v>
      </c>
      <c r="H146" s="2">
        <v>6</v>
      </c>
      <c r="I146" s="2">
        <v>23.385000000000002</v>
      </c>
      <c r="J146" s="2">
        <v>491.08499999999998</v>
      </c>
      <c r="K146" s="3">
        <v>43486</v>
      </c>
      <c r="L146" s="4">
        <v>0.69236111111111109</v>
      </c>
      <c r="M146" s="2" t="s">
        <v>50</v>
      </c>
      <c r="N146" s="2">
        <v>467.7</v>
      </c>
      <c r="O146" s="2">
        <v>4.7619047620000003</v>
      </c>
      <c r="P146" s="2">
        <v>23.385000000000002</v>
      </c>
      <c r="Q146" s="2">
        <v>8</v>
      </c>
    </row>
    <row r="147" spans="1:17">
      <c r="A147" s="1">
        <v>1725</v>
      </c>
      <c r="B147" s="2" t="s">
        <v>205</v>
      </c>
      <c r="C147" s="2" t="s">
        <v>52</v>
      </c>
      <c r="D147" s="2" t="s">
        <v>53</v>
      </c>
      <c r="E147" s="2" t="s">
        <v>48</v>
      </c>
      <c r="F147" s="2" t="s">
        <v>49</v>
      </c>
      <c r="G147" s="2">
        <v>46.26</v>
      </c>
      <c r="H147" s="2">
        <v>6</v>
      </c>
      <c r="I147" s="2">
        <v>13.878</v>
      </c>
      <c r="J147" s="2">
        <v>291.43799999999999</v>
      </c>
      <c r="K147" s="3">
        <v>43532</v>
      </c>
      <c r="L147" s="4">
        <v>0.71597222222222223</v>
      </c>
      <c r="M147" s="2" t="s">
        <v>59</v>
      </c>
      <c r="N147" s="2">
        <v>277.56</v>
      </c>
      <c r="O147" s="2">
        <v>4.7619047620000003</v>
      </c>
      <c r="P147" s="2">
        <v>13.878</v>
      </c>
      <c r="Q147" s="2">
        <v>9.5</v>
      </c>
    </row>
    <row r="148" spans="1:17">
      <c r="A148" s="1">
        <v>1967</v>
      </c>
      <c r="B148" s="2" t="s">
        <v>206</v>
      </c>
      <c r="C148" s="2" t="s">
        <v>46</v>
      </c>
      <c r="D148" s="2" t="s">
        <v>47</v>
      </c>
      <c r="E148" s="2" t="s">
        <v>48</v>
      </c>
      <c r="F148" s="2" t="s">
        <v>70</v>
      </c>
      <c r="G148" s="2">
        <v>30.14</v>
      </c>
      <c r="H148" s="2">
        <v>10</v>
      </c>
      <c r="I148" s="2">
        <v>15.07</v>
      </c>
      <c r="J148" s="2">
        <v>316.47000000000003</v>
      </c>
      <c r="K148" s="3">
        <v>43506</v>
      </c>
      <c r="L148" s="4">
        <v>0.51944444444444449</v>
      </c>
      <c r="M148" s="2" t="s">
        <v>50</v>
      </c>
      <c r="N148" s="2">
        <v>301.39999999999998</v>
      </c>
      <c r="O148" s="2">
        <v>4.7619047620000003</v>
      </c>
      <c r="P148" s="2">
        <v>15.07</v>
      </c>
      <c r="Q148" s="2">
        <v>9.1999999999999993</v>
      </c>
    </row>
    <row r="149" spans="1:17">
      <c r="A149" s="1">
        <v>2767</v>
      </c>
      <c r="B149" s="2" t="s">
        <v>207</v>
      </c>
      <c r="C149" s="2" t="s">
        <v>52</v>
      </c>
      <c r="D149" s="2" t="s">
        <v>53</v>
      </c>
      <c r="E149" s="2" t="s">
        <v>57</v>
      </c>
      <c r="F149" s="2" t="s">
        <v>49</v>
      </c>
      <c r="G149" s="2">
        <v>66.14</v>
      </c>
      <c r="H149" s="2">
        <v>4</v>
      </c>
      <c r="I149" s="2">
        <v>13.228</v>
      </c>
      <c r="J149" s="2">
        <v>277.78800000000001</v>
      </c>
      <c r="K149" s="3">
        <v>43543</v>
      </c>
      <c r="L149" s="4">
        <v>0.53194444444444444</v>
      </c>
      <c r="M149" s="2" t="s">
        <v>59</v>
      </c>
      <c r="N149" s="2">
        <v>264.56</v>
      </c>
      <c r="O149" s="2">
        <v>4.7619047620000003</v>
      </c>
      <c r="P149" s="2">
        <v>13.228</v>
      </c>
      <c r="Q149" s="2">
        <v>5.6</v>
      </c>
    </row>
    <row r="150" spans="1:17">
      <c r="A150" s="1">
        <v>1866</v>
      </c>
      <c r="B150" s="2" t="s">
        <v>208</v>
      </c>
      <c r="C150" s="2" t="s">
        <v>67</v>
      </c>
      <c r="D150" s="2" t="s">
        <v>47</v>
      </c>
      <c r="E150" s="2" t="s">
        <v>57</v>
      </c>
      <c r="F150" s="2" t="s">
        <v>58</v>
      </c>
      <c r="G150" s="2">
        <v>71.86</v>
      </c>
      <c r="H150" s="2">
        <v>8</v>
      </c>
      <c r="I150" s="2">
        <v>28.744</v>
      </c>
      <c r="J150" s="2">
        <v>603.62400000000002</v>
      </c>
      <c r="K150" s="3">
        <v>43530</v>
      </c>
      <c r="L150" s="4">
        <v>0.62986111111111109</v>
      </c>
      <c r="M150" s="2" t="s">
        <v>59</v>
      </c>
      <c r="N150" s="2">
        <v>574.88</v>
      </c>
      <c r="O150" s="2">
        <v>4.7619047620000003</v>
      </c>
      <c r="P150" s="2">
        <v>28.744</v>
      </c>
      <c r="Q150" s="2">
        <v>6.2</v>
      </c>
    </row>
    <row r="151" spans="1:17">
      <c r="A151" s="1">
        <v>2502</v>
      </c>
      <c r="B151" s="2" t="s">
        <v>209</v>
      </c>
      <c r="C151" s="2" t="s">
        <v>46</v>
      </c>
      <c r="D151" s="2" t="s">
        <v>53</v>
      </c>
      <c r="E151" s="2" t="s">
        <v>57</v>
      </c>
      <c r="F151" s="2" t="s">
        <v>49</v>
      </c>
      <c r="G151" s="2">
        <v>32.46</v>
      </c>
      <c r="H151" s="2">
        <v>8</v>
      </c>
      <c r="I151" s="2">
        <v>12.984</v>
      </c>
      <c r="J151" s="2">
        <v>272.66399999999999</v>
      </c>
      <c r="K151" s="3">
        <v>43551</v>
      </c>
      <c r="L151" s="4">
        <v>0.57500000000000007</v>
      </c>
      <c r="M151" s="2" t="s">
        <v>59</v>
      </c>
      <c r="N151" s="2">
        <v>259.68</v>
      </c>
      <c r="O151" s="2">
        <v>4.7619047620000003</v>
      </c>
      <c r="P151" s="2">
        <v>12.984</v>
      </c>
      <c r="Q151" s="2">
        <v>4.9000000000000004</v>
      </c>
    </row>
    <row r="152" spans="1:17">
      <c r="A152" s="1">
        <v>3185</v>
      </c>
      <c r="B152" s="2" t="s">
        <v>210</v>
      </c>
      <c r="C152" s="2" t="s">
        <v>67</v>
      </c>
      <c r="D152" s="2" t="s">
        <v>47</v>
      </c>
      <c r="E152" s="2" t="s">
        <v>48</v>
      </c>
      <c r="F152" s="2" t="s">
        <v>70</v>
      </c>
      <c r="G152" s="2">
        <v>91.54</v>
      </c>
      <c r="H152" s="2">
        <v>4</v>
      </c>
      <c r="I152" s="2">
        <v>18.308</v>
      </c>
      <c r="J152" s="2">
        <v>384.46800000000002</v>
      </c>
      <c r="K152" s="3">
        <v>43547</v>
      </c>
      <c r="L152" s="4">
        <v>0.80555555555555547</v>
      </c>
      <c r="M152" s="2" t="s">
        <v>59</v>
      </c>
      <c r="N152" s="2">
        <v>366.16</v>
      </c>
      <c r="O152" s="2">
        <v>4.7619047620000003</v>
      </c>
      <c r="P152" s="2">
        <v>18.308</v>
      </c>
      <c r="Q152" s="2">
        <v>4.8</v>
      </c>
    </row>
    <row r="153" spans="1:17">
      <c r="A153" s="1">
        <v>1923</v>
      </c>
      <c r="B153" s="2" t="s">
        <v>211</v>
      </c>
      <c r="C153" s="2" t="s">
        <v>52</v>
      </c>
      <c r="D153" s="2" t="s">
        <v>47</v>
      </c>
      <c r="E153" s="2" t="s">
        <v>57</v>
      </c>
      <c r="F153" s="2" t="s">
        <v>61</v>
      </c>
      <c r="G153" s="2">
        <v>34.56</v>
      </c>
      <c r="H153" s="2">
        <v>7</v>
      </c>
      <c r="I153" s="2">
        <v>12.096</v>
      </c>
      <c r="J153" s="2">
        <v>254.01599999999999</v>
      </c>
      <c r="K153" s="3">
        <v>43535</v>
      </c>
      <c r="L153" s="4">
        <v>0.67152777777777783</v>
      </c>
      <c r="M153" s="2" t="s">
        <v>59</v>
      </c>
      <c r="N153" s="2">
        <v>241.92</v>
      </c>
      <c r="O153" s="2">
        <v>4.7619047620000003</v>
      </c>
      <c r="P153" s="2">
        <v>12.096</v>
      </c>
      <c r="Q153" s="2">
        <v>7.3</v>
      </c>
    </row>
    <row r="154" spans="1:17">
      <c r="A154" s="1">
        <v>1772</v>
      </c>
      <c r="B154" s="2" t="s">
        <v>212</v>
      </c>
      <c r="C154" s="2" t="s">
        <v>46</v>
      </c>
      <c r="D154" s="2" t="s">
        <v>53</v>
      </c>
      <c r="E154" s="2" t="s">
        <v>57</v>
      </c>
      <c r="F154" s="2" t="s">
        <v>70</v>
      </c>
      <c r="G154" s="2">
        <v>83.24</v>
      </c>
      <c r="H154" s="2">
        <v>9</v>
      </c>
      <c r="I154" s="2">
        <v>37.457999999999998</v>
      </c>
      <c r="J154" s="2">
        <v>786.61800000000005</v>
      </c>
      <c r="K154" s="3">
        <v>43494</v>
      </c>
      <c r="L154" s="4">
        <v>0.49722222222222223</v>
      </c>
      <c r="M154" s="2" t="s">
        <v>59</v>
      </c>
      <c r="N154" s="2">
        <v>749.16</v>
      </c>
      <c r="O154" s="2">
        <v>4.7619047620000003</v>
      </c>
      <c r="P154" s="2">
        <v>37.457999999999998</v>
      </c>
      <c r="Q154" s="2">
        <v>7.4</v>
      </c>
    </row>
    <row r="155" spans="1:17">
      <c r="A155" s="1">
        <v>2627</v>
      </c>
      <c r="B155" s="2" t="s">
        <v>213</v>
      </c>
      <c r="C155" s="2" t="s">
        <v>52</v>
      </c>
      <c r="D155" s="2" t="s">
        <v>53</v>
      </c>
      <c r="E155" s="2" t="s">
        <v>48</v>
      </c>
      <c r="F155" s="2" t="s">
        <v>68</v>
      </c>
      <c r="G155" s="2">
        <v>16.48</v>
      </c>
      <c r="H155" s="2">
        <v>6</v>
      </c>
      <c r="I155" s="2">
        <v>4.944</v>
      </c>
      <c r="J155" s="2">
        <v>103.824</v>
      </c>
      <c r="K155" s="3">
        <v>43503</v>
      </c>
      <c r="L155" s="4">
        <v>0.76597222222222217</v>
      </c>
      <c r="M155" s="2" t="s">
        <v>50</v>
      </c>
      <c r="N155" s="2">
        <v>98.88</v>
      </c>
      <c r="O155" s="2">
        <v>4.7619047620000003</v>
      </c>
      <c r="P155" s="2">
        <v>4.944</v>
      </c>
      <c r="Q155" s="2">
        <v>9.9</v>
      </c>
    </row>
    <row r="156" spans="1:17">
      <c r="A156" s="1">
        <v>1219</v>
      </c>
      <c r="B156" s="2" t="s">
        <v>214</v>
      </c>
      <c r="C156" s="2" t="s">
        <v>52</v>
      </c>
      <c r="D156" s="2" t="s">
        <v>53</v>
      </c>
      <c r="E156" s="2" t="s">
        <v>48</v>
      </c>
      <c r="F156" s="2" t="s">
        <v>61</v>
      </c>
      <c r="G156" s="2">
        <v>80.97</v>
      </c>
      <c r="H156" s="2">
        <v>8</v>
      </c>
      <c r="I156" s="2">
        <v>32.387999999999998</v>
      </c>
      <c r="J156" s="2">
        <v>680.14800000000002</v>
      </c>
      <c r="K156" s="3">
        <v>43493</v>
      </c>
      <c r="L156" s="4">
        <v>0.54513888888888895</v>
      </c>
      <c r="M156" s="2" t="s">
        <v>55</v>
      </c>
      <c r="N156" s="2">
        <v>647.76</v>
      </c>
      <c r="O156" s="2">
        <v>4.7619047620000003</v>
      </c>
      <c r="P156" s="2">
        <v>32.387999999999998</v>
      </c>
      <c r="Q156" s="2">
        <v>9.3000000000000007</v>
      </c>
    </row>
    <row r="157" spans="1:17">
      <c r="A157" s="1">
        <v>3067</v>
      </c>
      <c r="B157" s="2" t="s">
        <v>215</v>
      </c>
      <c r="C157" s="2" t="s">
        <v>46</v>
      </c>
      <c r="D157" s="2" t="s">
        <v>47</v>
      </c>
      <c r="E157" s="2" t="s">
        <v>57</v>
      </c>
      <c r="F157" s="2" t="s">
        <v>68</v>
      </c>
      <c r="G157" s="2">
        <v>92.29</v>
      </c>
      <c r="H157" s="2">
        <v>5</v>
      </c>
      <c r="I157" s="2">
        <v>23.072500000000002</v>
      </c>
      <c r="J157" s="2">
        <v>484.52249999999998</v>
      </c>
      <c r="K157" s="3">
        <v>43516</v>
      </c>
      <c r="L157" s="4">
        <v>0.66319444444444442</v>
      </c>
      <c r="M157" s="2" t="s">
        <v>59</v>
      </c>
      <c r="N157" s="2">
        <v>461.45</v>
      </c>
      <c r="O157" s="2">
        <v>4.7619047620000003</v>
      </c>
      <c r="P157" s="2">
        <v>23.072500000000002</v>
      </c>
      <c r="Q157" s="2">
        <v>9</v>
      </c>
    </row>
    <row r="158" spans="1:17">
      <c r="A158" s="1">
        <v>2300</v>
      </c>
      <c r="B158" s="2" t="s">
        <v>216</v>
      </c>
      <c r="C158" s="2" t="s">
        <v>67</v>
      </c>
      <c r="D158" s="2" t="s">
        <v>47</v>
      </c>
      <c r="E158" s="2" t="s">
        <v>57</v>
      </c>
      <c r="F158" s="2" t="s">
        <v>54</v>
      </c>
      <c r="G158" s="2">
        <v>72.17</v>
      </c>
      <c r="H158" s="2">
        <v>1</v>
      </c>
      <c r="I158" s="2">
        <v>3.6084999999999998</v>
      </c>
      <c r="J158" s="2">
        <v>75.778499999999994</v>
      </c>
      <c r="K158" s="3">
        <v>43469</v>
      </c>
      <c r="L158" s="4">
        <v>0.81944444444444453</v>
      </c>
      <c r="M158" s="2" t="s">
        <v>55</v>
      </c>
      <c r="N158" s="2">
        <v>72.17</v>
      </c>
      <c r="O158" s="2">
        <v>4.7619047620000003</v>
      </c>
      <c r="P158" s="2">
        <v>3.6084999999999998</v>
      </c>
      <c r="Q158" s="2">
        <v>6.1</v>
      </c>
    </row>
    <row r="159" spans="1:17">
      <c r="A159" s="1">
        <v>2720</v>
      </c>
      <c r="B159" s="2" t="s">
        <v>217</v>
      </c>
      <c r="C159" s="2" t="s">
        <v>67</v>
      </c>
      <c r="D159" s="2" t="s">
        <v>53</v>
      </c>
      <c r="E159" s="2" t="s">
        <v>57</v>
      </c>
      <c r="F159" s="2" t="s">
        <v>58</v>
      </c>
      <c r="G159" s="2">
        <v>50.28</v>
      </c>
      <c r="H159" s="2">
        <v>5</v>
      </c>
      <c r="I159" s="2">
        <v>12.57</v>
      </c>
      <c r="J159" s="2">
        <v>263.97000000000003</v>
      </c>
      <c r="K159" s="3">
        <v>43531</v>
      </c>
      <c r="L159" s="4">
        <v>0.58194444444444449</v>
      </c>
      <c r="M159" s="2" t="s">
        <v>50</v>
      </c>
      <c r="N159" s="2">
        <v>251.4</v>
      </c>
      <c r="O159" s="2">
        <v>4.7619047620000003</v>
      </c>
      <c r="P159" s="2">
        <v>12.57</v>
      </c>
      <c r="Q159" s="2">
        <v>9.6999999999999993</v>
      </c>
    </row>
    <row r="160" spans="1:17">
      <c r="A160" s="1">
        <v>1545</v>
      </c>
      <c r="B160" s="2" t="s">
        <v>218</v>
      </c>
      <c r="C160" s="2" t="s">
        <v>67</v>
      </c>
      <c r="D160" s="2" t="s">
        <v>47</v>
      </c>
      <c r="E160" s="2" t="s">
        <v>57</v>
      </c>
      <c r="F160" s="2" t="s">
        <v>49</v>
      </c>
      <c r="G160" s="2">
        <v>97.22</v>
      </c>
      <c r="H160" s="2">
        <v>9</v>
      </c>
      <c r="I160" s="2">
        <v>43.749000000000002</v>
      </c>
      <c r="J160" s="2">
        <v>918.72900000000004</v>
      </c>
      <c r="K160" s="3">
        <v>43554</v>
      </c>
      <c r="L160" s="4">
        <v>0.61319444444444449</v>
      </c>
      <c r="M160" s="2" t="s">
        <v>50</v>
      </c>
      <c r="N160" s="2">
        <v>874.98</v>
      </c>
      <c r="O160" s="2">
        <v>4.7619047620000003</v>
      </c>
      <c r="P160" s="2">
        <v>43.749000000000002</v>
      </c>
      <c r="Q160" s="2">
        <v>6</v>
      </c>
    </row>
    <row r="161" spans="1:17">
      <c r="A161" s="1">
        <v>1818</v>
      </c>
      <c r="B161" s="2" t="s">
        <v>219</v>
      </c>
      <c r="C161" s="2" t="s">
        <v>67</v>
      </c>
      <c r="D161" s="2" t="s">
        <v>53</v>
      </c>
      <c r="E161" s="2" t="s">
        <v>57</v>
      </c>
      <c r="F161" s="2" t="s">
        <v>61</v>
      </c>
      <c r="G161" s="2">
        <v>93.39</v>
      </c>
      <c r="H161" s="2">
        <v>6</v>
      </c>
      <c r="I161" s="2">
        <v>28.016999999999999</v>
      </c>
      <c r="J161" s="2">
        <v>588.35699999999997</v>
      </c>
      <c r="K161" s="3">
        <v>43551</v>
      </c>
      <c r="L161" s="4">
        <v>0.8041666666666667</v>
      </c>
      <c r="M161" s="2" t="s">
        <v>50</v>
      </c>
      <c r="N161" s="2">
        <v>560.34</v>
      </c>
      <c r="O161" s="2">
        <v>4.7619047620000003</v>
      </c>
      <c r="P161" s="2">
        <v>28.016999999999999</v>
      </c>
      <c r="Q161" s="2">
        <v>10</v>
      </c>
    </row>
    <row r="162" spans="1:17">
      <c r="A162" s="1">
        <v>1538</v>
      </c>
      <c r="B162" s="2" t="s">
        <v>220</v>
      </c>
      <c r="C162" s="2" t="s">
        <v>52</v>
      </c>
      <c r="D162" s="2" t="s">
        <v>53</v>
      </c>
      <c r="E162" s="2" t="s">
        <v>48</v>
      </c>
      <c r="F162" s="2" t="s">
        <v>68</v>
      </c>
      <c r="G162" s="2">
        <v>43.18</v>
      </c>
      <c r="H162" s="2">
        <v>8</v>
      </c>
      <c r="I162" s="2">
        <v>17.271999999999998</v>
      </c>
      <c r="J162" s="2">
        <v>362.71199999999999</v>
      </c>
      <c r="K162" s="3">
        <v>43484</v>
      </c>
      <c r="L162" s="4">
        <v>0.81874999999999998</v>
      </c>
      <c r="M162" s="2" t="s">
        <v>59</v>
      </c>
      <c r="N162" s="2">
        <v>345.44</v>
      </c>
      <c r="O162" s="2">
        <v>4.7619047620000003</v>
      </c>
      <c r="P162" s="2">
        <v>17.271999999999998</v>
      </c>
      <c r="Q162" s="2">
        <v>8.3000000000000007</v>
      </c>
    </row>
    <row r="163" spans="1:17">
      <c r="A163" s="1">
        <v>2092</v>
      </c>
      <c r="B163" s="2" t="s">
        <v>221</v>
      </c>
      <c r="C163" s="2" t="s">
        <v>46</v>
      </c>
      <c r="D163" s="2" t="s">
        <v>53</v>
      </c>
      <c r="E163" s="2" t="s">
        <v>57</v>
      </c>
      <c r="F163" s="2" t="s">
        <v>61</v>
      </c>
      <c r="G163" s="2">
        <v>63.69</v>
      </c>
      <c r="H163" s="2">
        <v>1</v>
      </c>
      <c r="I163" s="2">
        <v>3.1844999999999999</v>
      </c>
      <c r="J163" s="2">
        <v>66.874499999999998</v>
      </c>
      <c r="K163" s="3">
        <v>43521</v>
      </c>
      <c r="L163" s="4">
        <v>0.68125000000000002</v>
      </c>
      <c r="M163" s="2" t="s">
        <v>55</v>
      </c>
      <c r="N163" s="2">
        <v>63.69</v>
      </c>
      <c r="O163" s="2">
        <v>4.7619047620000003</v>
      </c>
      <c r="P163" s="2">
        <v>3.1844999999999999</v>
      </c>
      <c r="Q163" s="2">
        <v>6</v>
      </c>
    </row>
    <row r="164" spans="1:17">
      <c r="A164" s="1">
        <v>2150</v>
      </c>
      <c r="B164" s="2" t="s">
        <v>222</v>
      </c>
      <c r="C164" s="2" t="s">
        <v>46</v>
      </c>
      <c r="D164" s="2" t="s">
        <v>53</v>
      </c>
      <c r="E164" s="2" t="s">
        <v>57</v>
      </c>
      <c r="F164" s="2" t="s">
        <v>68</v>
      </c>
      <c r="G164" s="2">
        <v>45.79</v>
      </c>
      <c r="H164" s="2">
        <v>7</v>
      </c>
      <c r="I164" s="2">
        <v>16.026499999999999</v>
      </c>
      <c r="J164" s="2">
        <v>336.55650000000003</v>
      </c>
      <c r="K164" s="3">
        <v>43537</v>
      </c>
      <c r="L164" s="4">
        <v>0.8222222222222223</v>
      </c>
      <c r="M164" s="2" t="s">
        <v>59</v>
      </c>
      <c r="N164" s="2">
        <v>320.52999999999997</v>
      </c>
      <c r="O164" s="2">
        <v>4.7619047620000003</v>
      </c>
      <c r="P164" s="2">
        <v>16.026499999999999</v>
      </c>
      <c r="Q164" s="2">
        <v>7</v>
      </c>
    </row>
    <row r="165" spans="1:17">
      <c r="A165" s="1">
        <v>2553</v>
      </c>
      <c r="B165" s="2" t="s">
        <v>223</v>
      </c>
      <c r="C165" s="2" t="s">
        <v>52</v>
      </c>
      <c r="D165" s="2" t="s">
        <v>53</v>
      </c>
      <c r="E165" s="2" t="s">
        <v>57</v>
      </c>
      <c r="F165" s="2" t="s">
        <v>61</v>
      </c>
      <c r="G165" s="2">
        <v>76.400000000000006</v>
      </c>
      <c r="H165" s="2">
        <v>2</v>
      </c>
      <c r="I165" s="2">
        <v>7.64</v>
      </c>
      <c r="J165" s="2">
        <v>160.44</v>
      </c>
      <c r="K165" s="3">
        <v>43495</v>
      </c>
      <c r="L165" s="4">
        <v>0.8208333333333333</v>
      </c>
      <c r="M165" s="2" t="s">
        <v>50</v>
      </c>
      <c r="N165" s="2">
        <v>152.80000000000001</v>
      </c>
      <c r="O165" s="2">
        <v>4.7619047620000003</v>
      </c>
      <c r="P165" s="2">
        <v>7.64</v>
      </c>
      <c r="Q165" s="2">
        <v>6.5</v>
      </c>
    </row>
    <row r="166" spans="1:17">
      <c r="A166" s="1">
        <v>3144</v>
      </c>
      <c r="B166" s="2" t="s">
        <v>224</v>
      </c>
      <c r="C166" s="2" t="s">
        <v>67</v>
      </c>
      <c r="D166" s="2" t="s">
        <v>53</v>
      </c>
      <c r="E166" s="2" t="s">
        <v>57</v>
      </c>
      <c r="F166" s="2" t="s">
        <v>68</v>
      </c>
      <c r="G166" s="2">
        <v>39.9</v>
      </c>
      <c r="H166" s="2">
        <v>10</v>
      </c>
      <c r="I166" s="2">
        <v>19.95</v>
      </c>
      <c r="J166" s="2">
        <v>418.95</v>
      </c>
      <c r="K166" s="3">
        <v>43516</v>
      </c>
      <c r="L166" s="4">
        <v>0.64166666666666672</v>
      </c>
      <c r="M166" s="2" t="s">
        <v>59</v>
      </c>
      <c r="N166" s="2">
        <v>399</v>
      </c>
      <c r="O166" s="2">
        <v>4.7619047620000003</v>
      </c>
      <c r="P166" s="2">
        <v>19.95</v>
      </c>
      <c r="Q166" s="2">
        <v>5.9</v>
      </c>
    </row>
    <row r="167" spans="1:17">
      <c r="A167" s="1">
        <v>1079</v>
      </c>
      <c r="B167" s="2" t="s">
        <v>225</v>
      </c>
      <c r="C167" s="2" t="s">
        <v>67</v>
      </c>
      <c r="D167" s="2" t="s">
        <v>47</v>
      </c>
      <c r="E167" s="2" t="s">
        <v>57</v>
      </c>
      <c r="F167" s="2" t="s">
        <v>49</v>
      </c>
      <c r="G167" s="2">
        <v>42.57</v>
      </c>
      <c r="H167" s="2">
        <v>8</v>
      </c>
      <c r="I167" s="2">
        <v>17.027999999999999</v>
      </c>
      <c r="J167" s="2">
        <v>357.58800000000002</v>
      </c>
      <c r="K167" s="3">
        <v>43521</v>
      </c>
      <c r="L167" s="4">
        <v>0.59166666666666667</v>
      </c>
      <c r="M167" s="2" t="s">
        <v>50</v>
      </c>
      <c r="N167" s="2">
        <v>340.56</v>
      </c>
      <c r="O167" s="2">
        <v>4.7619047620000003</v>
      </c>
      <c r="P167" s="2">
        <v>17.027999999999999</v>
      </c>
      <c r="Q167" s="2">
        <v>5.6</v>
      </c>
    </row>
    <row r="168" spans="1:17">
      <c r="A168" s="1">
        <v>2560</v>
      </c>
      <c r="B168" s="2" t="s">
        <v>226</v>
      </c>
      <c r="C168" s="2" t="s">
        <v>52</v>
      </c>
      <c r="D168" s="2" t="s">
        <v>53</v>
      </c>
      <c r="E168" s="2" t="s">
        <v>57</v>
      </c>
      <c r="F168" s="2" t="s">
        <v>58</v>
      </c>
      <c r="G168" s="2">
        <v>95.58</v>
      </c>
      <c r="H168" s="2">
        <v>10</v>
      </c>
      <c r="I168" s="2">
        <v>47.79</v>
      </c>
      <c r="J168" s="2">
        <v>1003.59</v>
      </c>
      <c r="K168" s="3">
        <v>43481</v>
      </c>
      <c r="L168" s="4">
        <v>0.56388888888888888</v>
      </c>
      <c r="M168" s="2" t="s">
        <v>55</v>
      </c>
      <c r="N168" s="2">
        <v>955.8</v>
      </c>
      <c r="O168" s="2">
        <v>4.7619047620000003</v>
      </c>
      <c r="P168" s="2">
        <v>47.79</v>
      </c>
      <c r="Q168" s="2">
        <v>4.8</v>
      </c>
    </row>
    <row r="169" spans="1:17">
      <c r="A169" s="1">
        <v>1881</v>
      </c>
      <c r="B169" s="2" t="s">
        <v>227</v>
      </c>
      <c r="C169" s="2" t="s">
        <v>46</v>
      </c>
      <c r="D169" s="2" t="s">
        <v>53</v>
      </c>
      <c r="E169" s="2" t="s">
        <v>57</v>
      </c>
      <c r="F169" s="2" t="s">
        <v>70</v>
      </c>
      <c r="G169" s="2">
        <v>98.98</v>
      </c>
      <c r="H169" s="2">
        <v>10</v>
      </c>
      <c r="I169" s="2">
        <v>49.49</v>
      </c>
      <c r="J169" s="2">
        <v>1039.29</v>
      </c>
      <c r="K169" s="3">
        <v>43504</v>
      </c>
      <c r="L169" s="4">
        <v>0.68055555555555547</v>
      </c>
      <c r="M169" s="2" t="s">
        <v>59</v>
      </c>
      <c r="N169" s="2">
        <v>989.8</v>
      </c>
      <c r="O169" s="2">
        <v>4.7619047620000003</v>
      </c>
      <c r="P169" s="2">
        <v>49.49</v>
      </c>
      <c r="Q169" s="2">
        <v>8.6999999999999993</v>
      </c>
    </row>
    <row r="170" spans="1:17">
      <c r="A170" s="1">
        <v>1658</v>
      </c>
      <c r="B170" s="2" t="s">
        <v>228</v>
      </c>
      <c r="C170" s="2" t="s">
        <v>46</v>
      </c>
      <c r="D170" s="2" t="s">
        <v>53</v>
      </c>
      <c r="E170" s="2" t="s">
        <v>57</v>
      </c>
      <c r="F170" s="2" t="s">
        <v>68</v>
      </c>
      <c r="G170" s="2">
        <v>51.28</v>
      </c>
      <c r="H170" s="2">
        <v>6</v>
      </c>
      <c r="I170" s="2">
        <v>15.384</v>
      </c>
      <c r="J170" s="2">
        <v>323.06400000000002</v>
      </c>
      <c r="K170" s="3">
        <v>43484</v>
      </c>
      <c r="L170" s="4">
        <v>0.68819444444444444</v>
      </c>
      <c r="M170" s="2" t="s">
        <v>55</v>
      </c>
      <c r="N170" s="2">
        <v>307.68</v>
      </c>
      <c r="O170" s="2">
        <v>4.7619047620000003</v>
      </c>
      <c r="P170" s="2">
        <v>15.384</v>
      </c>
      <c r="Q170" s="2">
        <v>6.5</v>
      </c>
    </row>
    <row r="171" spans="1:17">
      <c r="A171" s="1">
        <v>1431</v>
      </c>
      <c r="B171" s="2" t="s">
        <v>229</v>
      </c>
      <c r="C171" s="2" t="s">
        <v>46</v>
      </c>
      <c r="D171" s="2" t="s">
        <v>47</v>
      </c>
      <c r="E171" s="2" t="s">
        <v>57</v>
      </c>
      <c r="F171" s="2" t="s">
        <v>61</v>
      </c>
      <c r="G171" s="2">
        <v>69.52</v>
      </c>
      <c r="H171" s="2">
        <v>7</v>
      </c>
      <c r="I171" s="2">
        <v>24.332000000000001</v>
      </c>
      <c r="J171" s="2">
        <v>510.97199999999998</v>
      </c>
      <c r="K171" s="3">
        <v>43497</v>
      </c>
      <c r="L171" s="4">
        <v>0.63194444444444442</v>
      </c>
      <c r="M171" s="2" t="s">
        <v>59</v>
      </c>
      <c r="N171" s="2">
        <v>486.64</v>
      </c>
      <c r="O171" s="2">
        <v>4.7619047620000003</v>
      </c>
      <c r="P171" s="2">
        <v>24.332000000000001</v>
      </c>
      <c r="Q171" s="2">
        <v>8.5</v>
      </c>
    </row>
    <row r="172" spans="1:17">
      <c r="A172" s="1">
        <v>1491</v>
      </c>
      <c r="B172" s="2" t="s">
        <v>230</v>
      </c>
      <c r="C172" s="2" t="s">
        <v>46</v>
      </c>
      <c r="D172" s="2" t="s">
        <v>53</v>
      </c>
      <c r="E172" s="2" t="s">
        <v>57</v>
      </c>
      <c r="F172" s="2" t="s">
        <v>49</v>
      </c>
      <c r="G172" s="2">
        <v>70.010000000000005</v>
      </c>
      <c r="H172" s="2">
        <v>5</v>
      </c>
      <c r="I172" s="2">
        <v>17.502500000000001</v>
      </c>
      <c r="J172" s="2">
        <v>367.55250000000001</v>
      </c>
      <c r="K172" s="3">
        <v>43468</v>
      </c>
      <c r="L172" s="4">
        <v>0.48333333333333334</v>
      </c>
      <c r="M172" s="2" t="s">
        <v>50</v>
      </c>
      <c r="N172" s="2">
        <v>350.05</v>
      </c>
      <c r="O172" s="2">
        <v>4.7619047620000003</v>
      </c>
      <c r="P172" s="2">
        <v>17.502500000000001</v>
      </c>
      <c r="Q172" s="2">
        <v>5.5</v>
      </c>
    </row>
    <row r="173" spans="1:17">
      <c r="A173" s="1">
        <v>2664</v>
      </c>
      <c r="B173" s="2" t="s">
        <v>231</v>
      </c>
      <c r="C173" s="2" t="s">
        <v>67</v>
      </c>
      <c r="D173" s="2" t="s">
        <v>47</v>
      </c>
      <c r="E173" s="2" t="s">
        <v>57</v>
      </c>
      <c r="F173" s="2" t="s">
        <v>68</v>
      </c>
      <c r="G173" s="2">
        <v>80.05</v>
      </c>
      <c r="H173" s="2">
        <v>5</v>
      </c>
      <c r="I173" s="2">
        <v>20.012499999999999</v>
      </c>
      <c r="J173" s="2">
        <v>420.26249999999999</v>
      </c>
      <c r="K173" s="3">
        <v>43491</v>
      </c>
      <c r="L173" s="4">
        <v>0.53125</v>
      </c>
      <c r="M173" s="2" t="s">
        <v>59</v>
      </c>
      <c r="N173" s="2">
        <v>400.25</v>
      </c>
      <c r="O173" s="2">
        <v>4.7619047620000003</v>
      </c>
      <c r="P173" s="2">
        <v>20.012499999999999</v>
      </c>
      <c r="Q173" s="2">
        <v>9.4</v>
      </c>
    </row>
    <row r="174" spans="1:17">
      <c r="A174" s="1">
        <v>1826</v>
      </c>
      <c r="B174" s="2" t="s">
        <v>232</v>
      </c>
      <c r="C174" s="2" t="s">
        <v>52</v>
      </c>
      <c r="D174" s="2" t="s">
        <v>53</v>
      </c>
      <c r="E174" s="2" t="s">
        <v>57</v>
      </c>
      <c r="F174" s="2" t="s">
        <v>54</v>
      </c>
      <c r="G174" s="2">
        <v>20.85</v>
      </c>
      <c r="H174" s="2">
        <v>8</v>
      </c>
      <c r="I174" s="2">
        <v>8.34</v>
      </c>
      <c r="J174" s="2">
        <v>175.14</v>
      </c>
      <c r="K174" s="3">
        <v>43527</v>
      </c>
      <c r="L174" s="4">
        <v>0.80347222222222225</v>
      </c>
      <c r="M174" s="2" t="s">
        <v>55</v>
      </c>
      <c r="N174" s="2">
        <v>166.8</v>
      </c>
      <c r="O174" s="2">
        <v>4.7619047620000003</v>
      </c>
      <c r="P174" s="2">
        <v>8.34</v>
      </c>
      <c r="Q174" s="2">
        <v>6.3</v>
      </c>
    </row>
    <row r="175" spans="1:17">
      <c r="A175" s="1">
        <v>1499</v>
      </c>
      <c r="B175" s="2" t="s">
        <v>233</v>
      </c>
      <c r="C175" s="2" t="s">
        <v>67</v>
      </c>
      <c r="D175" s="2" t="s">
        <v>47</v>
      </c>
      <c r="E175" s="2" t="s">
        <v>57</v>
      </c>
      <c r="F175" s="2" t="s">
        <v>54</v>
      </c>
      <c r="G175" s="2">
        <v>52.89</v>
      </c>
      <c r="H175" s="2">
        <v>6</v>
      </c>
      <c r="I175" s="2">
        <v>15.867000000000001</v>
      </c>
      <c r="J175" s="2">
        <v>333.20699999999999</v>
      </c>
      <c r="K175" s="3">
        <v>43484</v>
      </c>
      <c r="L175" s="4">
        <v>0.7319444444444444</v>
      </c>
      <c r="M175" s="2" t="s">
        <v>59</v>
      </c>
      <c r="N175" s="2">
        <v>317.33999999999997</v>
      </c>
      <c r="O175" s="2">
        <v>4.7619047620000003</v>
      </c>
      <c r="P175" s="2">
        <v>15.867000000000001</v>
      </c>
      <c r="Q175" s="2">
        <v>9.8000000000000007</v>
      </c>
    </row>
    <row r="176" spans="1:17">
      <c r="A176" s="1">
        <v>1593</v>
      </c>
      <c r="B176" s="2" t="s">
        <v>234</v>
      </c>
      <c r="C176" s="2" t="s">
        <v>67</v>
      </c>
      <c r="D176" s="2" t="s">
        <v>53</v>
      </c>
      <c r="E176" s="2" t="s">
        <v>57</v>
      </c>
      <c r="F176" s="2" t="s">
        <v>68</v>
      </c>
      <c r="G176" s="2">
        <v>19.79</v>
      </c>
      <c r="H176" s="2">
        <v>8</v>
      </c>
      <c r="I176" s="2">
        <v>7.9160000000000004</v>
      </c>
      <c r="J176" s="2">
        <v>166.23599999999999</v>
      </c>
      <c r="K176" s="3">
        <v>43483</v>
      </c>
      <c r="L176" s="4">
        <v>0.50277777777777777</v>
      </c>
      <c r="M176" s="2" t="s">
        <v>50</v>
      </c>
      <c r="N176" s="2">
        <v>158.32</v>
      </c>
      <c r="O176" s="2">
        <v>4.7619047620000003</v>
      </c>
      <c r="P176" s="2">
        <v>7.9160000000000004</v>
      </c>
      <c r="Q176" s="2">
        <v>8.6999999999999993</v>
      </c>
    </row>
    <row r="177" spans="1:17">
      <c r="A177" s="1">
        <v>2287</v>
      </c>
      <c r="B177" s="2" t="s">
        <v>235</v>
      </c>
      <c r="C177" s="2" t="s">
        <v>46</v>
      </c>
      <c r="D177" s="2" t="s">
        <v>47</v>
      </c>
      <c r="E177" s="2" t="s">
        <v>57</v>
      </c>
      <c r="F177" s="2" t="s">
        <v>58</v>
      </c>
      <c r="G177" s="2">
        <v>33.840000000000003</v>
      </c>
      <c r="H177" s="2">
        <v>9</v>
      </c>
      <c r="I177" s="2">
        <v>15.228</v>
      </c>
      <c r="J177" s="2">
        <v>319.78800000000001</v>
      </c>
      <c r="K177" s="3">
        <v>43545</v>
      </c>
      <c r="L177" s="4">
        <v>0.68125000000000002</v>
      </c>
      <c r="M177" s="2" t="s">
        <v>50</v>
      </c>
      <c r="N177" s="2">
        <v>304.56</v>
      </c>
      <c r="O177" s="2">
        <v>4.7619047620000003</v>
      </c>
      <c r="P177" s="2">
        <v>15.228</v>
      </c>
      <c r="Q177" s="2">
        <v>8.8000000000000007</v>
      </c>
    </row>
    <row r="178" spans="1:17">
      <c r="A178" s="1">
        <v>3024</v>
      </c>
      <c r="B178" s="2" t="s">
        <v>236</v>
      </c>
      <c r="C178" s="2" t="s">
        <v>46</v>
      </c>
      <c r="D178" s="2" t="s">
        <v>47</v>
      </c>
      <c r="E178" s="2" t="s">
        <v>57</v>
      </c>
      <c r="F178" s="2" t="s">
        <v>68</v>
      </c>
      <c r="G178" s="2">
        <v>22.17</v>
      </c>
      <c r="H178" s="2">
        <v>8</v>
      </c>
      <c r="I178" s="2">
        <v>8.8680000000000003</v>
      </c>
      <c r="J178" s="2">
        <v>186.22800000000001</v>
      </c>
      <c r="K178" s="3">
        <v>43527</v>
      </c>
      <c r="L178" s="4">
        <v>0.7090277777777777</v>
      </c>
      <c r="M178" s="2" t="s">
        <v>59</v>
      </c>
      <c r="N178" s="2">
        <v>177.36</v>
      </c>
      <c r="O178" s="2">
        <v>4.7619047620000003</v>
      </c>
      <c r="P178" s="2">
        <v>8.8680000000000003</v>
      </c>
      <c r="Q178" s="2">
        <v>9.6</v>
      </c>
    </row>
    <row r="179" spans="1:17">
      <c r="A179" s="1">
        <v>1809</v>
      </c>
      <c r="B179" s="2" t="s">
        <v>237</v>
      </c>
      <c r="C179" s="2" t="s">
        <v>52</v>
      </c>
      <c r="D179" s="2" t="s">
        <v>53</v>
      </c>
      <c r="E179" s="2" t="s">
        <v>48</v>
      </c>
      <c r="F179" s="2" t="s">
        <v>70</v>
      </c>
      <c r="G179" s="2">
        <v>22.51</v>
      </c>
      <c r="H179" s="2">
        <v>7</v>
      </c>
      <c r="I179" s="2">
        <v>7.8784999999999998</v>
      </c>
      <c r="J179" s="2">
        <v>165.4485</v>
      </c>
      <c r="K179" s="3">
        <v>43509</v>
      </c>
      <c r="L179" s="4">
        <v>0.4513888888888889</v>
      </c>
      <c r="M179" s="2" t="s">
        <v>59</v>
      </c>
      <c r="N179" s="2">
        <v>157.57</v>
      </c>
      <c r="O179" s="2">
        <v>4.7619047620000003</v>
      </c>
      <c r="P179" s="2">
        <v>7.8784999999999998</v>
      </c>
      <c r="Q179" s="2">
        <v>4.8</v>
      </c>
    </row>
    <row r="180" spans="1:17">
      <c r="A180" s="1">
        <v>2899</v>
      </c>
      <c r="B180" s="2" t="s">
        <v>238</v>
      </c>
      <c r="C180" s="2" t="s">
        <v>46</v>
      </c>
      <c r="D180" s="2" t="s">
        <v>53</v>
      </c>
      <c r="E180" s="2" t="s">
        <v>57</v>
      </c>
      <c r="F180" s="2" t="s">
        <v>68</v>
      </c>
      <c r="G180" s="2">
        <v>73.88</v>
      </c>
      <c r="H180" s="2">
        <v>6</v>
      </c>
      <c r="I180" s="2">
        <v>22.164000000000001</v>
      </c>
      <c r="J180" s="2">
        <v>465.44400000000002</v>
      </c>
      <c r="K180" s="3">
        <v>43547</v>
      </c>
      <c r="L180" s="4">
        <v>0.8027777777777777</v>
      </c>
      <c r="M180" s="2" t="s">
        <v>50</v>
      </c>
      <c r="N180" s="2">
        <v>443.28</v>
      </c>
      <c r="O180" s="2">
        <v>4.7619047620000003</v>
      </c>
      <c r="P180" s="2">
        <v>22.164000000000001</v>
      </c>
      <c r="Q180" s="2">
        <v>4.4000000000000004</v>
      </c>
    </row>
    <row r="181" spans="1:17">
      <c r="A181" s="1">
        <v>1734</v>
      </c>
      <c r="B181" s="2" t="s">
        <v>239</v>
      </c>
      <c r="C181" s="2" t="s">
        <v>52</v>
      </c>
      <c r="D181" s="2" t="s">
        <v>47</v>
      </c>
      <c r="E181" s="2" t="s">
        <v>57</v>
      </c>
      <c r="F181" s="2" t="s">
        <v>49</v>
      </c>
      <c r="G181" s="2">
        <v>86.8</v>
      </c>
      <c r="H181" s="2">
        <v>3</v>
      </c>
      <c r="I181" s="2">
        <v>13.02</v>
      </c>
      <c r="J181" s="2">
        <v>273.42</v>
      </c>
      <c r="K181" s="3">
        <v>43493</v>
      </c>
      <c r="L181" s="4">
        <v>0.69930555555555562</v>
      </c>
      <c r="M181" s="2" t="s">
        <v>50</v>
      </c>
      <c r="N181" s="2">
        <v>260.39999999999998</v>
      </c>
      <c r="O181" s="2">
        <v>4.7619047620000003</v>
      </c>
      <c r="P181" s="2">
        <v>13.02</v>
      </c>
      <c r="Q181" s="2">
        <v>9.9</v>
      </c>
    </row>
    <row r="182" spans="1:17">
      <c r="A182" s="1">
        <v>1292</v>
      </c>
      <c r="B182" s="2" t="s">
        <v>240</v>
      </c>
      <c r="C182" s="2" t="s">
        <v>52</v>
      </c>
      <c r="D182" s="2" t="s">
        <v>53</v>
      </c>
      <c r="E182" s="2" t="s">
        <v>57</v>
      </c>
      <c r="F182" s="2" t="s">
        <v>70</v>
      </c>
      <c r="G182" s="2">
        <v>64.260000000000005</v>
      </c>
      <c r="H182" s="2">
        <v>7</v>
      </c>
      <c r="I182" s="2">
        <v>22.491</v>
      </c>
      <c r="J182" s="2">
        <v>472.31099999999998</v>
      </c>
      <c r="K182" s="3">
        <v>43505</v>
      </c>
      <c r="L182" s="4">
        <v>0.41666666666666669</v>
      </c>
      <c r="M182" s="2" t="s">
        <v>55</v>
      </c>
      <c r="N182" s="2">
        <v>449.82</v>
      </c>
      <c r="O182" s="2">
        <v>4.7619047620000003</v>
      </c>
      <c r="P182" s="2">
        <v>22.491</v>
      </c>
      <c r="Q182" s="2">
        <v>5.7</v>
      </c>
    </row>
    <row r="183" spans="1:17">
      <c r="A183" s="1">
        <v>2078</v>
      </c>
      <c r="B183" s="2" t="s">
        <v>241</v>
      </c>
      <c r="C183" s="2" t="s">
        <v>52</v>
      </c>
      <c r="D183" s="2" t="s">
        <v>47</v>
      </c>
      <c r="E183" s="2" t="s">
        <v>57</v>
      </c>
      <c r="F183" s="2" t="s">
        <v>68</v>
      </c>
      <c r="G183" s="2">
        <v>38.47</v>
      </c>
      <c r="H183" s="2">
        <v>8</v>
      </c>
      <c r="I183" s="2">
        <v>15.388</v>
      </c>
      <c r="J183" s="2">
        <v>323.14800000000002</v>
      </c>
      <c r="K183" s="3">
        <v>43488</v>
      </c>
      <c r="L183" s="4">
        <v>0.49374999999999997</v>
      </c>
      <c r="M183" s="2" t="s">
        <v>55</v>
      </c>
      <c r="N183" s="2">
        <v>307.76</v>
      </c>
      <c r="O183" s="2">
        <v>4.7619047620000003</v>
      </c>
      <c r="P183" s="2">
        <v>15.388</v>
      </c>
      <c r="Q183" s="2">
        <v>7.7</v>
      </c>
    </row>
    <row r="184" spans="1:17">
      <c r="A184" s="1">
        <v>2927</v>
      </c>
      <c r="B184" s="2" t="s">
        <v>242</v>
      </c>
      <c r="C184" s="2" t="s">
        <v>46</v>
      </c>
      <c r="D184" s="2" t="s">
        <v>47</v>
      </c>
      <c r="E184" s="2" t="s">
        <v>57</v>
      </c>
      <c r="F184" s="2" t="s">
        <v>61</v>
      </c>
      <c r="G184" s="2">
        <v>15.5</v>
      </c>
      <c r="H184" s="2">
        <v>10</v>
      </c>
      <c r="I184" s="2">
        <v>7.75</v>
      </c>
      <c r="J184" s="2">
        <v>162.75</v>
      </c>
      <c r="K184" s="3">
        <v>43547</v>
      </c>
      <c r="L184" s="4">
        <v>0.4548611111111111</v>
      </c>
      <c r="M184" s="2" t="s">
        <v>50</v>
      </c>
      <c r="N184" s="2">
        <v>155</v>
      </c>
      <c r="O184" s="2">
        <v>4.7619047620000003</v>
      </c>
      <c r="P184" s="2">
        <v>7.75</v>
      </c>
      <c r="Q184" s="2">
        <v>8</v>
      </c>
    </row>
    <row r="185" spans="1:17">
      <c r="A185" s="1">
        <v>1856</v>
      </c>
      <c r="B185" s="2" t="s">
        <v>243</v>
      </c>
      <c r="C185" s="2" t="s">
        <v>52</v>
      </c>
      <c r="D185" s="2" t="s">
        <v>53</v>
      </c>
      <c r="E185" s="2" t="s">
        <v>57</v>
      </c>
      <c r="F185" s="2" t="s">
        <v>49</v>
      </c>
      <c r="G185" s="2">
        <v>34.31</v>
      </c>
      <c r="H185" s="2">
        <v>8</v>
      </c>
      <c r="I185" s="2">
        <v>13.724</v>
      </c>
      <c r="J185" s="2">
        <v>288.20400000000001</v>
      </c>
      <c r="K185" s="3">
        <v>43490</v>
      </c>
      <c r="L185" s="4">
        <v>0.625</v>
      </c>
      <c r="M185" s="2" t="s">
        <v>50</v>
      </c>
      <c r="N185" s="2">
        <v>274.48</v>
      </c>
      <c r="O185" s="2">
        <v>4.7619047620000003</v>
      </c>
      <c r="P185" s="2">
        <v>13.724</v>
      </c>
      <c r="Q185" s="2">
        <v>5.7</v>
      </c>
    </row>
    <row r="186" spans="1:17">
      <c r="A186" s="1">
        <v>1965</v>
      </c>
      <c r="B186" s="2" t="s">
        <v>244</v>
      </c>
      <c r="C186" s="2" t="s">
        <v>46</v>
      </c>
      <c r="D186" s="2" t="s">
        <v>53</v>
      </c>
      <c r="E186" s="2" t="s">
        <v>48</v>
      </c>
      <c r="F186" s="2" t="s">
        <v>61</v>
      </c>
      <c r="G186" s="2">
        <v>12.34</v>
      </c>
      <c r="H186" s="2">
        <v>7</v>
      </c>
      <c r="I186" s="2">
        <v>4.319</v>
      </c>
      <c r="J186" s="2">
        <v>90.698999999999998</v>
      </c>
      <c r="K186" s="3">
        <v>43528</v>
      </c>
      <c r="L186" s="4">
        <v>0.47152777777777777</v>
      </c>
      <c r="M186" s="2" t="s">
        <v>59</v>
      </c>
      <c r="N186" s="2">
        <v>86.38</v>
      </c>
      <c r="O186" s="2">
        <v>4.7619047620000003</v>
      </c>
      <c r="P186" s="2">
        <v>4.319</v>
      </c>
      <c r="Q186" s="2">
        <v>6.7</v>
      </c>
    </row>
    <row r="187" spans="1:17">
      <c r="A187" s="1">
        <v>2803</v>
      </c>
      <c r="B187" s="2" t="s">
        <v>245</v>
      </c>
      <c r="C187" s="2" t="s">
        <v>67</v>
      </c>
      <c r="D187" s="2" t="s">
        <v>47</v>
      </c>
      <c r="E187" s="2" t="s">
        <v>57</v>
      </c>
      <c r="F187" s="2" t="s">
        <v>68</v>
      </c>
      <c r="G187" s="2">
        <v>18.079999999999998</v>
      </c>
      <c r="H187" s="2">
        <v>3</v>
      </c>
      <c r="I187" s="2">
        <v>2.7120000000000002</v>
      </c>
      <c r="J187" s="2">
        <v>56.951999999999998</v>
      </c>
      <c r="K187" s="3">
        <v>43529</v>
      </c>
      <c r="L187" s="4">
        <v>0.82361111111111107</v>
      </c>
      <c r="M187" s="2" t="s">
        <v>50</v>
      </c>
      <c r="N187" s="2">
        <v>54.24</v>
      </c>
      <c r="O187" s="2">
        <v>4.7619047620000003</v>
      </c>
      <c r="P187" s="2">
        <v>2.7120000000000002</v>
      </c>
      <c r="Q187" s="2">
        <v>8</v>
      </c>
    </row>
    <row r="188" spans="1:17">
      <c r="A188" s="1">
        <v>2338</v>
      </c>
      <c r="B188" s="2" t="s">
        <v>246</v>
      </c>
      <c r="C188" s="2" t="s">
        <v>67</v>
      </c>
      <c r="D188" s="2" t="s">
        <v>47</v>
      </c>
      <c r="E188" s="2" t="s">
        <v>48</v>
      </c>
      <c r="F188" s="2" t="s">
        <v>58</v>
      </c>
      <c r="G188" s="2">
        <v>94.49</v>
      </c>
      <c r="H188" s="2">
        <v>8</v>
      </c>
      <c r="I188" s="2">
        <v>37.795999999999999</v>
      </c>
      <c r="J188" s="2">
        <v>793.71600000000001</v>
      </c>
      <c r="K188" s="3">
        <v>43527</v>
      </c>
      <c r="L188" s="4">
        <v>0.79166666666666663</v>
      </c>
      <c r="M188" s="2" t="s">
        <v>50</v>
      </c>
      <c r="N188" s="2">
        <v>755.92</v>
      </c>
      <c r="O188" s="2">
        <v>4.7619047620000003</v>
      </c>
      <c r="P188" s="2">
        <v>37.795999999999999</v>
      </c>
      <c r="Q188" s="2">
        <v>7.5</v>
      </c>
    </row>
    <row r="189" spans="1:17">
      <c r="A189" s="1">
        <v>2144</v>
      </c>
      <c r="B189" s="2" t="s">
        <v>247</v>
      </c>
      <c r="C189" s="2" t="s">
        <v>67</v>
      </c>
      <c r="D189" s="2" t="s">
        <v>47</v>
      </c>
      <c r="E189" s="2" t="s">
        <v>57</v>
      </c>
      <c r="F189" s="2" t="s">
        <v>58</v>
      </c>
      <c r="G189" s="2">
        <v>46.47</v>
      </c>
      <c r="H189" s="2">
        <v>4</v>
      </c>
      <c r="I189" s="2">
        <v>9.2940000000000005</v>
      </c>
      <c r="J189" s="2">
        <v>195.17400000000001</v>
      </c>
      <c r="K189" s="3">
        <v>43504</v>
      </c>
      <c r="L189" s="4">
        <v>0.45347222222222222</v>
      </c>
      <c r="M189" s="2" t="s">
        <v>55</v>
      </c>
      <c r="N189" s="2">
        <v>185.88</v>
      </c>
      <c r="O189" s="2">
        <v>4.7619047620000003</v>
      </c>
      <c r="P189" s="2">
        <v>9.2940000000000005</v>
      </c>
      <c r="Q189" s="2">
        <v>7</v>
      </c>
    </row>
    <row r="190" spans="1:17">
      <c r="A190" s="1">
        <v>3181</v>
      </c>
      <c r="B190" s="2" t="s">
        <v>248</v>
      </c>
      <c r="C190" s="2" t="s">
        <v>46</v>
      </c>
      <c r="D190" s="2" t="s">
        <v>53</v>
      </c>
      <c r="E190" s="2" t="s">
        <v>57</v>
      </c>
      <c r="F190" s="2" t="s">
        <v>58</v>
      </c>
      <c r="G190" s="2">
        <v>74.069999999999993</v>
      </c>
      <c r="H190" s="2">
        <v>1</v>
      </c>
      <c r="I190" s="2">
        <v>3.7035</v>
      </c>
      <c r="J190" s="2">
        <v>77.773499999999999</v>
      </c>
      <c r="K190" s="3">
        <v>43506</v>
      </c>
      <c r="L190" s="4">
        <v>0.53472222222222221</v>
      </c>
      <c r="M190" s="2" t="s">
        <v>50</v>
      </c>
      <c r="N190" s="2">
        <v>74.069999999999993</v>
      </c>
      <c r="O190" s="2">
        <v>4.7619047620000003</v>
      </c>
      <c r="P190" s="2">
        <v>3.7035</v>
      </c>
      <c r="Q190" s="2">
        <v>9.9</v>
      </c>
    </row>
    <row r="191" spans="1:17">
      <c r="A191" s="1">
        <v>2389</v>
      </c>
      <c r="B191" s="2" t="s">
        <v>249</v>
      </c>
      <c r="C191" s="2" t="s">
        <v>52</v>
      </c>
      <c r="D191" s="2" t="s">
        <v>53</v>
      </c>
      <c r="E191" s="2" t="s">
        <v>48</v>
      </c>
      <c r="F191" s="2" t="s">
        <v>58</v>
      </c>
      <c r="G191" s="2">
        <v>69.81</v>
      </c>
      <c r="H191" s="2">
        <v>4</v>
      </c>
      <c r="I191" s="2">
        <v>13.962</v>
      </c>
      <c r="J191" s="2">
        <v>293.202</v>
      </c>
      <c r="K191" s="3">
        <v>43493</v>
      </c>
      <c r="L191" s="4">
        <v>0.86805555555555547</v>
      </c>
      <c r="M191" s="2" t="s">
        <v>59</v>
      </c>
      <c r="N191" s="2">
        <v>279.24</v>
      </c>
      <c r="O191" s="2">
        <v>4.7619047620000003</v>
      </c>
      <c r="P191" s="2">
        <v>13.962</v>
      </c>
      <c r="Q191" s="2">
        <v>5.9</v>
      </c>
    </row>
    <row r="192" spans="1:17">
      <c r="A192" s="1">
        <v>1955</v>
      </c>
      <c r="B192" s="2" t="s">
        <v>250</v>
      </c>
      <c r="C192" s="2" t="s">
        <v>67</v>
      </c>
      <c r="D192" s="2" t="s">
        <v>53</v>
      </c>
      <c r="E192" s="2" t="s">
        <v>48</v>
      </c>
      <c r="F192" s="2" t="s">
        <v>58</v>
      </c>
      <c r="G192" s="2">
        <v>77.040000000000006</v>
      </c>
      <c r="H192" s="2">
        <v>3</v>
      </c>
      <c r="I192" s="2">
        <v>11.555999999999999</v>
      </c>
      <c r="J192" s="2">
        <v>242.67599999999999</v>
      </c>
      <c r="K192" s="3">
        <v>43507</v>
      </c>
      <c r="L192" s="4">
        <v>0.44375000000000003</v>
      </c>
      <c r="M192" s="2" t="s">
        <v>59</v>
      </c>
      <c r="N192" s="2">
        <v>231.12</v>
      </c>
      <c r="O192" s="2">
        <v>4.7619047620000003</v>
      </c>
      <c r="P192" s="2">
        <v>11.555999999999999</v>
      </c>
      <c r="Q192" s="2">
        <v>7.2</v>
      </c>
    </row>
    <row r="193" spans="1:17">
      <c r="A193" s="1">
        <v>2887</v>
      </c>
      <c r="B193" s="2" t="s">
        <v>251</v>
      </c>
      <c r="C193" s="2" t="s">
        <v>67</v>
      </c>
      <c r="D193" s="2" t="s">
        <v>53</v>
      </c>
      <c r="E193" s="2" t="s">
        <v>48</v>
      </c>
      <c r="F193" s="2" t="s">
        <v>70</v>
      </c>
      <c r="G193" s="2">
        <v>73.52</v>
      </c>
      <c r="H193" s="2">
        <v>2</v>
      </c>
      <c r="I193" s="2">
        <v>7.3520000000000003</v>
      </c>
      <c r="J193" s="2">
        <v>154.392</v>
      </c>
      <c r="K193" s="3">
        <v>43480</v>
      </c>
      <c r="L193" s="4">
        <v>0.57013888888888886</v>
      </c>
      <c r="M193" s="2" t="s">
        <v>50</v>
      </c>
      <c r="N193" s="2">
        <v>147.04</v>
      </c>
      <c r="O193" s="2">
        <v>4.7619047620000003</v>
      </c>
      <c r="P193" s="2">
        <v>7.3520000000000003</v>
      </c>
      <c r="Q193" s="2">
        <v>4.5999999999999996</v>
      </c>
    </row>
    <row r="194" spans="1:17">
      <c r="A194" s="1">
        <v>1164</v>
      </c>
      <c r="B194" s="2" t="s">
        <v>252</v>
      </c>
      <c r="C194" s="2" t="s">
        <v>52</v>
      </c>
      <c r="D194" s="2" t="s">
        <v>53</v>
      </c>
      <c r="E194" s="2" t="s">
        <v>48</v>
      </c>
      <c r="F194" s="2" t="s">
        <v>68</v>
      </c>
      <c r="G194" s="2">
        <v>87.8</v>
      </c>
      <c r="H194" s="2">
        <v>9</v>
      </c>
      <c r="I194" s="2">
        <v>39.51</v>
      </c>
      <c r="J194" s="2">
        <v>829.71</v>
      </c>
      <c r="K194" s="3">
        <v>43540</v>
      </c>
      <c r="L194" s="4">
        <v>0.79722222222222217</v>
      </c>
      <c r="M194" s="2" t="s">
        <v>55</v>
      </c>
      <c r="N194" s="2">
        <v>790.2</v>
      </c>
      <c r="O194" s="2">
        <v>4.7619047620000003</v>
      </c>
      <c r="P194" s="2">
        <v>39.51</v>
      </c>
      <c r="Q194" s="2">
        <v>9.1999999999999993</v>
      </c>
    </row>
    <row r="195" spans="1:17">
      <c r="A195" s="1">
        <v>2688</v>
      </c>
      <c r="B195" s="2" t="s">
        <v>253</v>
      </c>
      <c r="C195" s="2" t="s">
        <v>67</v>
      </c>
      <c r="D195" s="2" t="s">
        <v>53</v>
      </c>
      <c r="E195" s="2" t="s">
        <v>57</v>
      </c>
      <c r="F195" s="2" t="s">
        <v>58</v>
      </c>
      <c r="G195" s="2">
        <v>25.55</v>
      </c>
      <c r="H195" s="2">
        <v>4</v>
      </c>
      <c r="I195" s="2">
        <v>5.1100000000000003</v>
      </c>
      <c r="J195" s="2">
        <v>107.31</v>
      </c>
      <c r="K195" s="3">
        <v>43491</v>
      </c>
      <c r="L195" s="4">
        <v>0.84930555555555554</v>
      </c>
      <c r="M195" s="2" t="s">
        <v>50</v>
      </c>
      <c r="N195" s="2">
        <v>102.2</v>
      </c>
      <c r="O195" s="2">
        <v>4.7619047620000003</v>
      </c>
      <c r="P195" s="2">
        <v>5.1100000000000003</v>
      </c>
      <c r="Q195" s="2">
        <v>5.7</v>
      </c>
    </row>
    <row r="196" spans="1:17">
      <c r="A196" s="1">
        <v>1707</v>
      </c>
      <c r="B196" s="2" t="s">
        <v>254</v>
      </c>
      <c r="C196" s="2" t="s">
        <v>46</v>
      </c>
      <c r="D196" s="2" t="s">
        <v>53</v>
      </c>
      <c r="E196" s="2" t="s">
        <v>57</v>
      </c>
      <c r="F196" s="2" t="s">
        <v>54</v>
      </c>
      <c r="G196" s="2">
        <v>32.71</v>
      </c>
      <c r="H196" s="2">
        <v>5</v>
      </c>
      <c r="I196" s="2">
        <v>8.1775000000000002</v>
      </c>
      <c r="J196" s="2">
        <v>171.72749999999999</v>
      </c>
      <c r="K196" s="3">
        <v>43543</v>
      </c>
      <c r="L196" s="4">
        <v>0.47916666666666669</v>
      </c>
      <c r="M196" s="2" t="s">
        <v>59</v>
      </c>
      <c r="N196" s="2">
        <v>163.55000000000001</v>
      </c>
      <c r="O196" s="2">
        <v>4.7619047620000003</v>
      </c>
      <c r="P196" s="2">
        <v>8.1775000000000002</v>
      </c>
      <c r="Q196" s="2">
        <v>9.9</v>
      </c>
    </row>
    <row r="197" spans="1:17">
      <c r="A197" s="1">
        <v>2724</v>
      </c>
      <c r="B197" s="2" t="s">
        <v>255</v>
      </c>
      <c r="C197" s="2" t="s">
        <v>52</v>
      </c>
      <c r="D197" s="2" t="s">
        <v>47</v>
      </c>
      <c r="E197" s="2" t="s">
        <v>48</v>
      </c>
      <c r="F197" s="2" t="s">
        <v>70</v>
      </c>
      <c r="G197" s="2">
        <v>74.290000000000006</v>
      </c>
      <c r="H197" s="2">
        <v>1</v>
      </c>
      <c r="I197" s="2">
        <v>3.7145000000000001</v>
      </c>
      <c r="J197" s="2">
        <v>78.004499999999993</v>
      </c>
      <c r="K197" s="3">
        <v>43478</v>
      </c>
      <c r="L197" s="4">
        <v>0.8125</v>
      </c>
      <c r="M197" s="2" t="s">
        <v>55</v>
      </c>
      <c r="N197" s="2">
        <v>74.290000000000006</v>
      </c>
      <c r="O197" s="2">
        <v>4.7619047620000003</v>
      </c>
      <c r="P197" s="2">
        <v>3.7145000000000001</v>
      </c>
      <c r="Q197" s="2">
        <v>5</v>
      </c>
    </row>
    <row r="198" spans="1:17">
      <c r="A198" s="1">
        <v>2811</v>
      </c>
      <c r="B198" s="2" t="s">
        <v>256</v>
      </c>
      <c r="C198" s="2" t="s">
        <v>52</v>
      </c>
      <c r="D198" s="2" t="s">
        <v>47</v>
      </c>
      <c r="E198" s="2" t="s">
        <v>57</v>
      </c>
      <c r="F198" s="2" t="s">
        <v>49</v>
      </c>
      <c r="G198" s="2">
        <v>43.7</v>
      </c>
      <c r="H198" s="2">
        <v>2</v>
      </c>
      <c r="I198" s="2">
        <v>4.37</v>
      </c>
      <c r="J198" s="2">
        <v>91.77</v>
      </c>
      <c r="K198" s="3">
        <v>43550</v>
      </c>
      <c r="L198" s="4">
        <v>0.75208333333333333</v>
      </c>
      <c r="M198" s="2" t="s">
        <v>55</v>
      </c>
      <c r="N198" s="2">
        <v>87.4</v>
      </c>
      <c r="O198" s="2">
        <v>4.7619047620000003</v>
      </c>
      <c r="P198" s="2">
        <v>4.37</v>
      </c>
      <c r="Q198" s="2">
        <v>4.9000000000000004</v>
      </c>
    </row>
    <row r="199" spans="1:17">
      <c r="A199" s="1">
        <v>1149</v>
      </c>
      <c r="B199" s="2" t="s">
        <v>257</v>
      </c>
      <c r="C199" s="2" t="s">
        <v>46</v>
      </c>
      <c r="D199" s="2" t="s">
        <v>53</v>
      </c>
      <c r="E199" s="2" t="s">
        <v>48</v>
      </c>
      <c r="F199" s="2" t="s">
        <v>58</v>
      </c>
      <c r="G199" s="2">
        <v>25.29</v>
      </c>
      <c r="H199" s="2">
        <v>1</v>
      </c>
      <c r="I199" s="2">
        <v>1.2645</v>
      </c>
      <c r="J199" s="2">
        <v>26.554500000000001</v>
      </c>
      <c r="K199" s="3">
        <v>43547</v>
      </c>
      <c r="L199" s="4">
        <v>0.42569444444444443</v>
      </c>
      <c r="M199" s="2" t="s">
        <v>50</v>
      </c>
      <c r="N199" s="2">
        <v>25.29</v>
      </c>
      <c r="O199" s="2">
        <v>4.7619047620000003</v>
      </c>
      <c r="P199" s="2">
        <v>1.2645</v>
      </c>
      <c r="Q199" s="2">
        <v>6.1</v>
      </c>
    </row>
    <row r="200" spans="1:17">
      <c r="A200" s="1">
        <v>1503</v>
      </c>
      <c r="B200" s="2" t="s">
        <v>258</v>
      </c>
      <c r="C200" s="2" t="s">
        <v>52</v>
      </c>
      <c r="D200" s="2" t="s">
        <v>53</v>
      </c>
      <c r="E200" s="2" t="s">
        <v>57</v>
      </c>
      <c r="F200" s="2" t="s">
        <v>49</v>
      </c>
      <c r="G200" s="2">
        <v>41.5</v>
      </c>
      <c r="H200" s="2">
        <v>4</v>
      </c>
      <c r="I200" s="2">
        <v>8.3000000000000007</v>
      </c>
      <c r="J200" s="2">
        <v>174.3</v>
      </c>
      <c r="K200" s="3">
        <v>43536</v>
      </c>
      <c r="L200" s="4">
        <v>0.83194444444444438</v>
      </c>
      <c r="M200" s="2" t="s">
        <v>59</v>
      </c>
      <c r="N200" s="2">
        <v>166</v>
      </c>
      <c r="O200" s="2">
        <v>4.7619047620000003</v>
      </c>
      <c r="P200" s="2">
        <v>8.3000000000000007</v>
      </c>
      <c r="Q200" s="2">
        <v>8.1999999999999993</v>
      </c>
    </row>
    <row r="201" spans="1:17">
      <c r="A201" s="1">
        <v>3065</v>
      </c>
      <c r="B201" s="2" t="s">
        <v>259</v>
      </c>
      <c r="C201" s="2" t="s">
        <v>52</v>
      </c>
      <c r="D201" s="2" t="s">
        <v>47</v>
      </c>
      <c r="E201" s="2" t="s">
        <v>48</v>
      </c>
      <c r="F201" s="2" t="s">
        <v>68</v>
      </c>
      <c r="G201" s="2">
        <v>71.39</v>
      </c>
      <c r="H201" s="2">
        <v>5</v>
      </c>
      <c r="I201" s="2">
        <v>17.8475</v>
      </c>
      <c r="J201" s="2">
        <v>374.79750000000001</v>
      </c>
      <c r="K201" s="3">
        <v>43513</v>
      </c>
      <c r="L201" s="4">
        <v>0.83124999999999993</v>
      </c>
      <c r="M201" s="2" t="s">
        <v>59</v>
      </c>
      <c r="N201" s="2">
        <v>356.95</v>
      </c>
      <c r="O201" s="2">
        <v>4.7619047620000003</v>
      </c>
      <c r="P201" s="2">
        <v>17.8475</v>
      </c>
      <c r="Q201" s="2">
        <v>5.5</v>
      </c>
    </row>
    <row r="202" spans="1:17">
      <c r="A202" s="1">
        <v>2647</v>
      </c>
      <c r="B202" s="2" t="s">
        <v>260</v>
      </c>
      <c r="C202" s="2" t="s">
        <v>52</v>
      </c>
      <c r="D202" s="2" t="s">
        <v>47</v>
      </c>
      <c r="E202" s="2" t="s">
        <v>48</v>
      </c>
      <c r="F202" s="2" t="s">
        <v>61</v>
      </c>
      <c r="G202" s="2">
        <v>19.149999999999999</v>
      </c>
      <c r="H202" s="2">
        <v>6</v>
      </c>
      <c r="I202" s="2">
        <v>5.7450000000000001</v>
      </c>
      <c r="J202" s="2">
        <v>120.645</v>
      </c>
      <c r="K202" s="3">
        <v>43494</v>
      </c>
      <c r="L202" s="4">
        <v>0.41736111111111113</v>
      </c>
      <c r="M202" s="2" t="s">
        <v>59</v>
      </c>
      <c r="N202" s="2">
        <v>114.9</v>
      </c>
      <c r="O202" s="2">
        <v>4.7619047620000003</v>
      </c>
      <c r="P202" s="2">
        <v>5.7450000000000001</v>
      </c>
      <c r="Q202" s="2">
        <v>6.8</v>
      </c>
    </row>
    <row r="203" spans="1:17">
      <c r="A203" s="1">
        <v>1233</v>
      </c>
      <c r="B203" s="2" t="s">
        <v>261</v>
      </c>
      <c r="C203" s="2" t="s">
        <v>67</v>
      </c>
      <c r="D203" s="2" t="s">
        <v>47</v>
      </c>
      <c r="E203" s="2" t="s">
        <v>48</v>
      </c>
      <c r="F203" s="2" t="s">
        <v>54</v>
      </c>
      <c r="G203" s="2">
        <v>57.49</v>
      </c>
      <c r="H203" s="2">
        <v>4</v>
      </c>
      <c r="I203" s="2">
        <v>11.497999999999999</v>
      </c>
      <c r="J203" s="2">
        <v>241.458</v>
      </c>
      <c r="K203" s="3">
        <v>43539</v>
      </c>
      <c r="L203" s="4">
        <v>0.49791666666666662</v>
      </c>
      <c r="M203" s="2" t="s">
        <v>55</v>
      </c>
      <c r="N203" s="2">
        <v>229.96</v>
      </c>
      <c r="O203" s="2">
        <v>4.7619047620000003</v>
      </c>
      <c r="P203" s="2">
        <v>11.497999999999999</v>
      </c>
      <c r="Q203" s="2">
        <v>6.6</v>
      </c>
    </row>
    <row r="204" spans="1:17">
      <c r="A204" s="1">
        <v>2387</v>
      </c>
      <c r="B204" s="2" t="s">
        <v>262</v>
      </c>
      <c r="C204" s="2" t="s">
        <v>52</v>
      </c>
      <c r="D204" s="2" t="s">
        <v>53</v>
      </c>
      <c r="E204" s="2" t="s">
        <v>57</v>
      </c>
      <c r="F204" s="2" t="s">
        <v>54</v>
      </c>
      <c r="G204" s="2">
        <v>61.41</v>
      </c>
      <c r="H204" s="2">
        <v>7</v>
      </c>
      <c r="I204" s="2">
        <v>21.493500000000001</v>
      </c>
      <c r="J204" s="2">
        <v>451.36349999999999</v>
      </c>
      <c r="K204" s="3">
        <v>43479</v>
      </c>
      <c r="L204" s="4">
        <v>0.41805555555555557</v>
      </c>
      <c r="M204" s="2" t="s">
        <v>55</v>
      </c>
      <c r="N204" s="2">
        <v>429.87</v>
      </c>
      <c r="O204" s="2">
        <v>4.7619047620000003</v>
      </c>
      <c r="P204" s="2">
        <v>21.493500000000001</v>
      </c>
      <c r="Q204" s="2">
        <v>9.8000000000000007</v>
      </c>
    </row>
    <row r="205" spans="1:17">
      <c r="A205" s="1">
        <v>1401</v>
      </c>
      <c r="B205" s="2" t="s">
        <v>263</v>
      </c>
      <c r="C205" s="2" t="s">
        <v>67</v>
      </c>
      <c r="D205" s="2" t="s">
        <v>47</v>
      </c>
      <c r="E205" s="2" t="s">
        <v>57</v>
      </c>
      <c r="F205" s="2" t="s">
        <v>49</v>
      </c>
      <c r="G205" s="2">
        <v>25.9</v>
      </c>
      <c r="H205" s="2">
        <v>10</v>
      </c>
      <c r="I205" s="2">
        <v>12.95</v>
      </c>
      <c r="J205" s="2">
        <v>271.95</v>
      </c>
      <c r="K205" s="3">
        <v>43502</v>
      </c>
      <c r="L205" s="4">
        <v>0.61875000000000002</v>
      </c>
      <c r="M205" s="2" t="s">
        <v>50</v>
      </c>
      <c r="N205" s="2">
        <v>259</v>
      </c>
      <c r="O205" s="2">
        <v>4.7619047620000003</v>
      </c>
      <c r="P205" s="2">
        <v>12.95</v>
      </c>
      <c r="Q205" s="2">
        <v>8.6999999999999993</v>
      </c>
    </row>
    <row r="206" spans="1:17">
      <c r="A206" s="1">
        <v>1253</v>
      </c>
      <c r="B206" s="2" t="s">
        <v>264</v>
      </c>
      <c r="C206" s="2" t="s">
        <v>67</v>
      </c>
      <c r="D206" s="2" t="s">
        <v>47</v>
      </c>
      <c r="E206" s="2" t="s">
        <v>57</v>
      </c>
      <c r="F206" s="2" t="s">
        <v>58</v>
      </c>
      <c r="G206" s="2">
        <v>17.77</v>
      </c>
      <c r="H206" s="2">
        <v>5</v>
      </c>
      <c r="I206" s="2">
        <v>4.4424999999999999</v>
      </c>
      <c r="J206" s="2">
        <v>93.292500000000004</v>
      </c>
      <c r="K206" s="3">
        <v>43511</v>
      </c>
      <c r="L206" s="4">
        <v>0.52916666666666667</v>
      </c>
      <c r="M206" s="2" t="s">
        <v>59</v>
      </c>
      <c r="N206" s="2">
        <v>88.85</v>
      </c>
      <c r="O206" s="2">
        <v>4.7619047620000003</v>
      </c>
      <c r="P206" s="2">
        <v>4.4424999999999999</v>
      </c>
      <c r="Q206" s="2">
        <v>5.4</v>
      </c>
    </row>
    <row r="207" spans="1:17">
      <c r="A207" s="1">
        <v>1447</v>
      </c>
      <c r="B207" s="2" t="s">
        <v>265</v>
      </c>
      <c r="C207" s="2" t="s">
        <v>46</v>
      </c>
      <c r="D207" s="2" t="s">
        <v>53</v>
      </c>
      <c r="E207" s="2" t="s">
        <v>48</v>
      </c>
      <c r="F207" s="2" t="s">
        <v>49</v>
      </c>
      <c r="G207" s="2">
        <v>23.03</v>
      </c>
      <c r="H207" s="2">
        <v>9</v>
      </c>
      <c r="I207" s="2">
        <v>10.3635</v>
      </c>
      <c r="J207" s="2">
        <v>217.6335</v>
      </c>
      <c r="K207" s="3">
        <v>43468</v>
      </c>
      <c r="L207" s="4">
        <v>0.50138888888888888</v>
      </c>
      <c r="M207" s="2" t="s">
        <v>50</v>
      </c>
      <c r="N207" s="2">
        <v>207.27</v>
      </c>
      <c r="O207" s="2">
        <v>4.7619047620000003</v>
      </c>
      <c r="P207" s="2">
        <v>10.3635</v>
      </c>
      <c r="Q207" s="2">
        <v>7.9</v>
      </c>
    </row>
    <row r="208" spans="1:17">
      <c r="A208" s="1">
        <v>1185</v>
      </c>
      <c r="B208" s="2" t="s">
        <v>266</v>
      </c>
      <c r="C208" s="2" t="s">
        <v>52</v>
      </c>
      <c r="D208" s="2" t="s">
        <v>47</v>
      </c>
      <c r="E208" s="2" t="s">
        <v>48</v>
      </c>
      <c r="F208" s="2" t="s">
        <v>54</v>
      </c>
      <c r="G208" s="2">
        <v>66.650000000000006</v>
      </c>
      <c r="H208" s="2">
        <v>9</v>
      </c>
      <c r="I208" s="2">
        <v>29.9925</v>
      </c>
      <c r="J208" s="2">
        <v>629.84249999999997</v>
      </c>
      <c r="K208" s="3">
        <v>43469</v>
      </c>
      <c r="L208" s="4">
        <v>0.7631944444444444</v>
      </c>
      <c r="M208" s="2" t="s">
        <v>59</v>
      </c>
      <c r="N208" s="2">
        <v>599.85</v>
      </c>
      <c r="O208" s="2">
        <v>4.7619047620000003</v>
      </c>
      <c r="P208" s="2">
        <v>29.9925</v>
      </c>
      <c r="Q208" s="2">
        <v>9.6999999999999993</v>
      </c>
    </row>
    <row r="209" spans="1:17">
      <c r="A209" s="1">
        <v>1039</v>
      </c>
      <c r="B209" s="2" t="s">
        <v>267</v>
      </c>
      <c r="C209" s="2" t="s">
        <v>52</v>
      </c>
      <c r="D209" s="2" t="s">
        <v>47</v>
      </c>
      <c r="E209" s="2" t="s">
        <v>48</v>
      </c>
      <c r="F209" s="2" t="s">
        <v>58</v>
      </c>
      <c r="G209" s="2">
        <v>28.53</v>
      </c>
      <c r="H209" s="2">
        <v>10</v>
      </c>
      <c r="I209" s="2">
        <v>14.265000000000001</v>
      </c>
      <c r="J209" s="2">
        <v>299.565</v>
      </c>
      <c r="K209" s="3">
        <v>43542</v>
      </c>
      <c r="L209" s="4">
        <v>0.73472222222222217</v>
      </c>
      <c r="M209" s="2" t="s">
        <v>50</v>
      </c>
      <c r="N209" s="2">
        <v>285.3</v>
      </c>
      <c r="O209" s="2">
        <v>4.7619047620000003</v>
      </c>
      <c r="P209" s="2">
        <v>14.265000000000001</v>
      </c>
      <c r="Q209" s="2">
        <v>7.8</v>
      </c>
    </row>
    <row r="210" spans="1:17">
      <c r="A210" s="1">
        <v>1275</v>
      </c>
      <c r="B210" s="2" t="s">
        <v>268</v>
      </c>
      <c r="C210" s="2" t="s">
        <v>67</v>
      </c>
      <c r="D210" s="2" t="s">
        <v>53</v>
      </c>
      <c r="E210" s="2" t="s">
        <v>48</v>
      </c>
      <c r="F210" s="2" t="s">
        <v>70</v>
      </c>
      <c r="G210" s="2">
        <v>30.37</v>
      </c>
      <c r="H210" s="2">
        <v>3</v>
      </c>
      <c r="I210" s="2">
        <v>4.5555000000000003</v>
      </c>
      <c r="J210" s="2">
        <v>95.665499999999994</v>
      </c>
      <c r="K210" s="3">
        <v>43552</v>
      </c>
      <c r="L210" s="4">
        <v>0.57013888888888886</v>
      </c>
      <c r="M210" s="2" t="s">
        <v>50</v>
      </c>
      <c r="N210" s="2">
        <v>91.11</v>
      </c>
      <c r="O210" s="2">
        <v>4.7619047620000003</v>
      </c>
      <c r="P210" s="2">
        <v>4.5555000000000003</v>
      </c>
      <c r="Q210" s="2">
        <v>5.0999999999999996</v>
      </c>
    </row>
    <row r="211" spans="1:17">
      <c r="A211" s="1">
        <v>1043</v>
      </c>
      <c r="B211" s="2" t="s">
        <v>269</v>
      </c>
      <c r="C211" s="2" t="s">
        <v>67</v>
      </c>
      <c r="D211" s="2" t="s">
        <v>53</v>
      </c>
      <c r="E211" s="2" t="s">
        <v>48</v>
      </c>
      <c r="F211" s="2" t="s">
        <v>54</v>
      </c>
      <c r="G211" s="2">
        <v>99.73</v>
      </c>
      <c r="H211" s="2">
        <v>9</v>
      </c>
      <c r="I211" s="2">
        <v>44.878500000000003</v>
      </c>
      <c r="J211" s="2">
        <v>942.44849999999997</v>
      </c>
      <c r="K211" s="3">
        <v>43526</v>
      </c>
      <c r="L211" s="4">
        <v>0.8208333333333333</v>
      </c>
      <c r="M211" s="2" t="s">
        <v>59</v>
      </c>
      <c r="N211" s="2">
        <v>897.57</v>
      </c>
      <c r="O211" s="2">
        <v>4.7619047620000003</v>
      </c>
      <c r="P211" s="2">
        <v>44.878500000000003</v>
      </c>
      <c r="Q211" s="2">
        <v>6.5</v>
      </c>
    </row>
    <row r="212" spans="1:17">
      <c r="A212" s="1">
        <v>1216</v>
      </c>
      <c r="B212" s="2" t="s">
        <v>270</v>
      </c>
      <c r="C212" s="2" t="s">
        <v>46</v>
      </c>
      <c r="D212" s="2" t="s">
        <v>53</v>
      </c>
      <c r="E212" s="2" t="s">
        <v>57</v>
      </c>
      <c r="F212" s="2" t="s">
        <v>54</v>
      </c>
      <c r="G212" s="2">
        <v>26.23</v>
      </c>
      <c r="H212" s="2">
        <v>9</v>
      </c>
      <c r="I212" s="2">
        <v>11.8035</v>
      </c>
      <c r="J212" s="2">
        <v>247.87350000000001</v>
      </c>
      <c r="K212" s="3">
        <v>43490</v>
      </c>
      <c r="L212" s="4">
        <v>0.85</v>
      </c>
      <c r="M212" s="2" t="s">
        <v>50</v>
      </c>
      <c r="N212" s="2">
        <v>236.07</v>
      </c>
      <c r="O212" s="2">
        <v>4.7619047620000003</v>
      </c>
      <c r="P212" s="2">
        <v>11.8035</v>
      </c>
      <c r="Q212" s="2">
        <v>5.9</v>
      </c>
    </row>
    <row r="213" spans="1:17">
      <c r="A213" s="1">
        <v>1541</v>
      </c>
      <c r="B213" s="2" t="s">
        <v>271</v>
      </c>
      <c r="C213" s="2" t="s">
        <v>52</v>
      </c>
      <c r="D213" s="2" t="s">
        <v>53</v>
      </c>
      <c r="E213" s="2" t="s">
        <v>48</v>
      </c>
      <c r="F213" s="2" t="s">
        <v>68</v>
      </c>
      <c r="G213" s="2">
        <v>93.26</v>
      </c>
      <c r="H213" s="2">
        <v>9</v>
      </c>
      <c r="I213" s="2">
        <v>41.966999999999999</v>
      </c>
      <c r="J213" s="2">
        <v>881.30700000000002</v>
      </c>
      <c r="K213" s="3">
        <v>43481</v>
      </c>
      <c r="L213" s="4">
        <v>0.75555555555555554</v>
      </c>
      <c r="M213" s="2" t="s">
        <v>55</v>
      </c>
      <c r="N213" s="2">
        <v>839.34</v>
      </c>
      <c r="O213" s="2">
        <v>4.7619047620000003</v>
      </c>
      <c r="P213" s="2">
        <v>41.966999999999999</v>
      </c>
      <c r="Q213" s="2">
        <v>8.8000000000000007</v>
      </c>
    </row>
    <row r="214" spans="1:17">
      <c r="A214" s="1">
        <v>2539</v>
      </c>
      <c r="B214" s="2" t="s">
        <v>272</v>
      </c>
      <c r="C214" s="2" t="s">
        <v>67</v>
      </c>
      <c r="D214" s="2" t="s">
        <v>53</v>
      </c>
      <c r="E214" s="2" t="s">
        <v>57</v>
      </c>
      <c r="F214" s="2" t="s">
        <v>58</v>
      </c>
      <c r="G214" s="2">
        <v>92.36</v>
      </c>
      <c r="H214" s="2">
        <v>5</v>
      </c>
      <c r="I214" s="2">
        <v>23.09</v>
      </c>
      <c r="J214" s="2">
        <v>484.89</v>
      </c>
      <c r="K214" s="3">
        <v>43544</v>
      </c>
      <c r="L214" s="4">
        <v>0.80347222222222225</v>
      </c>
      <c r="M214" s="2" t="s">
        <v>50</v>
      </c>
      <c r="N214" s="2">
        <v>461.8</v>
      </c>
      <c r="O214" s="2">
        <v>4.7619047620000003</v>
      </c>
      <c r="P214" s="2">
        <v>23.09</v>
      </c>
      <c r="Q214" s="2">
        <v>4.9000000000000004</v>
      </c>
    </row>
    <row r="215" spans="1:17">
      <c r="A215" s="1">
        <v>3056</v>
      </c>
      <c r="B215" s="2" t="s">
        <v>273</v>
      </c>
      <c r="C215" s="2" t="s">
        <v>67</v>
      </c>
      <c r="D215" s="2" t="s">
        <v>53</v>
      </c>
      <c r="E215" s="2" t="s">
        <v>57</v>
      </c>
      <c r="F215" s="2" t="s">
        <v>61</v>
      </c>
      <c r="G215" s="2">
        <v>46.42</v>
      </c>
      <c r="H215" s="2">
        <v>3</v>
      </c>
      <c r="I215" s="2">
        <v>6.9630000000000001</v>
      </c>
      <c r="J215" s="2">
        <v>146.22300000000001</v>
      </c>
      <c r="K215" s="3">
        <v>43469</v>
      </c>
      <c r="L215" s="4">
        <v>0.55833333333333335</v>
      </c>
      <c r="M215" s="2" t="s">
        <v>59</v>
      </c>
      <c r="N215" s="2">
        <v>139.26</v>
      </c>
      <c r="O215" s="2">
        <v>4.7619047620000003</v>
      </c>
      <c r="P215" s="2">
        <v>6.9630000000000001</v>
      </c>
      <c r="Q215" s="2">
        <v>4.4000000000000004</v>
      </c>
    </row>
    <row r="216" spans="1:17">
      <c r="A216" s="1">
        <v>2077</v>
      </c>
      <c r="B216" s="2" t="s">
        <v>274</v>
      </c>
      <c r="C216" s="2" t="s">
        <v>67</v>
      </c>
      <c r="D216" s="2" t="s">
        <v>47</v>
      </c>
      <c r="E216" s="2" t="s">
        <v>48</v>
      </c>
      <c r="F216" s="2" t="s">
        <v>61</v>
      </c>
      <c r="G216" s="2">
        <v>29.61</v>
      </c>
      <c r="H216" s="2">
        <v>7</v>
      </c>
      <c r="I216" s="2">
        <v>10.3635</v>
      </c>
      <c r="J216" s="2">
        <v>217.6335</v>
      </c>
      <c r="K216" s="3">
        <v>43535</v>
      </c>
      <c r="L216" s="4">
        <v>0.66180555555555554</v>
      </c>
      <c r="M216" s="2" t="s">
        <v>55</v>
      </c>
      <c r="N216" s="2">
        <v>207.27</v>
      </c>
      <c r="O216" s="2">
        <v>4.7619047620000003</v>
      </c>
      <c r="P216" s="2">
        <v>10.3635</v>
      </c>
      <c r="Q216" s="2">
        <v>6.5</v>
      </c>
    </row>
    <row r="217" spans="1:17">
      <c r="A217" s="1">
        <v>1570</v>
      </c>
      <c r="B217" s="2" t="s">
        <v>275</v>
      </c>
      <c r="C217" s="2" t="s">
        <v>46</v>
      </c>
      <c r="D217" s="2" t="s">
        <v>53</v>
      </c>
      <c r="E217" s="2" t="s">
        <v>57</v>
      </c>
      <c r="F217" s="2" t="s">
        <v>58</v>
      </c>
      <c r="G217" s="2">
        <v>18.28</v>
      </c>
      <c r="H217" s="2">
        <v>1</v>
      </c>
      <c r="I217" s="2">
        <v>0.91400000000000003</v>
      </c>
      <c r="J217" s="2">
        <v>19.193999999999999</v>
      </c>
      <c r="K217" s="3">
        <v>43546</v>
      </c>
      <c r="L217" s="4">
        <v>0.62847222222222221</v>
      </c>
      <c r="M217" s="2" t="s">
        <v>59</v>
      </c>
      <c r="N217" s="2">
        <v>18.28</v>
      </c>
      <c r="O217" s="2">
        <v>4.7619047620000003</v>
      </c>
      <c r="P217" s="2">
        <v>0.91400000000000003</v>
      </c>
      <c r="Q217" s="2">
        <v>8.3000000000000007</v>
      </c>
    </row>
    <row r="218" spans="1:17">
      <c r="A218" s="1">
        <v>1225</v>
      </c>
      <c r="B218" s="2" t="s">
        <v>276</v>
      </c>
      <c r="C218" s="2" t="s">
        <v>67</v>
      </c>
      <c r="D218" s="2" t="s">
        <v>53</v>
      </c>
      <c r="E218" s="2" t="s">
        <v>48</v>
      </c>
      <c r="F218" s="2" t="s">
        <v>61</v>
      </c>
      <c r="G218" s="2">
        <v>24.77</v>
      </c>
      <c r="H218" s="2">
        <v>5</v>
      </c>
      <c r="I218" s="2">
        <v>6.1924999999999999</v>
      </c>
      <c r="J218" s="2">
        <v>130.04249999999999</v>
      </c>
      <c r="K218" s="3">
        <v>43548</v>
      </c>
      <c r="L218" s="4">
        <v>0.76874999999999993</v>
      </c>
      <c r="M218" s="2" t="s">
        <v>55</v>
      </c>
      <c r="N218" s="2">
        <v>123.85</v>
      </c>
      <c r="O218" s="2">
        <v>4.7619047620000003</v>
      </c>
      <c r="P218" s="2">
        <v>6.1924999999999999</v>
      </c>
      <c r="Q218" s="2">
        <v>8.5</v>
      </c>
    </row>
    <row r="219" spans="1:17">
      <c r="A219" s="1">
        <v>2787</v>
      </c>
      <c r="B219" s="2" t="s">
        <v>277</v>
      </c>
      <c r="C219" s="2" t="s">
        <v>46</v>
      </c>
      <c r="D219" s="2" t="s">
        <v>47</v>
      </c>
      <c r="E219" s="2" t="s">
        <v>48</v>
      </c>
      <c r="F219" s="2" t="s">
        <v>54</v>
      </c>
      <c r="G219" s="2">
        <v>94.64</v>
      </c>
      <c r="H219" s="2">
        <v>3</v>
      </c>
      <c r="I219" s="2">
        <v>14.196</v>
      </c>
      <c r="J219" s="2">
        <v>298.11599999999999</v>
      </c>
      <c r="K219" s="3">
        <v>43517</v>
      </c>
      <c r="L219" s="4">
        <v>0.70486111111111116</v>
      </c>
      <c r="M219" s="2" t="s">
        <v>55</v>
      </c>
      <c r="N219" s="2">
        <v>283.92</v>
      </c>
      <c r="O219" s="2">
        <v>4.7619047620000003</v>
      </c>
      <c r="P219" s="2">
        <v>14.196</v>
      </c>
      <c r="Q219" s="2">
        <v>5.5</v>
      </c>
    </row>
    <row r="220" spans="1:17">
      <c r="A220" s="1">
        <v>1969</v>
      </c>
      <c r="B220" s="2" t="s">
        <v>278</v>
      </c>
      <c r="C220" s="2" t="s">
        <v>67</v>
      </c>
      <c r="D220" s="2" t="s">
        <v>53</v>
      </c>
      <c r="E220" s="2" t="s">
        <v>57</v>
      </c>
      <c r="F220" s="2" t="s">
        <v>70</v>
      </c>
      <c r="G220" s="2">
        <v>94.87</v>
      </c>
      <c r="H220" s="2">
        <v>8</v>
      </c>
      <c r="I220" s="2">
        <v>37.948</v>
      </c>
      <c r="J220" s="2">
        <v>796.90800000000002</v>
      </c>
      <c r="K220" s="3">
        <v>43508</v>
      </c>
      <c r="L220" s="4">
        <v>0.54027777777777775</v>
      </c>
      <c r="M220" s="2" t="s">
        <v>50</v>
      </c>
      <c r="N220" s="2">
        <v>758.96</v>
      </c>
      <c r="O220" s="2">
        <v>4.7619047620000003</v>
      </c>
      <c r="P220" s="2">
        <v>37.948</v>
      </c>
      <c r="Q220" s="2">
        <v>8.6999999999999993</v>
      </c>
    </row>
    <row r="221" spans="1:17">
      <c r="A221" s="1">
        <v>1911</v>
      </c>
      <c r="B221" s="2" t="s">
        <v>279</v>
      </c>
      <c r="C221" s="2" t="s">
        <v>67</v>
      </c>
      <c r="D221" s="2" t="s">
        <v>53</v>
      </c>
      <c r="E221" s="2" t="s">
        <v>48</v>
      </c>
      <c r="F221" s="2" t="s">
        <v>68</v>
      </c>
      <c r="G221" s="2">
        <v>57.34</v>
      </c>
      <c r="H221" s="2">
        <v>3</v>
      </c>
      <c r="I221" s="2">
        <v>8.6010000000000009</v>
      </c>
      <c r="J221" s="2">
        <v>180.62100000000001</v>
      </c>
      <c r="K221" s="3">
        <v>43534</v>
      </c>
      <c r="L221" s="4">
        <v>0.7909722222222223</v>
      </c>
      <c r="M221" s="2" t="s">
        <v>59</v>
      </c>
      <c r="N221" s="2">
        <v>172.02</v>
      </c>
      <c r="O221" s="2">
        <v>4.7619047620000003</v>
      </c>
      <c r="P221" s="2">
        <v>8.6010000000000009</v>
      </c>
      <c r="Q221" s="2">
        <v>7.9</v>
      </c>
    </row>
    <row r="222" spans="1:17">
      <c r="A222" s="1">
        <v>1118</v>
      </c>
      <c r="B222" s="2" t="s">
        <v>280</v>
      </c>
      <c r="C222" s="2" t="s">
        <v>67</v>
      </c>
      <c r="D222" s="2" t="s">
        <v>53</v>
      </c>
      <c r="E222" s="2" t="s">
        <v>57</v>
      </c>
      <c r="F222" s="2" t="s">
        <v>54</v>
      </c>
      <c r="G222" s="2">
        <v>45.35</v>
      </c>
      <c r="H222" s="2">
        <v>6</v>
      </c>
      <c r="I222" s="2">
        <v>13.605</v>
      </c>
      <c r="J222" s="2">
        <v>285.70499999999998</v>
      </c>
      <c r="K222" s="3">
        <v>43496</v>
      </c>
      <c r="L222" s="4">
        <v>0.57222222222222219</v>
      </c>
      <c r="M222" s="2" t="s">
        <v>50</v>
      </c>
      <c r="N222" s="2">
        <v>272.10000000000002</v>
      </c>
      <c r="O222" s="2">
        <v>4.7619047620000003</v>
      </c>
      <c r="P222" s="2">
        <v>13.605</v>
      </c>
      <c r="Q222" s="2">
        <v>6.1</v>
      </c>
    </row>
    <row r="223" spans="1:17">
      <c r="A223" s="1">
        <v>1083</v>
      </c>
      <c r="B223" s="2" t="s">
        <v>281</v>
      </c>
      <c r="C223" s="2" t="s">
        <v>67</v>
      </c>
      <c r="D223" s="2" t="s">
        <v>53</v>
      </c>
      <c r="E223" s="2" t="s">
        <v>57</v>
      </c>
      <c r="F223" s="2" t="s">
        <v>68</v>
      </c>
      <c r="G223" s="2">
        <v>62.08</v>
      </c>
      <c r="H223" s="2">
        <v>7</v>
      </c>
      <c r="I223" s="2">
        <v>21.728000000000002</v>
      </c>
      <c r="J223" s="2">
        <v>456.28800000000001</v>
      </c>
      <c r="K223" s="3">
        <v>43530</v>
      </c>
      <c r="L223" s="4">
        <v>0.57361111111111118</v>
      </c>
      <c r="M223" s="2" t="s">
        <v>50</v>
      </c>
      <c r="N223" s="2">
        <v>434.56</v>
      </c>
      <c r="O223" s="2">
        <v>4.7619047620000003</v>
      </c>
      <c r="P223" s="2">
        <v>21.728000000000002</v>
      </c>
      <c r="Q223" s="2">
        <v>5.4</v>
      </c>
    </row>
    <row r="224" spans="1:17">
      <c r="A224" s="1">
        <v>2015</v>
      </c>
      <c r="B224" s="2" t="s">
        <v>282</v>
      </c>
      <c r="C224" s="2" t="s">
        <v>52</v>
      </c>
      <c r="D224" s="2" t="s">
        <v>53</v>
      </c>
      <c r="E224" s="2" t="s">
        <v>57</v>
      </c>
      <c r="F224" s="2" t="s">
        <v>54</v>
      </c>
      <c r="G224" s="2">
        <v>11.81</v>
      </c>
      <c r="H224" s="2">
        <v>5</v>
      </c>
      <c r="I224" s="2">
        <v>2.9525000000000001</v>
      </c>
      <c r="J224" s="2">
        <v>62.002499999999998</v>
      </c>
      <c r="K224" s="3">
        <v>43513</v>
      </c>
      <c r="L224" s="4">
        <v>0.75416666666666676</v>
      </c>
      <c r="M224" s="2" t="s">
        <v>55</v>
      </c>
      <c r="N224" s="2">
        <v>59.05</v>
      </c>
      <c r="O224" s="2">
        <v>4.7619047620000003</v>
      </c>
      <c r="P224" s="2">
        <v>2.9525000000000001</v>
      </c>
      <c r="Q224" s="2">
        <v>9.4</v>
      </c>
    </row>
    <row r="225" spans="1:17">
      <c r="A225" s="1">
        <v>1350</v>
      </c>
      <c r="B225" s="2" t="s">
        <v>283</v>
      </c>
      <c r="C225" s="2" t="s">
        <v>52</v>
      </c>
      <c r="D225" s="2" t="s">
        <v>47</v>
      </c>
      <c r="E225" s="2" t="s">
        <v>48</v>
      </c>
      <c r="F225" s="2" t="s">
        <v>70</v>
      </c>
      <c r="G225" s="2">
        <v>12.54</v>
      </c>
      <c r="H225" s="2">
        <v>1</v>
      </c>
      <c r="I225" s="2">
        <v>0.627</v>
      </c>
      <c r="J225" s="2">
        <v>13.167</v>
      </c>
      <c r="K225" s="3">
        <v>43517</v>
      </c>
      <c r="L225" s="4">
        <v>0.52638888888888891</v>
      </c>
      <c r="M225" s="2" t="s">
        <v>55</v>
      </c>
      <c r="N225" s="2">
        <v>12.54</v>
      </c>
      <c r="O225" s="2">
        <v>4.7619047620000003</v>
      </c>
      <c r="P225" s="2">
        <v>0.627</v>
      </c>
      <c r="Q225" s="2">
        <v>8.1999999999999993</v>
      </c>
    </row>
    <row r="226" spans="1:17">
      <c r="A226" s="1">
        <v>2489</v>
      </c>
      <c r="B226" s="2" t="s">
        <v>284</v>
      </c>
      <c r="C226" s="2" t="s">
        <v>46</v>
      </c>
      <c r="D226" s="2" t="s">
        <v>53</v>
      </c>
      <c r="E226" s="2" t="s">
        <v>57</v>
      </c>
      <c r="F226" s="2" t="s">
        <v>68</v>
      </c>
      <c r="G226" s="2">
        <v>43.25</v>
      </c>
      <c r="H226" s="2">
        <v>2</v>
      </c>
      <c r="I226" s="2">
        <v>4.3250000000000002</v>
      </c>
      <c r="J226" s="2">
        <v>90.825000000000003</v>
      </c>
      <c r="K226" s="3">
        <v>43544</v>
      </c>
      <c r="L226" s="4">
        <v>0.66388888888888886</v>
      </c>
      <c r="M226" s="2" t="s">
        <v>55</v>
      </c>
      <c r="N226" s="2">
        <v>86.5</v>
      </c>
      <c r="O226" s="2">
        <v>4.7619047620000003</v>
      </c>
      <c r="P226" s="2">
        <v>4.3250000000000002</v>
      </c>
      <c r="Q226" s="2">
        <v>6.2</v>
      </c>
    </row>
    <row r="227" spans="1:17">
      <c r="A227" s="1">
        <v>2063</v>
      </c>
      <c r="B227" s="2" t="s">
        <v>285</v>
      </c>
      <c r="C227" s="2" t="s">
        <v>52</v>
      </c>
      <c r="D227" s="2" t="s">
        <v>47</v>
      </c>
      <c r="E227" s="2" t="s">
        <v>48</v>
      </c>
      <c r="F227" s="2" t="s">
        <v>61</v>
      </c>
      <c r="G227" s="2">
        <v>87.16</v>
      </c>
      <c r="H227" s="2">
        <v>2</v>
      </c>
      <c r="I227" s="2">
        <v>8.7159999999999993</v>
      </c>
      <c r="J227" s="2">
        <v>183.036</v>
      </c>
      <c r="K227" s="3">
        <v>43476</v>
      </c>
      <c r="L227" s="4">
        <v>0.60347222222222219</v>
      </c>
      <c r="M227" s="2" t="s">
        <v>59</v>
      </c>
      <c r="N227" s="2">
        <v>174.32</v>
      </c>
      <c r="O227" s="2">
        <v>4.7619047620000003</v>
      </c>
      <c r="P227" s="2">
        <v>8.7159999999999993</v>
      </c>
      <c r="Q227" s="2">
        <v>9.6999999999999993</v>
      </c>
    </row>
    <row r="228" spans="1:17">
      <c r="A228" s="1">
        <v>2462</v>
      </c>
      <c r="B228" s="2" t="s">
        <v>286</v>
      </c>
      <c r="C228" s="2" t="s">
        <v>67</v>
      </c>
      <c r="D228" s="2" t="s">
        <v>47</v>
      </c>
      <c r="E228" s="2" t="s">
        <v>57</v>
      </c>
      <c r="F228" s="2" t="s">
        <v>49</v>
      </c>
      <c r="G228" s="2">
        <v>69.37</v>
      </c>
      <c r="H228" s="2">
        <v>9</v>
      </c>
      <c r="I228" s="2">
        <v>31.2165</v>
      </c>
      <c r="J228" s="2">
        <v>655.54650000000004</v>
      </c>
      <c r="K228" s="3">
        <v>43491</v>
      </c>
      <c r="L228" s="4">
        <v>0.80138888888888893</v>
      </c>
      <c r="M228" s="2" t="s">
        <v>50</v>
      </c>
      <c r="N228" s="2">
        <v>624.33000000000004</v>
      </c>
      <c r="O228" s="2">
        <v>4.7619047620000003</v>
      </c>
      <c r="P228" s="2">
        <v>31.2165</v>
      </c>
      <c r="Q228" s="2">
        <v>4</v>
      </c>
    </row>
    <row r="229" spans="1:17">
      <c r="A229" s="1">
        <v>2139</v>
      </c>
      <c r="B229" s="2" t="s">
        <v>287</v>
      </c>
      <c r="C229" s="2" t="s">
        <v>52</v>
      </c>
      <c r="D229" s="2" t="s">
        <v>47</v>
      </c>
      <c r="E229" s="2" t="s">
        <v>57</v>
      </c>
      <c r="F229" s="2" t="s">
        <v>54</v>
      </c>
      <c r="G229" s="2">
        <v>37.06</v>
      </c>
      <c r="H229" s="2">
        <v>4</v>
      </c>
      <c r="I229" s="2">
        <v>7.4119999999999999</v>
      </c>
      <c r="J229" s="2">
        <v>155.65199999999999</v>
      </c>
      <c r="K229" s="3">
        <v>43496</v>
      </c>
      <c r="L229" s="4">
        <v>0.68333333333333324</v>
      </c>
      <c r="M229" s="2" t="s">
        <v>50</v>
      </c>
      <c r="N229" s="2">
        <v>148.24</v>
      </c>
      <c r="O229" s="2">
        <v>4.7619047620000003</v>
      </c>
      <c r="P229" s="2">
        <v>7.4119999999999999</v>
      </c>
      <c r="Q229" s="2">
        <v>9.6999999999999993</v>
      </c>
    </row>
    <row r="230" spans="1:17">
      <c r="A230" s="1">
        <v>3062</v>
      </c>
      <c r="B230" s="2" t="s">
        <v>288</v>
      </c>
      <c r="C230" s="2" t="s">
        <v>67</v>
      </c>
      <c r="D230" s="2" t="s">
        <v>47</v>
      </c>
      <c r="E230" s="2" t="s">
        <v>48</v>
      </c>
      <c r="F230" s="2" t="s">
        <v>54</v>
      </c>
      <c r="G230" s="2">
        <v>90.7</v>
      </c>
      <c r="H230" s="2">
        <v>6</v>
      </c>
      <c r="I230" s="2">
        <v>27.21</v>
      </c>
      <c r="J230" s="2">
        <v>571.41</v>
      </c>
      <c r="K230" s="3">
        <v>43522</v>
      </c>
      <c r="L230" s="4">
        <v>0.45277777777777778</v>
      </c>
      <c r="M230" s="2" t="s">
        <v>55</v>
      </c>
      <c r="N230" s="2">
        <v>544.20000000000005</v>
      </c>
      <c r="O230" s="2">
        <v>4.7619047620000003</v>
      </c>
      <c r="P230" s="2">
        <v>27.21</v>
      </c>
      <c r="Q230" s="2">
        <v>5.3</v>
      </c>
    </row>
    <row r="231" spans="1:17">
      <c r="A231" s="1">
        <v>2971</v>
      </c>
      <c r="B231" s="2" t="s">
        <v>289</v>
      </c>
      <c r="C231" s="2" t="s">
        <v>46</v>
      </c>
      <c r="D231" s="2" t="s">
        <v>53</v>
      </c>
      <c r="E231" s="2" t="s">
        <v>48</v>
      </c>
      <c r="F231" s="2" t="s">
        <v>58</v>
      </c>
      <c r="G231" s="2">
        <v>63.42</v>
      </c>
      <c r="H231" s="2">
        <v>8</v>
      </c>
      <c r="I231" s="2">
        <v>25.367999999999999</v>
      </c>
      <c r="J231" s="2">
        <v>532.72799999999995</v>
      </c>
      <c r="K231" s="3">
        <v>43535</v>
      </c>
      <c r="L231" s="4">
        <v>0.53819444444444442</v>
      </c>
      <c r="M231" s="2" t="s">
        <v>50</v>
      </c>
      <c r="N231" s="2">
        <v>507.36</v>
      </c>
      <c r="O231" s="2">
        <v>4.7619047620000003</v>
      </c>
      <c r="P231" s="2">
        <v>25.367999999999999</v>
      </c>
      <c r="Q231" s="2">
        <v>7.4</v>
      </c>
    </row>
    <row r="232" spans="1:17">
      <c r="A232" s="1">
        <v>3143</v>
      </c>
      <c r="B232" s="2" t="s">
        <v>290</v>
      </c>
      <c r="C232" s="2" t="s">
        <v>67</v>
      </c>
      <c r="D232" s="2" t="s">
        <v>53</v>
      </c>
      <c r="E232" s="2" t="s">
        <v>48</v>
      </c>
      <c r="F232" s="2" t="s">
        <v>70</v>
      </c>
      <c r="G232" s="2">
        <v>81.37</v>
      </c>
      <c r="H232" s="2">
        <v>2</v>
      </c>
      <c r="I232" s="2">
        <v>8.1370000000000005</v>
      </c>
      <c r="J232" s="2">
        <v>170.87700000000001</v>
      </c>
      <c r="K232" s="3">
        <v>43491</v>
      </c>
      <c r="L232" s="4">
        <v>0.81111111111111101</v>
      </c>
      <c r="M232" s="2" t="s">
        <v>55</v>
      </c>
      <c r="N232" s="2">
        <v>162.74</v>
      </c>
      <c r="O232" s="2">
        <v>4.7619047620000003</v>
      </c>
      <c r="P232" s="2">
        <v>8.1370000000000005</v>
      </c>
      <c r="Q232" s="2">
        <v>6.5</v>
      </c>
    </row>
    <row r="233" spans="1:17">
      <c r="A233" s="1">
        <v>1742</v>
      </c>
      <c r="B233" s="2" t="s">
        <v>291</v>
      </c>
      <c r="C233" s="2" t="s">
        <v>67</v>
      </c>
      <c r="D233" s="2" t="s">
        <v>47</v>
      </c>
      <c r="E233" s="2" t="s">
        <v>48</v>
      </c>
      <c r="F233" s="2" t="s">
        <v>54</v>
      </c>
      <c r="G233" s="2">
        <v>10.59</v>
      </c>
      <c r="H233" s="2">
        <v>3</v>
      </c>
      <c r="I233" s="2">
        <v>1.5885</v>
      </c>
      <c r="J233" s="2">
        <v>33.358499999999999</v>
      </c>
      <c r="K233" s="3">
        <v>43536</v>
      </c>
      <c r="L233" s="4">
        <v>0.57777777777777783</v>
      </c>
      <c r="M233" s="2" t="s">
        <v>59</v>
      </c>
      <c r="N233" s="2">
        <v>31.77</v>
      </c>
      <c r="O233" s="2">
        <v>4.7619047620000003</v>
      </c>
      <c r="P233" s="2">
        <v>1.5885</v>
      </c>
      <c r="Q233" s="2">
        <v>8.6999999999999993</v>
      </c>
    </row>
    <row r="234" spans="1:17">
      <c r="A234" s="1">
        <v>2711</v>
      </c>
      <c r="B234" s="2" t="s">
        <v>292</v>
      </c>
      <c r="C234" s="2" t="s">
        <v>67</v>
      </c>
      <c r="D234" s="2" t="s">
        <v>53</v>
      </c>
      <c r="E234" s="2" t="s">
        <v>48</v>
      </c>
      <c r="F234" s="2" t="s">
        <v>49</v>
      </c>
      <c r="G234" s="2">
        <v>84.09</v>
      </c>
      <c r="H234" s="2">
        <v>9</v>
      </c>
      <c r="I234" s="2">
        <v>37.840499999999999</v>
      </c>
      <c r="J234" s="2">
        <v>794.65049999999997</v>
      </c>
      <c r="K234" s="3">
        <v>43507</v>
      </c>
      <c r="L234" s="4">
        <v>0.45416666666666666</v>
      </c>
      <c r="M234" s="2" t="s">
        <v>55</v>
      </c>
      <c r="N234" s="2">
        <v>756.81</v>
      </c>
      <c r="O234" s="2">
        <v>4.7619047620000003</v>
      </c>
      <c r="P234" s="2">
        <v>37.840499999999999</v>
      </c>
      <c r="Q234" s="2">
        <v>8</v>
      </c>
    </row>
    <row r="235" spans="1:17">
      <c r="A235" s="1">
        <v>1048</v>
      </c>
      <c r="B235" s="2" t="s">
        <v>293</v>
      </c>
      <c r="C235" s="2" t="s">
        <v>67</v>
      </c>
      <c r="D235" s="2" t="s">
        <v>47</v>
      </c>
      <c r="E235" s="2" t="s">
        <v>57</v>
      </c>
      <c r="F235" s="2" t="s">
        <v>70</v>
      </c>
      <c r="G235" s="2">
        <v>73.819999999999993</v>
      </c>
      <c r="H235" s="2">
        <v>4</v>
      </c>
      <c r="I235" s="2">
        <v>14.763999999999999</v>
      </c>
      <c r="J235" s="2">
        <v>310.04399999999998</v>
      </c>
      <c r="K235" s="3">
        <v>43517</v>
      </c>
      <c r="L235" s="4">
        <v>0.7715277777777777</v>
      </c>
      <c r="M235" s="2" t="s">
        <v>55</v>
      </c>
      <c r="N235" s="2">
        <v>295.27999999999997</v>
      </c>
      <c r="O235" s="2">
        <v>4.7619047620000003</v>
      </c>
      <c r="P235" s="2">
        <v>14.763999999999999</v>
      </c>
      <c r="Q235" s="2">
        <v>6.7</v>
      </c>
    </row>
    <row r="236" spans="1:17">
      <c r="A236" s="1">
        <v>1474</v>
      </c>
      <c r="B236" s="2" t="s">
        <v>294</v>
      </c>
      <c r="C236" s="2" t="s">
        <v>46</v>
      </c>
      <c r="D236" s="2" t="s">
        <v>47</v>
      </c>
      <c r="E236" s="2" t="s">
        <v>57</v>
      </c>
      <c r="F236" s="2" t="s">
        <v>49</v>
      </c>
      <c r="G236" s="2">
        <v>51.94</v>
      </c>
      <c r="H236" s="2">
        <v>10</v>
      </c>
      <c r="I236" s="2">
        <v>25.97</v>
      </c>
      <c r="J236" s="2">
        <v>545.37</v>
      </c>
      <c r="K236" s="3">
        <v>43533</v>
      </c>
      <c r="L236" s="4">
        <v>0.76666666666666661</v>
      </c>
      <c r="M236" s="2" t="s">
        <v>50</v>
      </c>
      <c r="N236" s="2">
        <v>519.4</v>
      </c>
      <c r="O236" s="2">
        <v>4.7619047620000003</v>
      </c>
      <c r="P236" s="2">
        <v>25.97</v>
      </c>
      <c r="Q236" s="2">
        <v>6.5</v>
      </c>
    </row>
    <row r="237" spans="1:17">
      <c r="A237" s="1">
        <v>1752</v>
      </c>
      <c r="B237" s="2" t="s">
        <v>295</v>
      </c>
      <c r="C237" s="2" t="s">
        <v>46</v>
      </c>
      <c r="D237" s="2" t="s">
        <v>53</v>
      </c>
      <c r="E237" s="2" t="s">
        <v>48</v>
      </c>
      <c r="F237" s="2" t="s">
        <v>61</v>
      </c>
      <c r="G237" s="2">
        <v>93.14</v>
      </c>
      <c r="H237" s="2">
        <v>2</v>
      </c>
      <c r="I237" s="2">
        <v>9.3140000000000001</v>
      </c>
      <c r="J237" s="2">
        <v>195.59399999999999</v>
      </c>
      <c r="K237" s="3">
        <v>43485</v>
      </c>
      <c r="L237" s="4">
        <v>0.75624999999999998</v>
      </c>
      <c r="M237" s="2" t="s">
        <v>50</v>
      </c>
      <c r="N237" s="2">
        <v>186.28</v>
      </c>
      <c r="O237" s="2">
        <v>4.7619047620000003</v>
      </c>
      <c r="P237" s="2">
        <v>9.3140000000000001</v>
      </c>
      <c r="Q237" s="2">
        <v>4.0999999999999996</v>
      </c>
    </row>
    <row r="238" spans="1:17">
      <c r="A238" s="1">
        <v>2484</v>
      </c>
      <c r="B238" s="2" t="s">
        <v>296</v>
      </c>
      <c r="C238" s="2" t="s">
        <v>52</v>
      </c>
      <c r="D238" s="2" t="s">
        <v>53</v>
      </c>
      <c r="E238" s="2" t="s">
        <v>57</v>
      </c>
      <c r="F238" s="2" t="s">
        <v>49</v>
      </c>
      <c r="G238" s="2">
        <v>17.41</v>
      </c>
      <c r="H238" s="2">
        <v>5</v>
      </c>
      <c r="I238" s="2">
        <v>4.3525</v>
      </c>
      <c r="J238" s="2">
        <v>91.402500000000003</v>
      </c>
      <c r="K238" s="3">
        <v>43493</v>
      </c>
      <c r="L238" s="4">
        <v>0.63611111111111118</v>
      </c>
      <c r="M238" s="2" t="s">
        <v>59</v>
      </c>
      <c r="N238" s="2">
        <v>87.05</v>
      </c>
      <c r="O238" s="2">
        <v>4.7619047620000003</v>
      </c>
      <c r="P238" s="2">
        <v>4.3525</v>
      </c>
      <c r="Q238" s="2">
        <v>4.9000000000000004</v>
      </c>
    </row>
    <row r="239" spans="1:17">
      <c r="A239" s="1">
        <v>1681</v>
      </c>
      <c r="B239" s="2" t="s">
        <v>297</v>
      </c>
      <c r="C239" s="2" t="s">
        <v>52</v>
      </c>
      <c r="D239" s="2" t="s">
        <v>47</v>
      </c>
      <c r="E239" s="2" t="s">
        <v>48</v>
      </c>
      <c r="F239" s="2" t="s">
        <v>70</v>
      </c>
      <c r="G239" s="2">
        <v>44.22</v>
      </c>
      <c r="H239" s="2">
        <v>5</v>
      </c>
      <c r="I239" s="2">
        <v>11.055</v>
      </c>
      <c r="J239" s="2">
        <v>232.155</v>
      </c>
      <c r="K239" s="3">
        <v>43529</v>
      </c>
      <c r="L239" s="4">
        <v>0.71319444444444446</v>
      </c>
      <c r="M239" s="2" t="s">
        <v>59</v>
      </c>
      <c r="N239" s="2">
        <v>221.1</v>
      </c>
      <c r="O239" s="2">
        <v>4.7619047620000003</v>
      </c>
      <c r="P239" s="2">
        <v>11.055</v>
      </c>
      <c r="Q239" s="2">
        <v>8.6</v>
      </c>
    </row>
    <row r="240" spans="1:17">
      <c r="A240" s="1">
        <v>1469</v>
      </c>
      <c r="B240" s="2" t="s">
        <v>298</v>
      </c>
      <c r="C240" s="2" t="s">
        <v>67</v>
      </c>
      <c r="D240" s="2" t="s">
        <v>47</v>
      </c>
      <c r="E240" s="2" t="s">
        <v>48</v>
      </c>
      <c r="F240" s="2" t="s">
        <v>54</v>
      </c>
      <c r="G240" s="2">
        <v>13.22</v>
      </c>
      <c r="H240" s="2">
        <v>5</v>
      </c>
      <c r="I240" s="2">
        <v>3.3050000000000002</v>
      </c>
      <c r="J240" s="2">
        <v>69.405000000000001</v>
      </c>
      <c r="K240" s="3">
        <v>43526</v>
      </c>
      <c r="L240" s="4">
        <v>0.80972222222222223</v>
      </c>
      <c r="M240" s="2" t="s">
        <v>55</v>
      </c>
      <c r="N240" s="2">
        <v>66.099999999999994</v>
      </c>
      <c r="O240" s="2">
        <v>4.7619047620000003</v>
      </c>
      <c r="P240" s="2">
        <v>3.3050000000000002</v>
      </c>
      <c r="Q240" s="2">
        <v>4.3</v>
      </c>
    </row>
    <row r="241" spans="1:17">
      <c r="A241" s="1">
        <v>2661</v>
      </c>
      <c r="B241" s="2" t="s">
        <v>299</v>
      </c>
      <c r="C241" s="2" t="s">
        <v>46</v>
      </c>
      <c r="D241" s="2" t="s">
        <v>53</v>
      </c>
      <c r="E241" s="2" t="s">
        <v>57</v>
      </c>
      <c r="F241" s="2" t="s">
        <v>70</v>
      </c>
      <c r="G241" s="2">
        <v>89.69</v>
      </c>
      <c r="H241" s="2">
        <v>1</v>
      </c>
      <c r="I241" s="2">
        <v>4.4844999999999997</v>
      </c>
      <c r="J241" s="2">
        <v>94.174499999999995</v>
      </c>
      <c r="K241" s="3">
        <v>43476</v>
      </c>
      <c r="L241" s="4">
        <v>0.47222222222222227</v>
      </c>
      <c r="M241" s="2" t="s">
        <v>50</v>
      </c>
      <c r="N241" s="2">
        <v>89.69</v>
      </c>
      <c r="O241" s="2">
        <v>4.7619047620000003</v>
      </c>
      <c r="P241" s="2">
        <v>4.4844999999999997</v>
      </c>
      <c r="Q241" s="2">
        <v>4.9000000000000004</v>
      </c>
    </row>
    <row r="242" spans="1:17">
      <c r="A242" s="1">
        <v>1631</v>
      </c>
      <c r="B242" s="2" t="s">
        <v>300</v>
      </c>
      <c r="C242" s="2" t="s">
        <v>46</v>
      </c>
      <c r="D242" s="2" t="s">
        <v>53</v>
      </c>
      <c r="E242" s="2" t="s">
        <v>57</v>
      </c>
      <c r="F242" s="2" t="s">
        <v>68</v>
      </c>
      <c r="G242" s="2">
        <v>24.94</v>
      </c>
      <c r="H242" s="2">
        <v>9</v>
      </c>
      <c r="I242" s="2">
        <v>11.223000000000001</v>
      </c>
      <c r="J242" s="2">
        <v>235.68299999999999</v>
      </c>
      <c r="K242" s="3">
        <v>43476</v>
      </c>
      <c r="L242" s="4">
        <v>0.7006944444444444</v>
      </c>
      <c r="M242" s="2" t="s">
        <v>59</v>
      </c>
      <c r="N242" s="2">
        <v>224.46</v>
      </c>
      <c r="O242" s="2">
        <v>4.7619047620000003</v>
      </c>
      <c r="P242" s="2">
        <v>11.223000000000001</v>
      </c>
      <c r="Q242" s="2">
        <v>5.6</v>
      </c>
    </row>
    <row r="243" spans="1:17">
      <c r="A243" s="1">
        <v>2261</v>
      </c>
      <c r="B243" s="2" t="s">
        <v>301</v>
      </c>
      <c r="C243" s="2" t="s">
        <v>46</v>
      </c>
      <c r="D243" s="2" t="s">
        <v>53</v>
      </c>
      <c r="E243" s="2" t="s">
        <v>57</v>
      </c>
      <c r="F243" s="2" t="s">
        <v>49</v>
      </c>
      <c r="G243" s="2">
        <v>59.77</v>
      </c>
      <c r="H243" s="2">
        <v>2</v>
      </c>
      <c r="I243" s="2">
        <v>5.9770000000000003</v>
      </c>
      <c r="J243" s="2">
        <v>125.517</v>
      </c>
      <c r="K243" s="3">
        <v>43535</v>
      </c>
      <c r="L243" s="4">
        <v>0.50069444444444444</v>
      </c>
      <c r="M243" s="2" t="s">
        <v>59</v>
      </c>
      <c r="N243" s="2">
        <v>119.54</v>
      </c>
      <c r="O243" s="2">
        <v>4.7619047620000003</v>
      </c>
      <c r="P243" s="2">
        <v>5.9770000000000003</v>
      </c>
      <c r="Q243" s="2">
        <v>5.8</v>
      </c>
    </row>
    <row r="244" spans="1:17">
      <c r="A244" s="1">
        <v>1481</v>
      </c>
      <c r="B244" s="2" t="s">
        <v>302</v>
      </c>
      <c r="C244" s="2" t="s">
        <v>52</v>
      </c>
      <c r="D244" s="2" t="s">
        <v>47</v>
      </c>
      <c r="E244" s="2" t="s">
        <v>57</v>
      </c>
      <c r="F244" s="2" t="s">
        <v>70</v>
      </c>
      <c r="G244" s="2">
        <v>93.2</v>
      </c>
      <c r="H244" s="2">
        <v>2</v>
      </c>
      <c r="I244" s="2">
        <v>9.32</v>
      </c>
      <c r="J244" s="2">
        <v>195.72</v>
      </c>
      <c r="K244" s="3">
        <v>43524</v>
      </c>
      <c r="L244" s="4">
        <v>0.77569444444444446</v>
      </c>
      <c r="M244" s="2" t="s">
        <v>59</v>
      </c>
      <c r="N244" s="2">
        <v>186.4</v>
      </c>
      <c r="O244" s="2">
        <v>4.7619047620000003</v>
      </c>
      <c r="P244" s="2">
        <v>9.32</v>
      </c>
      <c r="Q244" s="2">
        <v>6</v>
      </c>
    </row>
    <row r="245" spans="1:17">
      <c r="A245" s="1">
        <v>1344</v>
      </c>
      <c r="B245" s="2" t="s">
        <v>303</v>
      </c>
      <c r="C245" s="2" t="s">
        <v>46</v>
      </c>
      <c r="D245" s="2" t="s">
        <v>47</v>
      </c>
      <c r="E245" s="2" t="s">
        <v>57</v>
      </c>
      <c r="F245" s="2" t="s">
        <v>58</v>
      </c>
      <c r="G245" s="2">
        <v>62.65</v>
      </c>
      <c r="H245" s="2">
        <v>4</v>
      </c>
      <c r="I245" s="2">
        <v>12.53</v>
      </c>
      <c r="J245" s="2">
        <v>263.13</v>
      </c>
      <c r="K245" s="3">
        <v>43470</v>
      </c>
      <c r="L245" s="4">
        <v>0.47569444444444442</v>
      </c>
      <c r="M245" s="2" t="s">
        <v>55</v>
      </c>
      <c r="N245" s="2">
        <v>250.6</v>
      </c>
      <c r="O245" s="2">
        <v>4.7619047620000003</v>
      </c>
      <c r="P245" s="2">
        <v>12.53</v>
      </c>
      <c r="Q245" s="2">
        <v>4.2</v>
      </c>
    </row>
    <row r="246" spans="1:17">
      <c r="A246" s="1">
        <v>2171</v>
      </c>
      <c r="B246" s="2" t="s">
        <v>304</v>
      </c>
      <c r="C246" s="2" t="s">
        <v>67</v>
      </c>
      <c r="D246" s="2" t="s">
        <v>53</v>
      </c>
      <c r="E246" s="2" t="s">
        <v>57</v>
      </c>
      <c r="F246" s="2" t="s">
        <v>58</v>
      </c>
      <c r="G246" s="2">
        <v>93.87</v>
      </c>
      <c r="H246" s="2">
        <v>8</v>
      </c>
      <c r="I246" s="2">
        <v>37.548000000000002</v>
      </c>
      <c r="J246" s="2">
        <v>788.50800000000004</v>
      </c>
      <c r="K246" s="3">
        <v>43498</v>
      </c>
      <c r="L246" s="4">
        <v>0.77916666666666667</v>
      </c>
      <c r="M246" s="2" t="s">
        <v>59</v>
      </c>
      <c r="N246" s="2">
        <v>750.96</v>
      </c>
      <c r="O246" s="2">
        <v>4.7619047620000003</v>
      </c>
      <c r="P246" s="2">
        <v>37.548000000000002</v>
      </c>
      <c r="Q246" s="2">
        <v>8.3000000000000007</v>
      </c>
    </row>
    <row r="247" spans="1:17">
      <c r="A247" s="1">
        <v>2279</v>
      </c>
      <c r="B247" s="2" t="s">
        <v>305</v>
      </c>
      <c r="C247" s="2" t="s">
        <v>46</v>
      </c>
      <c r="D247" s="2" t="s">
        <v>47</v>
      </c>
      <c r="E247" s="2" t="s">
        <v>57</v>
      </c>
      <c r="F247" s="2" t="s">
        <v>58</v>
      </c>
      <c r="G247" s="2">
        <v>47.59</v>
      </c>
      <c r="H247" s="2">
        <v>8</v>
      </c>
      <c r="I247" s="2">
        <v>19.036000000000001</v>
      </c>
      <c r="J247" s="2">
        <v>399.75599999999997</v>
      </c>
      <c r="K247" s="3">
        <v>43466</v>
      </c>
      <c r="L247" s="4">
        <v>0.61597222222222225</v>
      </c>
      <c r="M247" s="2" t="s">
        <v>55</v>
      </c>
      <c r="N247" s="2">
        <v>380.72</v>
      </c>
      <c r="O247" s="2">
        <v>4.7619047620000003</v>
      </c>
      <c r="P247" s="2">
        <v>19.036000000000001</v>
      </c>
      <c r="Q247" s="2">
        <v>5.7</v>
      </c>
    </row>
    <row r="248" spans="1:17">
      <c r="A248" s="1">
        <v>3113</v>
      </c>
      <c r="B248" s="2" t="s">
        <v>306</v>
      </c>
      <c r="C248" s="2" t="s">
        <v>67</v>
      </c>
      <c r="D248" s="2" t="s">
        <v>47</v>
      </c>
      <c r="E248" s="2" t="s">
        <v>48</v>
      </c>
      <c r="F248" s="2" t="s">
        <v>54</v>
      </c>
      <c r="G248" s="2">
        <v>81.400000000000006</v>
      </c>
      <c r="H248" s="2">
        <v>3</v>
      </c>
      <c r="I248" s="2">
        <v>12.21</v>
      </c>
      <c r="J248" s="2">
        <v>256.41000000000003</v>
      </c>
      <c r="K248" s="3">
        <v>43505</v>
      </c>
      <c r="L248" s="4">
        <v>0.82152777777777775</v>
      </c>
      <c r="M248" s="2" t="s">
        <v>55</v>
      </c>
      <c r="N248" s="2">
        <v>244.2</v>
      </c>
      <c r="O248" s="2">
        <v>4.7619047620000003</v>
      </c>
      <c r="P248" s="2">
        <v>12.21</v>
      </c>
      <c r="Q248" s="2">
        <v>4.8</v>
      </c>
    </row>
    <row r="249" spans="1:17">
      <c r="A249" s="1">
        <v>1090</v>
      </c>
      <c r="B249" s="2" t="s">
        <v>307</v>
      </c>
      <c r="C249" s="2" t="s">
        <v>46</v>
      </c>
      <c r="D249" s="2" t="s">
        <v>47</v>
      </c>
      <c r="E249" s="2" t="s">
        <v>57</v>
      </c>
      <c r="F249" s="2" t="s">
        <v>70</v>
      </c>
      <c r="G249" s="2">
        <v>17.940000000000001</v>
      </c>
      <c r="H249" s="2">
        <v>5</v>
      </c>
      <c r="I249" s="2">
        <v>4.4850000000000003</v>
      </c>
      <c r="J249" s="2">
        <v>94.185000000000002</v>
      </c>
      <c r="K249" s="3">
        <v>43488</v>
      </c>
      <c r="L249" s="4">
        <v>0.58611111111111114</v>
      </c>
      <c r="M249" s="2" t="s">
        <v>50</v>
      </c>
      <c r="N249" s="2">
        <v>89.7</v>
      </c>
      <c r="O249" s="2">
        <v>4.7619047620000003</v>
      </c>
      <c r="P249" s="2">
        <v>4.4850000000000003</v>
      </c>
      <c r="Q249" s="2">
        <v>6.8</v>
      </c>
    </row>
    <row r="250" spans="1:17">
      <c r="A250" s="1">
        <v>1168</v>
      </c>
      <c r="B250" s="2" t="s">
        <v>308</v>
      </c>
      <c r="C250" s="2" t="s">
        <v>46</v>
      </c>
      <c r="D250" s="2" t="s">
        <v>47</v>
      </c>
      <c r="E250" s="2" t="s">
        <v>57</v>
      </c>
      <c r="F250" s="2" t="s">
        <v>54</v>
      </c>
      <c r="G250" s="2">
        <v>77.72</v>
      </c>
      <c r="H250" s="2">
        <v>4</v>
      </c>
      <c r="I250" s="2">
        <v>15.544</v>
      </c>
      <c r="J250" s="2">
        <v>326.42399999999998</v>
      </c>
      <c r="K250" s="3">
        <v>43472</v>
      </c>
      <c r="L250" s="4">
        <v>0.6743055555555556</v>
      </c>
      <c r="M250" s="2" t="s">
        <v>59</v>
      </c>
      <c r="N250" s="2">
        <v>310.88</v>
      </c>
      <c r="O250" s="2">
        <v>4.7619047620000003</v>
      </c>
      <c r="P250" s="2">
        <v>15.544</v>
      </c>
      <c r="Q250" s="2">
        <v>8.8000000000000007</v>
      </c>
    </row>
    <row r="251" spans="1:17">
      <c r="A251" s="1">
        <v>1680</v>
      </c>
      <c r="B251" s="2" t="s">
        <v>309</v>
      </c>
      <c r="C251" s="2" t="s">
        <v>67</v>
      </c>
      <c r="D251" s="2" t="s">
        <v>53</v>
      </c>
      <c r="E251" s="2" t="s">
        <v>57</v>
      </c>
      <c r="F251" s="2" t="s">
        <v>68</v>
      </c>
      <c r="G251" s="2">
        <v>73.06</v>
      </c>
      <c r="H251" s="2">
        <v>7</v>
      </c>
      <c r="I251" s="2">
        <v>25.571000000000002</v>
      </c>
      <c r="J251" s="2">
        <v>536.99099999999999</v>
      </c>
      <c r="K251" s="3">
        <v>43479</v>
      </c>
      <c r="L251" s="4">
        <v>0.79583333333333339</v>
      </c>
      <c r="M251" s="2" t="s">
        <v>59</v>
      </c>
      <c r="N251" s="2">
        <v>511.42</v>
      </c>
      <c r="O251" s="2">
        <v>4.7619047620000003</v>
      </c>
      <c r="P251" s="2">
        <v>25.571000000000002</v>
      </c>
      <c r="Q251" s="2">
        <v>4.2</v>
      </c>
    </row>
    <row r="252" spans="1:17">
      <c r="A252" s="1">
        <v>2419</v>
      </c>
      <c r="B252" s="2" t="s">
        <v>310</v>
      </c>
      <c r="C252" s="2" t="s">
        <v>67</v>
      </c>
      <c r="D252" s="2" t="s">
        <v>47</v>
      </c>
      <c r="E252" s="2" t="s">
        <v>57</v>
      </c>
      <c r="F252" s="2" t="s">
        <v>68</v>
      </c>
      <c r="G252" s="2">
        <v>46.55</v>
      </c>
      <c r="H252" s="2">
        <v>9</v>
      </c>
      <c r="I252" s="2">
        <v>20.947500000000002</v>
      </c>
      <c r="J252" s="2">
        <v>439.89749999999998</v>
      </c>
      <c r="K252" s="3">
        <v>43498</v>
      </c>
      <c r="L252" s="4">
        <v>0.64861111111111114</v>
      </c>
      <c r="M252" s="2" t="s">
        <v>50</v>
      </c>
      <c r="N252" s="2">
        <v>418.95</v>
      </c>
      <c r="O252" s="2">
        <v>4.7619047620000003</v>
      </c>
      <c r="P252" s="2">
        <v>20.947500000000002</v>
      </c>
      <c r="Q252" s="2">
        <v>6.4</v>
      </c>
    </row>
    <row r="253" spans="1:17">
      <c r="A253" s="1">
        <v>1891</v>
      </c>
      <c r="B253" s="2" t="s">
        <v>311</v>
      </c>
      <c r="C253" s="2" t="s">
        <v>52</v>
      </c>
      <c r="D253" s="2" t="s">
        <v>47</v>
      </c>
      <c r="E253" s="2" t="s">
        <v>57</v>
      </c>
      <c r="F253" s="2" t="s">
        <v>70</v>
      </c>
      <c r="G253" s="2">
        <v>35.19</v>
      </c>
      <c r="H253" s="2">
        <v>10</v>
      </c>
      <c r="I253" s="2">
        <v>17.594999999999999</v>
      </c>
      <c r="J253" s="2">
        <v>369.495</v>
      </c>
      <c r="K253" s="3">
        <v>43541</v>
      </c>
      <c r="L253" s="4">
        <v>0.79583333333333339</v>
      </c>
      <c r="M253" s="2" t="s">
        <v>59</v>
      </c>
      <c r="N253" s="2">
        <v>351.9</v>
      </c>
      <c r="O253" s="2">
        <v>4.7619047620000003</v>
      </c>
      <c r="P253" s="2">
        <v>17.594999999999999</v>
      </c>
      <c r="Q253" s="2">
        <v>8.4</v>
      </c>
    </row>
    <row r="254" spans="1:17">
      <c r="A254" s="1">
        <v>2775</v>
      </c>
      <c r="B254" s="2" t="s">
        <v>312</v>
      </c>
      <c r="C254" s="2" t="s">
        <v>52</v>
      </c>
      <c r="D254" s="2" t="s">
        <v>53</v>
      </c>
      <c r="E254" s="2" t="s">
        <v>48</v>
      </c>
      <c r="F254" s="2" t="s">
        <v>61</v>
      </c>
      <c r="G254" s="2">
        <v>14.39</v>
      </c>
      <c r="H254" s="2">
        <v>2</v>
      </c>
      <c r="I254" s="2">
        <v>1.4390000000000001</v>
      </c>
      <c r="J254" s="2">
        <v>30.219000000000001</v>
      </c>
      <c r="K254" s="3">
        <v>43526</v>
      </c>
      <c r="L254" s="4">
        <v>0.8222222222222223</v>
      </c>
      <c r="M254" s="2" t="s">
        <v>59</v>
      </c>
      <c r="N254" s="2">
        <v>28.78</v>
      </c>
      <c r="O254" s="2">
        <v>4.7619047620000003</v>
      </c>
      <c r="P254" s="2">
        <v>1.4390000000000001</v>
      </c>
      <c r="Q254" s="2">
        <v>7.2</v>
      </c>
    </row>
    <row r="255" spans="1:17">
      <c r="A255" s="1">
        <v>2802</v>
      </c>
      <c r="B255" s="2" t="s">
        <v>313</v>
      </c>
      <c r="C255" s="2" t="s">
        <v>46</v>
      </c>
      <c r="D255" s="2" t="s">
        <v>53</v>
      </c>
      <c r="E255" s="2" t="s">
        <v>57</v>
      </c>
      <c r="F255" s="2" t="s">
        <v>58</v>
      </c>
      <c r="G255" s="2">
        <v>23.75</v>
      </c>
      <c r="H255" s="2">
        <v>4</v>
      </c>
      <c r="I255" s="2">
        <v>4.75</v>
      </c>
      <c r="J255" s="2">
        <v>99.75</v>
      </c>
      <c r="K255" s="3">
        <v>43540</v>
      </c>
      <c r="L255" s="4">
        <v>0.47361111111111115</v>
      </c>
      <c r="M255" s="2" t="s">
        <v>55</v>
      </c>
      <c r="N255" s="2">
        <v>95</v>
      </c>
      <c r="O255" s="2">
        <v>4.7619047620000003</v>
      </c>
      <c r="P255" s="2">
        <v>4.75</v>
      </c>
      <c r="Q255" s="2">
        <v>5.2</v>
      </c>
    </row>
    <row r="256" spans="1:17">
      <c r="A256" s="1">
        <v>1806</v>
      </c>
      <c r="B256" s="2" t="s">
        <v>314</v>
      </c>
      <c r="C256" s="2" t="s">
        <v>46</v>
      </c>
      <c r="D256" s="2" t="s">
        <v>47</v>
      </c>
      <c r="E256" s="2" t="s">
        <v>57</v>
      </c>
      <c r="F256" s="2" t="s">
        <v>58</v>
      </c>
      <c r="G256" s="2">
        <v>58.9</v>
      </c>
      <c r="H256" s="2">
        <v>8</v>
      </c>
      <c r="I256" s="2">
        <v>23.56</v>
      </c>
      <c r="J256" s="2">
        <v>494.76</v>
      </c>
      <c r="K256" s="3">
        <v>43471</v>
      </c>
      <c r="L256" s="4">
        <v>0.47430555555555554</v>
      </c>
      <c r="M256" s="2" t="s">
        <v>55</v>
      </c>
      <c r="N256" s="2">
        <v>471.2</v>
      </c>
      <c r="O256" s="2">
        <v>4.7619047620000003</v>
      </c>
      <c r="P256" s="2">
        <v>23.56</v>
      </c>
      <c r="Q256" s="2">
        <v>8.9</v>
      </c>
    </row>
    <row r="257" spans="1:17">
      <c r="A257" s="1">
        <v>1878</v>
      </c>
      <c r="B257" s="2" t="s">
        <v>315</v>
      </c>
      <c r="C257" s="2" t="s">
        <v>67</v>
      </c>
      <c r="D257" s="2" t="s">
        <v>47</v>
      </c>
      <c r="E257" s="2" t="s">
        <v>57</v>
      </c>
      <c r="F257" s="2" t="s">
        <v>70</v>
      </c>
      <c r="G257" s="2">
        <v>32.619999999999997</v>
      </c>
      <c r="H257" s="2">
        <v>4</v>
      </c>
      <c r="I257" s="2">
        <v>6.524</v>
      </c>
      <c r="J257" s="2">
        <v>137.00399999999999</v>
      </c>
      <c r="K257" s="3">
        <v>43494</v>
      </c>
      <c r="L257" s="4">
        <v>0.59166666666666667</v>
      </c>
      <c r="M257" s="2" t="s">
        <v>55</v>
      </c>
      <c r="N257" s="2">
        <v>130.47999999999999</v>
      </c>
      <c r="O257" s="2">
        <v>4.7619047620000003</v>
      </c>
      <c r="P257" s="2">
        <v>6.524</v>
      </c>
      <c r="Q257" s="2">
        <v>9</v>
      </c>
    </row>
    <row r="258" spans="1:17">
      <c r="A258" s="1">
        <v>1743</v>
      </c>
      <c r="B258" s="2" t="s">
        <v>316</v>
      </c>
      <c r="C258" s="2" t="s">
        <v>46</v>
      </c>
      <c r="D258" s="2" t="s">
        <v>47</v>
      </c>
      <c r="E258" s="2" t="s">
        <v>57</v>
      </c>
      <c r="F258" s="2" t="s">
        <v>54</v>
      </c>
      <c r="G258" s="2">
        <v>66.349999999999994</v>
      </c>
      <c r="H258" s="2">
        <v>1</v>
      </c>
      <c r="I258" s="2">
        <v>3.3174999999999999</v>
      </c>
      <c r="J258" s="2">
        <v>69.667500000000004</v>
      </c>
      <c r="K258" s="3">
        <v>43496</v>
      </c>
      <c r="L258" s="4">
        <v>0.44861111111111113</v>
      </c>
      <c r="M258" s="2" t="s">
        <v>59</v>
      </c>
      <c r="N258" s="2">
        <v>66.349999999999994</v>
      </c>
      <c r="O258" s="2">
        <v>4.7619047620000003</v>
      </c>
      <c r="P258" s="2">
        <v>3.3174999999999999</v>
      </c>
      <c r="Q258" s="2">
        <v>9.6999999999999993</v>
      </c>
    </row>
    <row r="259" spans="1:17">
      <c r="A259" s="1">
        <v>3072</v>
      </c>
      <c r="B259" s="2" t="s">
        <v>317</v>
      </c>
      <c r="C259" s="2" t="s">
        <v>46</v>
      </c>
      <c r="D259" s="2" t="s">
        <v>47</v>
      </c>
      <c r="E259" s="2" t="s">
        <v>57</v>
      </c>
      <c r="F259" s="2" t="s">
        <v>58</v>
      </c>
      <c r="G259" s="2">
        <v>25.91</v>
      </c>
      <c r="H259" s="2">
        <v>6</v>
      </c>
      <c r="I259" s="2">
        <v>7.7729999999999997</v>
      </c>
      <c r="J259" s="2">
        <v>163.233</v>
      </c>
      <c r="K259" s="3">
        <v>43501</v>
      </c>
      <c r="L259" s="4">
        <v>0.42777777777777781</v>
      </c>
      <c r="M259" s="2" t="s">
        <v>50</v>
      </c>
      <c r="N259" s="2">
        <v>155.46</v>
      </c>
      <c r="O259" s="2">
        <v>4.7619047620000003</v>
      </c>
      <c r="P259" s="2">
        <v>7.7729999999999997</v>
      </c>
      <c r="Q259" s="2">
        <v>8.6999999999999993</v>
      </c>
    </row>
    <row r="260" spans="1:17">
      <c r="A260" s="1">
        <v>2557</v>
      </c>
      <c r="B260" s="2" t="s">
        <v>318</v>
      </c>
      <c r="C260" s="2" t="s">
        <v>46</v>
      </c>
      <c r="D260" s="2" t="s">
        <v>47</v>
      </c>
      <c r="E260" s="2" t="s">
        <v>57</v>
      </c>
      <c r="F260" s="2" t="s">
        <v>54</v>
      </c>
      <c r="G260" s="2">
        <v>32.25</v>
      </c>
      <c r="H260" s="2">
        <v>4</v>
      </c>
      <c r="I260" s="2">
        <v>6.45</v>
      </c>
      <c r="J260" s="2">
        <v>135.44999999999999</v>
      </c>
      <c r="K260" s="3">
        <v>43509</v>
      </c>
      <c r="L260" s="4">
        <v>0.52638888888888891</v>
      </c>
      <c r="M260" s="2" t="s">
        <v>50</v>
      </c>
      <c r="N260" s="2">
        <v>129</v>
      </c>
      <c r="O260" s="2">
        <v>4.7619047620000003</v>
      </c>
      <c r="P260" s="2">
        <v>6.45</v>
      </c>
      <c r="Q260" s="2">
        <v>6.5</v>
      </c>
    </row>
    <row r="261" spans="1:17">
      <c r="A261" s="1">
        <v>2179</v>
      </c>
      <c r="B261" s="2" t="s">
        <v>319</v>
      </c>
      <c r="C261" s="2" t="s">
        <v>52</v>
      </c>
      <c r="D261" s="2" t="s">
        <v>47</v>
      </c>
      <c r="E261" s="2" t="s">
        <v>57</v>
      </c>
      <c r="F261" s="2" t="s">
        <v>54</v>
      </c>
      <c r="G261" s="2">
        <v>65.94</v>
      </c>
      <c r="H261" s="2">
        <v>4</v>
      </c>
      <c r="I261" s="2">
        <v>13.188000000000001</v>
      </c>
      <c r="J261" s="2">
        <v>276.94799999999998</v>
      </c>
      <c r="K261" s="3">
        <v>43503</v>
      </c>
      <c r="L261" s="4">
        <v>0.54513888888888895</v>
      </c>
      <c r="M261" s="2" t="s">
        <v>59</v>
      </c>
      <c r="N261" s="2">
        <v>263.76</v>
      </c>
      <c r="O261" s="2">
        <v>4.7619047620000003</v>
      </c>
      <c r="P261" s="2">
        <v>13.188000000000001</v>
      </c>
      <c r="Q261" s="2">
        <v>6.9</v>
      </c>
    </row>
    <row r="262" spans="1:17">
      <c r="A262" s="1">
        <v>2422</v>
      </c>
      <c r="B262" s="2" t="s">
        <v>320</v>
      </c>
      <c r="C262" s="2" t="s">
        <v>46</v>
      </c>
      <c r="D262" s="2" t="s">
        <v>53</v>
      </c>
      <c r="E262" s="2" t="s">
        <v>48</v>
      </c>
      <c r="F262" s="2" t="s">
        <v>54</v>
      </c>
      <c r="G262" s="2">
        <v>75.06</v>
      </c>
      <c r="H262" s="2">
        <v>9</v>
      </c>
      <c r="I262" s="2">
        <v>33.777000000000001</v>
      </c>
      <c r="J262" s="2">
        <v>709.31700000000001</v>
      </c>
      <c r="K262" s="3">
        <v>43543</v>
      </c>
      <c r="L262" s="4">
        <v>0.55902777777777779</v>
      </c>
      <c r="M262" s="2" t="s">
        <v>50</v>
      </c>
      <c r="N262" s="2">
        <v>675.54</v>
      </c>
      <c r="O262" s="2">
        <v>4.7619047620000003</v>
      </c>
      <c r="P262" s="2">
        <v>33.777000000000001</v>
      </c>
      <c r="Q262" s="2">
        <v>6.2</v>
      </c>
    </row>
    <row r="263" spans="1:17">
      <c r="A263" s="1">
        <v>1981</v>
      </c>
      <c r="B263" s="2" t="s">
        <v>321</v>
      </c>
      <c r="C263" s="2" t="s">
        <v>52</v>
      </c>
      <c r="D263" s="2" t="s">
        <v>53</v>
      </c>
      <c r="E263" s="2" t="s">
        <v>48</v>
      </c>
      <c r="F263" s="2" t="s">
        <v>70</v>
      </c>
      <c r="G263" s="2">
        <v>16.45</v>
      </c>
      <c r="H263" s="2">
        <v>4</v>
      </c>
      <c r="I263" s="2">
        <v>3.29</v>
      </c>
      <c r="J263" s="2">
        <v>69.09</v>
      </c>
      <c r="K263" s="3">
        <v>43531</v>
      </c>
      <c r="L263" s="4">
        <v>0.62013888888888891</v>
      </c>
      <c r="M263" s="2" t="s">
        <v>50</v>
      </c>
      <c r="N263" s="2">
        <v>65.8</v>
      </c>
      <c r="O263" s="2">
        <v>4.7619047620000003</v>
      </c>
      <c r="P263" s="2">
        <v>3.29</v>
      </c>
      <c r="Q263" s="2">
        <v>5.6</v>
      </c>
    </row>
    <row r="264" spans="1:17">
      <c r="A264" s="1">
        <v>2734</v>
      </c>
      <c r="B264" s="2" t="s">
        <v>322</v>
      </c>
      <c r="C264" s="2" t="s">
        <v>67</v>
      </c>
      <c r="D264" s="2" t="s">
        <v>47</v>
      </c>
      <c r="E264" s="2" t="s">
        <v>48</v>
      </c>
      <c r="F264" s="2" t="s">
        <v>70</v>
      </c>
      <c r="G264" s="2">
        <v>38.299999999999997</v>
      </c>
      <c r="H264" s="2">
        <v>4</v>
      </c>
      <c r="I264" s="2">
        <v>7.66</v>
      </c>
      <c r="J264" s="2">
        <v>160.86000000000001</v>
      </c>
      <c r="K264" s="3">
        <v>43537</v>
      </c>
      <c r="L264" s="4">
        <v>0.80694444444444446</v>
      </c>
      <c r="M264" s="2" t="s">
        <v>55</v>
      </c>
      <c r="N264" s="2">
        <v>153.19999999999999</v>
      </c>
      <c r="O264" s="2">
        <v>4.7619047620000003</v>
      </c>
      <c r="P264" s="2">
        <v>7.66</v>
      </c>
      <c r="Q264" s="2">
        <v>5.7</v>
      </c>
    </row>
    <row r="265" spans="1:17">
      <c r="A265" s="1">
        <v>1199</v>
      </c>
      <c r="B265" s="2" t="s">
        <v>323</v>
      </c>
      <c r="C265" s="2" t="s">
        <v>46</v>
      </c>
      <c r="D265" s="2" t="s">
        <v>47</v>
      </c>
      <c r="E265" s="2" t="s">
        <v>48</v>
      </c>
      <c r="F265" s="2" t="s">
        <v>61</v>
      </c>
      <c r="G265" s="2">
        <v>22.24</v>
      </c>
      <c r="H265" s="2">
        <v>10</v>
      </c>
      <c r="I265" s="2">
        <v>11.12</v>
      </c>
      <c r="J265" s="2">
        <v>233.52</v>
      </c>
      <c r="K265" s="3">
        <v>43505</v>
      </c>
      <c r="L265" s="4">
        <v>0.45833333333333331</v>
      </c>
      <c r="M265" s="2" t="s">
        <v>55</v>
      </c>
      <c r="N265" s="2">
        <v>222.4</v>
      </c>
      <c r="O265" s="2">
        <v>4.7619047620000003</v>
      </c>
      <c r="P265" s="2">
        <v>11.12</v>
      </c>
      <c r="Q265" s="2">
        <v>4.2</v>
      </c>
    </row>
    <row r="266" spans="1:17">
      <c r="A266" s="1">
        <v>1264</v>
      </c>
      <c r="B266" s="2" t="s">
        <v>324</v>
      </c>
      <c r="C266" s="2" t="s">
        <v>67</v>
      </c>
      <c r="D266" s="2" t="s">
        <v>53</v>
      </c>
      <c r="E266" s="2" t="s">
        <v>57</v>
      </c>
      <c r="F266" s="2" t="s">
        <v>61</v>
      </c>
      <c r="G266" s="2">
        <v>54.45</v>
      </c>
      <c r="H266" s="2">
        <v>1</v>
      </c>
      <c r="I266" s="2">
        <v>2.7225000000000001</v>
      </c>
      <c r="J266" s="2">
        <v>57.172499999999999</v>
      </c>
      <c r="K266" s="3">
        <v>43522</v>
      </c>
      <c r="L266" s="4">
        <v>0.80833333333333324</v>
      </c>
      <c r="M266" s="2" t="s">
        <v>50</v>
      </c>
      <c r="N266" s="2">
        <v>54.45</v>
      </c>
      <c r="O266" s="2">
        <v>4.7619047620000003</v>
      </c>
      <c r="P266" s="2">
        <v>2.7225000000000001</v>
      </c>
      <c r="Q266" s="2">
        <v>7.9</v>
      </c>
    </row>
    <row r="267" spans="1:17">
      <c r="A267" s="1">
        <v>2888</v>
      </c>
      <c r="B267" s="2" t="s">
        <v>325</v>
      </c>
      <c r="C267" s="2" t="s">
        <v>46</v>
      </c>
      <c r="D267" s="2" t="s">
        <v>47</v>
      </c>
      <c r="E267" s="2" t="s">
        <v>48</v>
      </c>
      <c r="F267" s="2" t="s">
        <v>61</v>
      </c>
      <c r="G267" s="2">
        <v>98.4</v>
      </c>
      <c r="H267" s="2">
        <v>7</v>
      </c>
      <c r="I267" s="2">
        <v>34.44</v>
      </c>
      <c r="J267" s="2">
        <v>723.24</v>
      </c>
      <c r="K267" s="3">
        <v>43536</v>
      </c>
      <c r="L267" s="4">
        <v>0.52986111111111112</v>
      </c>
      <c r="M267" s="2" t="s">
        <v>59</v>
      </c>
      <c r="N267" s="2">
        <v>688.8</v>
      </c>
      <c r="O267" s="2">
        <v>4.7619047620000003</v>
      </c>
      <c r="P267" s="2">
        <v>34.44</v>
      </c>
      <c r="Q267" s="2">
        <v>8.6999999999999993</v>
      </c>
    </row>
    <row r="268" spans="1:17">
      <c r="A268" s="1">
        <v>1510</v>
      </c>
      <c r="B268" s="2" t="s">
        <v>326</v>
      </c>
      <c r="C268" s="2" t="s">
        <v>52</v>
      </c>
      <c r="D268" s="2" t="s">
        <v>53</v>
      </c>
      <c r="E268" s="2" t="s">
        <v>57</v>
      </c>
      <c r="F268" s="2" t="s">
        <v>58</v>
      </c>
      <c r="G268" s="2">
        <v>35.47</v>
      </c>
      <c r="H268" s="2">
        <v>4</v>
      </c>
      <c r="I268" s="2">
        <v>7.0940000000000003</v>
      </c>
      <c r="J268" s="2">
        <v>148.97399999999999</v>
      </c>
      <c r="K268" s="3">
        <v>43538</v>
      </c>
      <c r="L268" s="4">
        <v>0.72361111111111109</v>
      </c>
      <c r="M268" s="2" t="s">
        <v>59</v>
      </c>
      <c r="N268" s="2">
        <v>141.88</v>
      </c>
      <c r="O268" s="2">
        <v>4.7619047620000003</v>
      </c>
      <c r="P268" s="2">
        <v>7.0940000000000003</v>
      </c>
      <c r="Q268" s="2">
        <v>6.9</v>
      </c>
    </row>
    <row r="269" spans="1:17">
      <c r="A269" s="1">
        <v>1669</v>
      </c>
      <c r="B269" s="2" t="s">
        <v>327</v>
      </c>
      <c r="C269" s="2" t="s">
        <v>67</v>
      </c>
      <c r="D269" s="2" t="s">
        <v>47</v>
      </c>
      <c r="E269" s="2" t="s">
        <v>48</v>
      </c>
      <c r="F269" s="2" t="s">
        <v>68</v>
      </c>
      <c r="G269" s="2">
        <v>74.599999999999994</v>
      </c>
      <c r="H269" s="2">
        <v>10</v>
      </c>
      <c r="I269" s="2">
        <v>37.299999999999997</v>
      </c>
      <c r="J269" s="2">
        <v>783.3</v>
      </c>
      <c r="K269" s="3">
        <v>43473</v>
      </c>
      <c r="L269" s="4">
        <v>0.87152777777777779</v>
      </c>
      <c r="M269" s="2" t="s">
        <v>55</v>
      </c>
      <c r="N269" s="2">
        <v>746</v>
      </c>
      <c r="O269" s="2">
        <v>4.7619047620000003</v>
      </c>
      <c r="P269" s="2">
        <v>37.299999999999997</v>
      </c>
      <c r="Q269" s="2">
        <v>9.5</v>
      </c>
    </row>
    <row r="270" spans="1:17">
      <c r="A270" s="1">
        <v>2233</v>
      </c>
      <c r="B270" s="2" t="s">
        <v>328</v>
      </c>
      <c r="C270" s="2" t="s">
        <v>46</v>
      </c>
      <c r="D270" s="2" t="s">
        <v>47</v>
      </c>
      <c r="E270" s="2" t="s">
        <v>57</v>
      </c>
      <c r="F270" s="2" t="s">
        <v>58</v>
      </c>
      <c r="G270" s="2">
        <v>70.739999999999995</v>
      </c>
      <c r="H270" s="2">
        <v>4</v>
      </c>
      <c r="I270" s="2">
        <v>14.148</v>
      </c>
      <c r="J270" s="2">
        <v>297.108</v>
      </c>
      <c r="K270" s="3">
        <v>43470</v>
      </c>
      <c r="L270" s="4">
        <v>0.67013888888888884</v>
      </c>
      <c r="M270" s="2" t="s">
        <v>59</v>
      </c>
      <c r="N270" s="2">
        <v>282.95999999999998</v>
      </c>
      <c r="O270" s="2">
        <v>4.7619047620000003</v>
      </c>
      <c r="P270" s="2">
        <v>14.148</v>
      </c>
      <c r="Q270" s="2">
        <v>4.4000000000000004</v>
      </c>
    </row>
    <row r="271" spans="1:17">
      <c r="A271" s="1">
        <v>2644</v>
      </c>
      <c r="B271" s="2" t="s">
        <v>329</v>
      </c>
      <c r="C271" s="2" t="s">
        <v>46</v>
      </c>
      <c r="D271" s="2" t="s">
        <v>47</v>
      </c>
      <c r="E271" s="2" t="s">
        <v>48</v>
      </c>
      <c r="F271" s="2" t="s">
        <v>58</v>
      </c>
      <c r="G271" s="2">
        <v>35.54</v>
      </c>
      <c r="H271" s="2">
        <v>10</v>
      </c>
      <c r="I271" s="2">
        <v>17.77</v>
      </c>
      <c r="J271" s="2">
        <v>373.17</v>
      </c>
      <c r="K271" s="3">
        <v>43469</v>
      </c>
      <c r="L271" s="4">
        <v>0.56527777777777777</v>
      </c>
      <c r="M271" s="2" t="s">
        <v>50</v>
      </c>
      <c r="N271" s="2">
        <v>355.4</v>
      </c>
      <c r="O271" s="2">
        <v>4.7619047620000003</v>
      </c>
      <c r="P271" s="2">
        <v>17.77</v>
      </c>
      <c r="Q271" s="2">
        <v>7</v>
      </c>
    </row>
    <row r="272" spans="1:17">
      <c r="A272" s="1">
        <v>1627</v>
      </c>
      <c r="B272" s="2" t="s">
        <v>330</v>
      </c>
      <c r="C272" s="2" t="s">
        <v>67</v>
      </c>
      <c r="D272" s="2" t="s">
        <v>53</v>
      </c>
      <c r="E272" s="2" t="s">
        <v>48</v>
      </c>
      <c r="F272" s="2" t="s">
        <v>61</v>
      </c>
      <c r="G272" s="2">
        <v>67.430000000000007</v>
      </c>
      <c r="H272" s="2">
        <v>5</v>
      </c>
      <c r="I272" s="2">
        <v>16.857500000000002</v>
      </c>
      <c r="J272" s="2">
        <v>354.00749999999999</v>
      </c>
      <c r="K272" s="3">
        <v>43530</v>
      </c>
      <c r="L272" s="4">
        <v>0.75902777777777775</v>
      </c>
      <c r="M272" s="2" t="s">
        <v>50</v>
      </c>
      <c r="N272" s="2">
        <v>337.15</v>
      </c>
      <c r="O272" s="2">
        <v>4.7619047620000003</v>
      </c>
      <c r="P272" s="2">
        <v>16.857500000000002</v>
      </c>
      <c r="Q272" s="2">
        <v>6.3</v>
      </c>
    </row>
    <row r="273" spans="1:17">
      <c r="A273" s="1">
        <v>1210</v>
      </c>
      <c r="B273" s="2" t="s">
        <v>331</v>
      </c>
      <c r="C273" s="2" t="s">
        <v>52</v>
      </c>
      <c r="D273" s="2" t="s">
        <v>47</v>
      </c>
      <c r="E273" s="2" t="s">
        <v>48</v>
      </c>
      <c r="F273" s="2" t="s">
        <v>49</v>
      </c>
      <c r="G273" s="2">
        <v>21.12</v>
      </c>
      <c r="H273" s="2">
        <v>2</v>
      </c>
      <c r="I273" s="2">
        <v>2.1120000000000001</v>
      </c>
      <c r="J273" s="2">
        <v>44.351999999999997</v>
      </c>
      <c r="K273" s="3">
        <v>43468</v>
      </c>
      <c r="L273" s="4">
        <v>0.80347222222222225</v>
      </c>
      <c r="M273" s="2" t="s">
        <v>55</v>
      </c>
      <c r="N273" s="2">
        <v>42.24</v>
      </c>
      <c r="O273" s="2">
        <v>4.7619047620000003</v>
      </c>
      <c r="P273" s="2">
        <v>2.1120000000000001</v>
      </c>
      <c r="Q273" s="2">
        <v>9.6999999999999993</v>
      </c>
    </row>
    <row r="274" spans="1:17">
      <c r="A274" s="1">
        <v>3040</v>
      </c>
      <c r="B274" s="2" t="s">
        <v>332</v>
      </c>
      <c r="C274" s="2" t="s">
        <v>46</v>
      </c>
      <c r="D274" s="2" t="s">
        <v>47</v>
      </c>
      <c r="E274" s="2" t="s">
        <v>48</v>
      </c>
      <c r="F274" s="2" t="s">
        <v>58</v>
      </c>
      <c r="G274" s="2">
        <v>21.54</v>
      </c>
      <c r="H274" s="2">
        <v>9</v>
      </c>
      <c r="I274" s="2">
        <v>9.6929999999999996</v>
      </c>
      <c r="J274" s="2">
        <v>203.553</v>
      </c>
      <c r="K274" s="3">
        <v>43472</v>
      </c>
      <c r="L274" s="4">
        <v>0.48888888888888887</v>
      </c>
      <c r="M274" s="2" t="s">
        <v>59</v>
      </c>
      <c r="N274" s="2">
        <v>193.86</v>
      </c>
      <c r="O274" s="2">
        <v>4.7619047620000003</v>
      </c>
      <c r="P274" s="2">
        <v>9.6929999999999996</v>
      </c>
      <c r="Q274" s="2">
        <v>8.8000000000000007</v>
      </c>
    </row>
    <row r="275" spans="1:17">
      <c r="A275" s="1">
        <v>2898</v>
      </c>
      <c r="B275" s="2" t="s">
        <v>333</v>
      </c>
      <c r="C275" s="2" t="s">
        <v>46</v>
      </c>
      <c r="D275" s="2" t="s">
        <v>53</v>
      </c>
      <c r="E275" s="2" t="s">
        <v>48</v>
      </c>
      <c r="F275" s="2" t="s">
        <v>58</v>
      </c>
      <c r="G275" s="2">
        <v>12.03</v>
      </c>
      <c r="H275" s="2">
        <v>2</v>
      </c>
      <c r="I275" s="2">
        <v>1.2030000000000001</v>
      </c>
      <c r="J275" s="2">
        <v>25.263000000000002</v>
      </c>
      <c r="K275" s="3">
        <v>43492</v>
      </c>
      <c r="L275" s="4">
        <v>0.66041666666666665</v>
      </c>
      <c r="M275" s="2" t="s">
        <v>55</v>
      </c>
      <c r="N275" s="2">
        <v>24.06</v>
      </c>
      <c r="O275" s="2">
        <v>4.7619047620000003</v>
      </c>
      <c r="P275" s="2">
        <v>1.2030000000000001</v>
      </c>
      <c r="Q275" s="2">
        <v>5.0999999999999996</v>
      </c>
    </row>
    <row r="276" spans="1:17">
      <c r="A276" s="1">
        <v>1907</v>
      </c>
      <c r="B276" s="2" t="s">
        <v>334</v>
      </c>
      <c r="C276" s="2" t="s">
        <v>67</v>
      </c>
      <c r="D276" s="2" t="s">
        <v>53</v>
      </c>
      <c r="E276" s="2" t="s">
        <v>48</v>
      </c>
      <c r="F276" s="2" t="s">
        <v>49</v>
      </c>
      <c r="G276" s="2">
        <v>99.71</v>
      </c>
      <c r="H276" s="2">
        <v>6</v>
      </c>
      <c r="I276" s="2">
        <v>29.913</v>
      </c>
      <c r="J276" s="2">
        <v>628.173</v>
      </c>
      <c r="K276" s="3">
        <v>43522</v>
      </c>
      <c r="L276" s="4">
        <v>0.70277777777777783</v>
      </c>
      <c r="M276" s="2" t="s">
        <v>50</v>
      </c>
      <c r="N276" s="2">
        <v>598.26</v>
      </c>
      <c r="O276" s="2">
        <v>4.7619047620000003</v>
      </c>
      <c r="P276" s="2">
        <v>29.913</v>
      </c>
      <c r="Q276" s="2">
        <v>7.9</v>
      </c>
    </row>
    <row r="277" spans="1:17">
      <c r="A277" s="1">
        <v>1991</v>
      </c>
      <c r="B277" s="2" t="s">
        <v>335</v>
      </c>
      <c r="C277" s="2" t="s">
        <v>67</v>
      </c>
      <c r="D277" s="2" t="s">
        <v>53</v>
      </c>
      <c r="E277" s="2" t="s">
        <v>57</v>
      </c>
      <c r="F277" s="2" t="s">
        <v>70</v>
      </c>
      <c r="G277" s="2">
        <v>47.97</v>
      </c>
      <c r="H277" s="2">
        <v>7</v>
      </c>
      <c r="I277" s="2">
        <v>16.7895</v>
      </c>
      <c r="J277" s="2">
        <v>352.5795</v>
      </c>
      <c r="K277" s="3">
        <v>43472</v>
      </c>
      <c r="L277" s="4">
        <v>0.86944444444444446</v>
      </c>
      <c r="M277" s="2" t="s">
        <v>55</v>
      </c>
      <c r="N277" s="2">
        <v>335.79</v>
      </c>
      <c r="O277" s="2">
        <v>4.7619047620000003</v>
      </c>
      <c r="P277" s="2">
        <v>16.7895</v>
      </c>
      <c r="Q277" s="2">
        <v>6.2</v>
      </c>
    </row>
    <row r="278" spans="1:17">
      <c r="A278" s="1">
        <v>2686</v>
      </c>
      <c r="B278" s="2" t="s">
        <v>336</v>
      </c>
      <c r="C278" s="2" t="s">
        <v>52</v>
      </c>
      <c r="D278" s="2" t="s">
        <v>47</v>
      </c>
      <c r="E278" s="2" t="s">
        <v>48</v>
      </c>
      <c r="F278" s="2" t="s">
        <v>58</v>
      </c>
      <c r="G278" s="2">
        <v>21.82</v>
      </c>
      <c r="H278" s="2">
        <v>10</v>
      </c>
      <c r="I278" s="2">
        <v>10.91</v>
      </c>
      <c r="J278" s="2">
        <v>229.11</v>
      </c>
      <c r="K278" s="3">
        <v>43472</v>
      </c>
      <c r="L278" s="4">
        <v>0.73333333333333339</v>
      </c>
      <c r="M278" s="2" t="s">
        <v>55</v>
      </c>
      <c r="N278" s="2">
        <v>218.2</v>
      </c>
      <c r="O278" s="2">
        <v>4.7619047620000003</v>
      </c>
      <c r="P278" s="2">
        <v>10.91</v>
      </c>
      <c r="Q278" s="2">
        <v>7.1</v>
      </c>
    </row>
    <row r="279" spans="1:17">
      <c r="A279" s="1">
        <v>1294</v>
      </c>
      <c r="B279" s="2" t="s">
        <v>337</v>
      </c>
      <c r="C279" s="2" t="s">
        <v>52</v>
      </c>
      <c r="D279" s="2" t="s">
        <v>53</v>
      </c>
      <c r="E279" s="2" t="s">
        <v>48</v>
      </c>
      <c r="F279" s="2" t="s">
        <v>70</v>
      </c>
      <c r="G279" s="2">
        <v>95.42</v>
      </c>
      <c r="H279" s="2">
        <v>4</v>
      </c>
      <c r="I279" s="2">
        <v>19.084</v>
      </c>
      <c r="J279" s="2">
        <v>400.76400000000001</v>
      </c>
      <c r="K279" s="3">
        <v>43498</v>
      </c>
      <c r="L279" s="4">
        <v>0.55763888888888891</v>
      </c>
      <c r="M279" s="2" t="s">
        <v>50</v>
      </c>
      <c r="N279" s="2">
        <v>381.68</v>
      </c>
      <c r="O279" s="2">
        <v>4.7619047620000003</v>
      </c>
      <c r="P279" s="2">
        <v>19.084</v>
      </c>
      <c r="Q279" s="2">
        <v>6.4</v>
      </c>
    </row>
    <row r="280" spans="1:17">
      <c r="A280" s="1">
        <v>2712</v>
      </c>
      <c r="B280" s="2" t="s">
        <v>338</v>
      </c>
      <c r="C280" s="2" t="s">
        <v>52</v>
      </c>
      <c r="D280" s="2" t="s">
        <v>47</v>
      </c>
      <c r="E280" s="2" t="s">
        <v>57</v>
      </c>
      <c r="F280" s="2" t="s">
        <v>70</v>
      </c>
      <c r="G280" s="2">
        <v>70.989999999999995</v>
      </c>
      <c r="H280" s="2">
        <v>10</v>
      </c>
      <c r="I280" s="2">
        <v>35.494999999999997</v>
      </c>
      <c r="J280" s="2">
        <v>745.39499999999998</v>
      </c>
      <c r="K280" s="3">
        <v>43544</v>
      </c>
      <c r="L280" s="4">
        <v>0.68611111111111101</v>
      </c>
      <c r="M280" s="2" t="s">
        <v>55</v>
      </c>
      <c r="N280" s="2">
        <v>709.9</v>
      </c>
      <c r="O280" s="2">
        <v>4.7619047620000003</v>
      </c>
      <c r="P280" s="2">
        <v>35.494999999999997</v>
      </c>
      <c r="Q280" s="2">
        <v>5.7</v>
      </c>
    </row>
    <row r="281" spans="1:17">
      <c r="A281" s="1">
        <v>2302</v>
      </c>
      <c r="B281" s="2" t="s">
        <v>339</v>
      </c>
      <c r="C281" s="2" t="s">
        <v>46</v>
      </c>
      <c r="D281" s="2" t="s">
        <v>47</v>
      </c>
      <c r="E281" s="2" t="s">
        <v>57</v>
      </c>
      <c r="F281" s="2" t="s">
        <v>61</v>
      </c>
      <c r="G281" s="2">
        <v>44.02</v>
      </c>
      <c r="H281" s="2">
        <v>10</v>
      </c>
      <c r="I281" s="2">
        <v>22.01</v>
      </c>
      <c r="J281" s="2">
        <v>462.21</v>
      </c>
      <c r="K281" s="3">
        <v>43544</v>
      </c>
      <c r="L281" s="4">
        <v>0.83124999999999993</v>
      </c>
      <c r="M281" s="2" t="s">
        <v>59</v>
      </c>
      <c r="N281" s="2">
        <v>440.2</v>
      </c>
      <c r="O281" s="2">
        <v>4.7619047620000003</v>
      </c>
      <c r="P281" s="2">
        <v>22.01</v>
      </c>
      <c r="Q281" s="2">
        <v>9.6</v>
      </c>
    </row>
    <row r="282" spans="1:17">
      <c r="A282" s="1">
        <v>1120</v>
      </c>
      <c r="B282" s="2" t="s">
        <v>340</v>
      </c>
      <c r="C282" s="2" t="s">
        <v>46</v>
      </c>
      <c r="D282" s="2" t="s">
        <v>53</v>
      </c>
      <c r="E282" s="2" t="s">
        <v>48</v>
      </c>
      <c r="F282" s="2" t="s">
        <v>58</v>
      </c>
      <c r="G282" s="2">
        <v>69.959999999999994</v>
      </c>
      <c r="H282" s="2">
        <v>8</v>
      </c>
      <c r="I282" s="2">
        <v>27.984000000000002</v>
      </c>
      <c r="J282" s="2">
        <v>587.66399999999999</v>
      </c>
      <c r="K282" s="3">
        <v>43511</v>
      </c>
      <c r="L282" s="4">
        <v>0.7090277777777777</v>
      </c>
      <c r="M282" s="2" t="s">
        <v>59</v>
      </c>
      <c r="N282" s="2">
        <v>559.67999999999995</v>
      </c>
      <c r="O282" s="2">
        <v>4.7619047620000003</v>
      </c>
      <c r="P282" s="2">
        <v>27.984000000000002</v>
      </c>
      <c r="Q282" s="2">
        <v>6.4</v>
      </c>
    </row>
    <row r="283" spans="1:17">
      <c r="A283" s="1">
        <v>1655</v>
      </c>
      <c r="B283" s="2" t="s">
        <v>341</v>
      </c>
      <c r="C283" s="2" t="s">
        <v>52</v>
      </c>
      <c r="D283" s="2" t="s">
        <v>53</v>
      </c>
      <c r="E283" s="2" t="s">
        <v>57</v>
      </c>
      <c r="F283" s="2" t="s">
        <v>58</v>
      </c>
      <c r="G283" s="2">
        <v>37</v>
      </c>
      <c r="H283" s="2">
        <v>1</v>
      </c>
      <c r="I283" s="2">
        <v>1.85</v>
      </c>
      <c r="J283" s="2">
        <v>38.85</v>
      </c>
      <c r="K283" s="3">
        <v>43530</v>
      </c>
      <c r="L283" s="4">
        <v>0.56180555555555556</v>
      </c>
      <c r="M283" s="2" t="s">
        <v>59</v>
      </c>
      <c r="N283" s="2">
        <v>37</v>
      </c>
      <c r="O283" s="2">
        <v>4.7619047620000003</v>
      </c>
      <c r="P283" s="2">
        <v>1.85</v>
      </c>
      <c r="Q283" s="2">
        <v>7.9</v>
      </c>
    </row>
    <row r="284" spans="1:17">
      <c r="A284" s="1">
        <v>2427</v>
      </c>
      <c r="B284" s="2" t="s">
        <v>342</v>
      </c>
      <c r="C284" s="2" t="s">
        <v>46</v>
      </c>
      <c r="D284" s="2" t="s">
        <v>53</v>
      </c>
      <c r="E284" s="2" t="s">
        <v>48</v>
      </c>
      <c r="F284" s="2" t="s">
        <v>61</v>
      </c>
      <c r="G284" s="2">
        <v>15.34</v>
      </c>
      <c r="H284" s="2">
        <v>1</v>
      </c>
      <c r="I284" s="2">
        <v>0.76700000000000002</v>
      </c>
      <c r="J284" s="2">
        <v>16.106999999999999</v>
      </c>
      <c r="K284" s="3">
        <v>43471</v>
      </c>
      <c r="L284" s="4">
        <v>0.46458333333333335</v>
      </c>
      <c r="M284" s="2" t="s">
        <v>55</v>
      </c>
      <c r="N284" s="2">
        <v>15.34</v>
      </c>
      <c r="O284" s="2">
        <v>4.7619047620000003</v>
      </c>
      <c r="P284" s="2">
        <v>0.76700000000000002</v>
      </c>
      <c r="Q284" s="2">
        <v>6.5</v>
      </c>
    </row>
    <row r="285" spans="1:17">
      <c r="A285" s="1">
        <v>1102</v>
      </c>
      <c r="B285" s="2" t="s">
        <v>343</v>
      </c>
      <c r="C285" s="2" t="s">
        <v>46</v>
      </c>
      <c r="D285" s="2" t="s">
        <v>47</v>
      </c>
      <c r="E285" s="2" t="s">
        <v>57</v>
      </c>
      <c r="F285" s="2" t="s">
        <v>49</v>
      </c>
      <c r="G285" s="2">
        <v>99.83</v>
      </c>
      <c r="H285" s="2">
        <v>6</v>
      </c>
      <c r="I285" s="2">
        <v>29.949000000000002</v>
      </c>
      <c r="J285" s="2">
        <v>628.92899999999997</v>
      </c>
      <c r="K285" s="3">
        <v>43528</v>
      </c>
      <c r="L285" s="4">
        <v>0.62638888888888888</v>
      </c>
      <c r="M285" s="2" t="s">
        <v>50</v>
      </c>
      <c r="N285" s="2">
        <v>598.98</v>
      </c>
      <c r="O285" s="2">
        <v>4.7619047620000003</v>
      </c>
      <c r="P285" s="2">
        <v>29.949000000000002</v>
      </c>
      <c r="Q285" s="2">
        <v>8.5</v>
      </c>
    </row>
    <row r="286" spans="1:17">
      <c r="A286" s="1">
        <v>2764</v>
      </c>
      <c r="B286" s="2" t="s">
        <v>344</v>
      </c>
      <c r="C286" s="2" t="s">
        <v>46</v>
      </c>
      <c r="D286" s="2" t="s">
        <v>47</v>
      </c>
      <c r="E286" s="2" t="s">
        <v>48</v>
      </c>
      <c r="F286" s="2" t="s">
        <v>49</v>
      </c>
      <c r="G286" s="2">
        <v>47.67</v>
      </c>
      <c r="H286" s="2">
        <v>4</v>
      </c>
      <c r="I286" s="2">
        <v>9.5340000000000007</v>
      </c>
      <c r="J286" s="2">
        <v>200.214</v>
      </c>
      <c r="K286" s="3">
        <v>43536</v>
      </c>
      <c r="L286" s="4">
        <v>0.59791666666666665</v>
      </c>
      <c r="M286" s="2" t="s">
        <v>55</v>
      </c>
      <c r="N286" s="2">
        <v>190.68</v>
      </c>
      <c r="O286" s="2">
        <v>4.7619047620000003</v>
      </c>
      <c r="P286" s="2">
        <v>9.5340000000000007</v>
      </c>
      <c r="Q286" s="2">
        <v>9.1</v>
      </c>
    </row>
    <row r="287" spans="1:17">
      <c r="A287" s="1">
        <v>2203</v>
      </c>
      <c r="B287" s="2" t="s">
        <v>345</v>
      </c>
      <c r="C287" s="2" t="s">
        <v>67</v>
      </c>
      <c r="D287" s="2" t="s">
        <v>53</v>
      </c>
      <c r="E287" s="2" t="s">
        <v>57</v>
      </c>
      <c r="F287" s="2" t="s">
        <v>49</v>
      </c>
      <c r="G287" s="2">
        <v>66.680000000000007</v>
      </c>
      <c r="H287" s="2">
        <v>5</v>
      </c>
      <c r="I287" s="2">
        <v>16.670000000000002</v>
      </c>
      <c r="J287" s="2">
        <v>350.07</v>
      </c>
      <c r="K287" s="3">
        <v>43516</v>
      </c>
      <c r="L287" s="4">
        <v>0.75069444444444444</v>
      </c>
      <c r="M287" s="2" t="s">
        <v>55</v>
      </c>
      <c r="N287" s="2">
        <v>333.4</v>
      </c>
      <c r="O287" s="2">
        <v>4.7619047620000003</v>
      </c>
      <c r="P287" s="2">
        <v>16.670000000000002</v>
      </c>
      <c r="Q287" s="2">
        <v>7.6</v>
      </c>
    </row>
    <row r="288" spans="1:17">
      <c r="A288" s="1">
        <v>2942</v>
      </c>
      <c r="B288" s="2" t="s">
        <v>346</v>
      </c>
      <c r="C288" s="2" t="s">
        <v>52</v>
      </c>
      <c r="D288" s="2" t="s">
        <v>47</v>
      </c>
      <c r="E288" s="2" t="s">
        <v>57</v>
      </c>
      <c r="F288" s="2" t="s">
        <v>58</v>
      </c>
      <c r="G288" s="2">
        <v>74.86</v>
      </c>
      <c r="H288" s="2">
        <v>1</v>
      </c>
      <c r="I288" s="2">
        <v>3.7429999999999999</v>
      </c>
      <c r="J288" s="2">
        <v>78.602999999999994</v>
      </c>
      <c r="K288" s="3">
        <v>43548</v>
      </c>
      <c r="L288" s="4">
        <v>0.61736111111111114</v>
      </c>
      <c r="M288" s="2" t="s">
        <v>55</v>
      </c>
      <c r="N288" s="2">
        <v>74.86</v>
      </c>
      <c r="O288" s="2">
        <v>4.7619047620000003</v>
      </c>
      <c r="P288" s="2">
        <v>3.7429999999999999</v>
      </c>
      <c r="Q288" s="2">
        <v>6.9</v>
      </c>
    </row>
    <row r="289" spans="1:17">
      <c r="A289" s="1">
        <v>2149</v>
      </c>
      <c r="B289" s="2" t="s">
        <v>347</v>
      </c>
      <c r="C289" s="2" t="s">
        <v>52</v>
      </c>
      <c r="D289" s="2" t="s">
        <v>53</v>
      </c>
      <c r="E289" s="2" t="s">
        <v>48</v>
      </c>
      <c r="F289" s="2" t="s">
        <v>61</v>
      </c>
      <c r="G289" s="2">
        <v>23.75</v>
      </c>
      <c r="H289" s="2">
        <v>9</v>
      </c>
      <c r="I289" s="2">
        <v>10.6875</v>
      </c>
      <c r="J289" s="2">
        <v>224.4375</v>
      </c>
      <c r="K289" s="3">
        <v>43496</v>
      </c>
      <c r="L289" s="4">
        <v>0.50138888888888888</v>
      </c>
      <c r="M289" s="2" t="s">
        <v>55</v>
      </c>
      <c r="N289" s="2">
        <v>213.75</v>
      </c>
      <c r="O289" s="2">
        <v>4.7619047620000003</v>
      </c>
      <c r="P289" s="2">
        <v>10.6875</v>
      </c>
      <c r="Q289" s="2">
        <v>9.5</v>
      </c>
    </row>
    <row r="290" spans="1:17">
      <c r="A290" s="1">
        <v>2193</v>
      </c>
      <c r="B290" s="2" t="s">
        <v>348</v>
      </c>
      <c r="C290" s="2" t="s">
        <v>67</v>
      </c>
      <c r="D290" s="2" t="s">
        <v>53</v>
      </c>
      <c r="E290" s="2" t="s">
        <v>48</v>
      </c>
      <c r="F290" s="2" t="s">
        <v>68</v>
      </c>
      <c r="G290" s="2">
        <v>48.51</v>
      </c>
      <c r="H290" s="2">
        <v>7</v>
      </c>
      <c r="I290" s="2">
        <v>16.9785</v>
      </c>
      <c r="J290" s="2">
        <v>356.54849999999999</v>
      </c>
      <c r="K290" s="3">
        <v>43490</v>
      </c>
      <c r="L290" s="4">
        <v>0.5625</v>
      </c>
      <c r="M290" s="2" t="s">
        <v>59</v>
      </c>
      <c r="N290" s="2">
        <v>339.57</v>
      </c>
      <c r="O290" s="2">
        <v>4.7619047620000003</v>
      </c>
      <c r="P290" s="2">
        <v>16.9785</v>
      </c>
      <c r="Q290" s="2">
        <v>5.2</v>
      </c>
    </row>
    <row r="291" spans="1:17">
      <c r="A291" s="1">
        <v>2028</v>
      </c>
      <c r="B291" s="2" t="s">
        <v>349</v>
      </c>
      <c r="C291" s="2" t="s">
        <v>46</v>
      </c>
      <c r="D291" s="2" t="s">
        <v>47</v>
      </c>
      <c r="E291" s="2" t="s">
        <v>48</v>
      </c>
      <c r="F291" s="2" t="s">
        <v>58</v>
      </c>
      <c r="G291" s="2">
        <v>94.88</v>
      </c>
      <c r="H291" s="2">
        <v>7</v>
      </c>
      <c r="I291" s="2">
        <v>33.207999999999998</v>
      </c>
      <c r="J291" s="2">
        <v>697.36800000000005</v>
      </c>
      <c r="K291" s="3">
        <v>43499</v>
      </c>
      <c r="L291" s="4">
        <v>0.60972222222222217</v>
      </c>
      <c r="M291" s="2" t="s">
        <v>55</v>
      </c>
      <c r="N291" s="2">
        <v>664.16</v>
      </c>
      <c r="O291" s="2">
        <v>4.7619047620000003</v>
      </c>
      <c r="P291" s="2">
        <v>33.207999999999998</v>
      </c>
      <c r="Q291" s="2">
        <v>4.2</v>
      </c>
    </row>
    <row r="292" spans="1:17">
      <c r="A292" s="1">
        <v>2998</v>
      </c>
      <c r="B292" s="2" t="s">
        <v>350</v>
      </c>
      <c r="C292" s="2" t="s">
        <v>67</v>
      </c>
      <c r="D292" s="2" t="s">
        <v>47</v>
      </c>
      <c r="E292" s="2" t="s">
        <v>57</v>
      </c>
      <c r="F292" s="2" t="s">
        <v>54</v>
      </c>
      <c r="G292" s="2">
        <v>40.299999999999997</v>
      </c>
      <c r="H292" s="2">
        <v>10</v>
      </c>
      <c r="I292" s="2">
        <v>20.149999999999999</v>
      </c>
      <c r="J292" s="2">
        <v>423.15</v>
      </c>
      <c r="K292" s="3">
        <v>43489</v>
      </c>
      <c r="L292" s="4">
        <v>0.73402777777777783</v>
      </c>
      <c r="M292" s="2" t="s">
        <v>59</v>
      </c>
      <c r="N292" s="2">
        <v>403</v>
      </c>
      <c r="O292" s="2">
        <v>4.7619047620000003</v>
      </c>
      <c r="P292" s="2">
        <v>20.149999999999999</v>
      </c>
      <c r="Q292" s="2">
        <v>7</v>
      </c>
    </row>
    <row r="293" spans="1:17">
      <c r="A293" s="1">
        <v>2464</v>
      </c>
      <c r="B293" s="2" t="s">
        <v>351</v>
      </c>
      <c r="C293" s="2" t="s">
        <v>52</v>
      </c>
      <c r="D293" s="2" t="s">
        <v>53</v>
      </c>
      <c r="E293" s="2" t="s">
        <v>57</v>
      </c>
      <c r="F293" s="2" t="s">
        <v>54</v>
      </c>
      <c r="G293" s="2">
        <v>27.85</v>
      </c>
      <c r="H293" s="2">
        <v>7</v>
      </c>
      <c r="I293" s="2">
        <v>9.7475000000000005</v>
      </c>
      <c r="J293" s="2">
        <v>204.69749999999999</v>
      </c>
      <c r="K293" s="3">
        <v>43538</v>
      </c>
      <c r="L293" s="4">
        <v>0.72222222222222221</v>
      </c>
      <c r="M293" s="2" t="s">
        <v>50</v>
      </c>
      <c r="N293" s="2">
        <v>194.95</v>
      </c>
      <c r="O293" s="2">
        <v>4.7619047620000003</v>
      </c>
      <c r="P293" s="2">
        <v>9.7475000000000005</v>
      </c>
      <c r="Q293" s="2">
        <v>6</v>
      </c>
    </row>
    <row r="294" spans="1:17">
      <c r="A294" s="1">
        <v>1018</v>
      </c>
      <c r="B294" s="2" t="s">
        <v>352</v>
      </c>
      <c r="C294" s="2" t="s">
        <v>46</v>
      </c>
      <c r="D294" s="2" t="s">
        <v>47</v>
      </c>
      <c r="E294" s="2" t="s">
        <v>48</v>
      </c>
      <c r="F294" s="2" t="s">
        <v>54</v>
      </c>
      <c r="G294" s="2">
        <v>62.48</v>
      </c>
      <c r="H294" s="2">
        <v>1</v>
      </c>
      <c r="I294" s="2">
        <v>3.1240000000000001</v>
      </c>
      <c r="J294" s="2">
        <v>65.603999999999999</v>
      </c>
      <c r="K294" s="3">
        <v>43514</v>
      </c>
      <c r="L294" s="4">
        <v>0.8534722222222223</v>
      </c>
      <c r="M294" s="2" t="s">
        <v>55</v>
      </c>
      <c r="N294" s="2">
        <v>62.48</v>
      </c>
      <c r="O294" s="2">
        <v>4.7619047620000003</v>
      </c>
      <c r="P294" s="2">
        <v>3.1240000000000001</v>
      </c>
      <c r="Q294" s="2">
        <v>4.7</v>
      </c>
    </row>
    <row r="295" spans="1:17">
      <c r="A295" s="1">
        <v>1521</v>
      </c>
      <c r="B295" s="2" t="s">
        <v>353</v>
      </c>
      <c r="C295" s="2" t="s">
        <v>46</v>
      </c>
      <c r="D295" s="2" t="s">
        <v>47</v>
      </c>
      <c r="E295" s="2" t="s">
        <v>48</v>
      </c>
      <c r="F295" s="2" t="s">
        <v>68</v>
      </c>
      <c r="G295" s="2">
        <v>36.36</v>
      </c>
      <c r="H295" s="2">
        <v>2</v>
      </c>
      <c r="I295" s="2">
        <v>3.6360000000000001</v>
      </c>
      <c r="J295" s="2">
        <v>76.355999999999995</v>
      </c>
      <c r="K295" s="3">
        <v>43486</v>
      </c>
      <c r="L295" s="4">
        <v>0.41666666666666669</v>
      </c>
      <c r="M295" s="2" t="s">
        <v>55</v>
      </c>
      <c r="N295" s="2">
        <v>72.72</v>
      </c>
      <c r="O295" s="2">
        <v>4.7619047620000003</v>
      </c>
      <c r="P295" s="2">
        <v>3.6360000000000001</v>
      </c>
      <c r="Q295" s="2">
        <v>7.1</v>
      </c>
    </row>
    <row r="296" spans="1:17">
      <c r="A296" s="1">
        <v>2930</v>
      </c>
      <c r="B296" s="2" t="s">
        <v>354</v>
      </c>
      <c r="C296" s="2" t="s">
        <v>67</v>
      </c>
      <c r="D296" s="2" t="s">
        <v>53</v>
      </c>
      <c r="E296" s="2" t="s">
        <v>57</v>
      </c>
      <c r="F296" s="2" t="s">
        <v>49</v>
      </c>
      <c r="G296" s="2">
        <v>18.11</v>
      </c>
      <c r="H296" s="2">
        <v>10</v>
      </c>
      <c r="I296" s="2">
        <v>9.0549999999999997</v>
      </c>
      <c r="J296" s="2">
        <v>190.155</v>
      </c>
      <c r="K296" s="3">
        <v>43537</v>
      </c>
      <c r="L296" s="4">
        <v>0.49027777777777781</v>
      </c>
      <c r="M296" s="2" t="s">
        <v>50</v>
      </c>
      <c r="N296" s="2">
        <v>181.1</v>
      </c>
      <c r="O296" s="2">
        <v>4.7619047620000003</v>
      </c>
      <c r="P296" s="2">
        <v>9.0549999999999997</v>
      </c>
      <c r="Q296" s="2">
        <v>5.9</v>
      </c>
    </row>
    <row r="297" spans="1:17">
      <c r="A297" s="1">
        <v>2527</v>
      </c>
      <c r="B297" s="2" t="s">
        <v>355</v>
      </c>
      <c r="C297" s="2" t="s">
        <v>52</v>
      </c>
      <c r="D297" s="2" t="s">
        <v>47</v>
      </c>
      <c r="E297" s="2" t="s">
        <v>48</v>
      </c>
      <c r="F297" s="2" t="s">
        <v>54</v>
      </c>
      <c r="G297" s="2">
        <v>51.92</v>
      </c>
      <c r="H297" s="2">
        <v>5</v>
      </c>
      <c r="I297" s="2">
        <v>12.98</v>
      </c>
      <c r="J297" s="2">
        <v>272.58</v>
      </c>
      <c r="K297" s="3">
        <v>43527</v>
      </c>
      <c r="L297" s="4">
        <v>0.5708333333333333</v>
      </c>
      <c r="M297" s="2" t="s">
        <v>55</v>
      </c>
      <c r="N297" s="2">
        <v>259.60000000000002</v>
      </c>
      <c r="O297" s="2">
        <v>4.7619047620000003</v>
      </c>
      <c r="P297" s="2">
        <v>12.98</v>
      </c>
      <c r="Q297" s="2">
        <v>7.5</v>
      </c>
    </row>
    <row r="298" spans="1:17">
      <c r="A298" s="1">
        <v>2091</v>
      </c>
      <c r="B298" s="2" t="s">
        <v>356</v>
      </c>
      <c r="C298" s="2" t="s">
        <v>52</v>
      </c>
      <c r="D298" s="2" t="s">
        <v>53</v>
      </c>
      <c r="E298" s="2" t="s">
        <v>57</v>
      </c>
      <c r="F298" s="2" t="s">
        <v>54</v>
      </c>
      <c r="G298" s="2">
        <v>28.84</v>
      </c>
      <c r="H298" s="2">
        <v>4</v>
      </c>
      <c r="I298" s="2">
        <v>5.7679999999999998</v>
      </c>
      <c r="J298" s="2">
        <v>121.128</v>
      </c>
      <c r="K298" s="3">
        <v>43553</v>
      </c>
      <c r="L298" s="4">
        <v>0.61388888888888882</v>
      </c>
      <c r="M298" s="2" t="s">
        <v>55</v>
      </c>
      <c r="N298" s="2">
        <v>115.36</v>
      </c>
      <c r="O298" s="2">
        <v>4.7619047620000003</v>
      </c>
      <c r="P298" s="2">
        <v>5.7679999999999998</v>
      </c>
      <c r="Q298" s="2">
        <v>6.4</v>
      </c>
    </row>
    <row r="299" spans="1:17">
      <c r="A299" s="1">
        <v>2240</v>
      </c>
      <c r="B299" s="2" t="s">
        <v>357</v>
      </c>
      <c r="C299" s="2" t="s">
        <v>46</v>
      </c>
      <c r="D299" s="2" t="s">
        <v>47</v>
      </c>
      <c r="E299" s="2" t="s">
        <v>57</v>
      </c>
      <c r="F299" s="2" t="s">
        <v>58</v>
      </c>
      <c r="G299" s="2">
        <v>78.38</v>
      </c>
      <c r="H299" s="2">
        <v>6</v>
      </c>
      <c r="I299" s="2">
        <v>23.513999999999999</v>
      </c>
      <c r="J299" s="2">
        <v>493.79399999999998</v>
      </c>
      <c r="K299" s="3">
        <v>43475</v>
      </c>
      <c r="L299" s="4">
        <v>0.59444444444444444</v>
      </c>
      <c r="M299" s="2" t="s">
        <v>50</v>
      </c>
      <c r="N299" s="2">
        <v>470.28</v>
      </c>
      <c r="O299" s="2">
        <v>4.7619047620000003</v>
      </c>
      <c r="P299" s="2">
        <v>23.513999999999999</v>
      </c>
      <c r="Q299" s="2">
        <v>5.8</v>
      </c>
    </row>
    <row r="300" spans="1:17">
      <c r="A300" s="1">
        <v>1873</v>
      </c>
      <c r="B300" s="2" t="s">
        <v>358</v>
      </c>
      <c r="C300" s="2" t="s">
        <v>46</v>
      </c>
      <c r="D300" s="2" t="s">
        <v>47</v>
      </c>
      <c r="E300" s="2" t="s">
        <v>57</v>
      </c>
      <c r="F300" s="2" t="s">
        <v>58</v>
      </c>
      <c r="G300" s="2">
        <v>60.01</v>
      </c>
      <c r="H300" s="2">
        <v>4</v>
      </c>
      <c r="I300" s="2">
        <v>12.002000000000001</v>
      </c>
      <c r="J300" s="2">
        <v>252.042</v>
      </c>
      <c r="K300" s="3">
        <v>43490</v>
      </c>
      <c r="L300" s="4">
        <v>0.66249999999999998</v>
      </c>
      <c r="M300" s="2" t="s">
        <v>55</v>
      </c>
      <c r="N300" s="2">
        <v>240.04</v>
      </c>
      <c r="O300" s="2">
        <v>4.7619047620000003</v>
      </c>
      <c r="P300" s="2">
        <v>12.002000000000001</v>
      </c>
      <c r="Q300" s="2">
        <v>4.5</v>
      </c>
    </row>
    <row r="301" spans="1:17">
      <c r="A301" s="1">
        <v>2223</v>
      </c>
      <c r="B301" s="2" t="s">
        <v>359</v>
      </c>
      <c r="C301" s="2" t="s">
        <v>52</v>
      </c>
      <c r="D301" s="2" t="s">
        <v>47</v>
      </c>
      <c r="E301" s="2" t="s">
        <v>48</v>
      </c>
      <c r="F301" s="2" t="s">
        <v>58</v>
      </c>
      <c r="G301" s="2">
        <v>88.61</v>
      </c>
      <c r="H301" s="2">
        <v>1</v>
      </c>
      <c r="I301" s="2">
        <v>4.4305000000000003</v>
      </c>
      <c r="J301" s="2">
        <v>93.040499999999994</v>
      </c>
      <c r="K301" s="3">
        <v>43484</v>
      </c>
      <c r="L301" s="4">
        <v>0.43124999999999997</v>
      </c>
      <c r="M301" s="2" t="s">
        <v>55</v>
      </c>
      <c r="N301" s="2">
        <v>88.61</v>
      </c>
      <c r="O301" s="2">
        <v>4.7619047620000003</v>
      </c>
      <c r="P301" s="2">
        <v>4.4305000000000003</v>
      </c>
      <c r="Q301" s="2">
        <v>7.7</v>
      </c>
    </row>
    <row r="302" spans="1:17">
      <c r="A302" s="1">
        <v>1696</v>
      </c>
      <c r="B302" s="2" t="s">
        <v>360</v>
      </c>
      <c r="C302" s="2" t="s">
        <v>52</v>
      </c>
      <c r="D302" s="2" t="s">
        <v>53</v>
      </c>
      <c r="E302" s="2" t="s">
        <v>57</v>
      </c>
      <c r="F302" s="2" t="s">
        <v>70</v>
      </c>
      <c r="G302" s="2">
        <v>99.82</v>
      </c>
      <c r="H302" s="2">
        <v>2</v>
      </c>
      <c r="I302" s="2">
        <v>9.9819999999999993</v>
      </c>
      <c r="J302" s="2">
        <v>209.62200000000001</v>
      </c>
      <c r="K302" s="3">
        <v>43467</v>
      </c>
      <c r="L302" s="4">
        <v>0.75624999999999998</v>
      </c>
      <c r="M302" s="2" t="s">
        <v>59</v>
      </c>
      <c r="N302" s="2">
        <v>199.64</v>
      </c>
      <c r="O302" s="2">
        <v>4.7619047620000003</v>
      </c>
      <c r="P302" s="2">
        <v>9.9819999999999993</v>
      </c>
      <c r="Q302" s="2">
        <v>6.7</v>
      </c>
    </row>
    <row r="303" spans="1:17">
      <c r="A303" s="1">
        <v>2330</v>
      </c>
      <c r="B303" s="2" t="s">
        <v>361</v>
      </c>
      <c r="C303" s="2" t="s">
        <v>67</v>
      </c>
      <c r="D303" s="2" t="s">
        <v>47</v>
      </c>
      <c r="E303" s="2" t="s">
        <v>57</v>
      </c>
      <c r="F303" s="2" t="s">
        <v>49</v>
      </c>
      <c r="G303" s="2">
        <v>39.01</v>
      </c>
      <c r="H303" s="2">
        <v>1</v>
      </c>
      <c r="I303" s="2">
        <v>1.9504999999999999</v>
      </c>
      <c r="J303" s="2">
        <v>40.960500000000003</v>
      </c>
      <c r="K303" s="3">
        <v>43536</v>
      </c>
      <c r="L303" s="4">
        <v>0.69861111111111107</v>
      </c>
      <c r="M303" s="2" t="s">
        <v>59</v>
      </c>
      <c r="N303" s="2">
        <v>39.01</v>
      </c>
      <c r="O303" s="2">
        <v>4.7619047620000003</v>
      </c>
      <c r="P303" s="2">
        <v>1.9504999999999999</v>
      </c>
      <c r="Q303" s="2">
        <v>4.7</v>
      </c>
    </row>
    <row r="304" spans="1:17">
      <c r="A304" s="1">
        <v>2863</v>
      </c>
      <c r="B304" s="2" t="s">
        <v>362</v>
      </c>
      <c r="C304" s="2" t="s">
        <v>52</v>
      </c>
      <c r="D304" s="2" t="s">
        <v>53</v>
      </c>
      <c r="E304" s="2" t="s">
        <v>57</v>
      </c>
      <c r="F304" s="2" t="s">
        <v>68</v>
      </c>
      <c r="G304" s="2">
        <v>48.61</v>
      </c>
      <c r="H304" s="2">
        <v>1</v>
      </c>
      <c r="I304" s="2">
        <v>2.4304999999999999</v>
      </c>
      <c r="J304" s="2">
        <v>51.040500000000002</v>
      </c>
      <c r="K304" s="3">
        <v>43521</v>
      </c>
      <c r="L304" s="4">
        <v>0.64652777777777781</v>
      </c>
      <c r="M304" s="2" t="s">
        <v>55</v>
      </c>
      <c r="N304" s="2">
        <v>48.61</v>
      </c>
      <c r="O304" s="2">
        <v>4.7619047620000003</v>
      </c>
      <c r="P304" s="2">
        <v>2.4304999999999999</v>
      </c>
      <c r="Q304" s="2">
        <v>4.4000000000000004</v>
      </c>
    </row>
    <row r="305" spans="1:17">
      <c r="A305" s="1">
        <v>3023</v>
      </c>
      <c r="B305" s="2" t="s">
        <v>363</v>
      </c>
      <c r="C305" s="2" t="s">
        <v>46</v>
      </c>
      <c r="D305" s="2" t="s">
        <v>53</v>
      </c>
      <c r="E305" s="2" t="s">
        <v>48</v>
      </c>
      <c r="F305" s="2" t="s">
        <v>54</v>
      </c>
      <c r="G305" s="2">
        <v>51.19</v>
      </c>
      <c r="H305" s="2">
        <v>4</v>
      </c>
      <c r="I305" s="2">
        <v>10.238</v>
      </c>
      <c r="J305" s="2">
        <v>214.99799999999999</v>
      </c>
      <c r="K305" s="3">
        <v>43542</v>
      </c>
      <c r="L305" s="4">
        <v>0.71875</v>
      </c>
      <c r="M305" s="2" t="s">
        <v>59</v>
      </c>
      <c r="N305" s="2">
        <v>204.76</v>
      </c>
      <c r="O305" s="2">
        <v>4.7619047620000003</v>
      </c>
      <c r="P305" s="2">
        <v>10.238</v>
      </c>
      <c r="Q305" s="2">
        <v>4.7</v>
      </c>
    </row>
    <row r="306" spans="1:17">
      <c r="A306" s="1">
        <v>2574</v>
      </c>
      <c r="B306" s="2" t="s">
        <v>364</v>
      </c>
      <c r="C306" s="2" t="s">
        <v>67</v>
      </c>
      <c r="D306" s="2" t="s">
        <v>53</v>
      </c>
      <c r="E306" s="2" t="s">
        <v>48</v>
      </c>
      <c r="F306" s="2" t="s">
        <v>54</v>
      </c>
      <c r="G306" s="2">
        <v>14.96</v>
      </c>
      <c r="H306" s="2">
        <v>8</v>
      </c>
      <c r="I306" s="2">
        <v>5.984</v>
      </c>
      <c r="J306" s="2">
        <v>125.664</v>
      </c>
      <c r="K306" s="3">
        <v>43519</v>
      </c>
      <c r="L306" s="4">
        <v>0.52013888888888882</v>
      </c>
      <c r="M306" s="2" t="s">
        <v>55</v>
      </c>
      <c r="N306" s="2">
        <v>119.68</v>
      </c>
      <c r="O306" s="2">
        <v>4.7619047620000003</v>
      </c>
      <c r="P306" s="2">
        <v>5.984</v>
      </c>
      <c r="Q306" s="2">
        <v>8.6</v>
      </c>
    </row>
    <row r="307" spans="1:17">
      <c r="A307" s="1">
        <v>1801</v>
      </c>
      <c r="B307" s="2" t="s">
        <v>365</v>
      </c>
      <c r="C307" s="2" t="s">
        <v>46</v>
      </c>
      <c r="D307" s="2" t="s">
        <v>47</v>
      </c>
      <c r="E307" s="2" t="s">
        <v>57</v>
      </c>
      <c r="F307" s="2" t="s">
        <v>54</v>
      </c>
      <c r="G307" s="2">
        <v>72.2</v>
      </c>
      <c r="H307" s="2">
        <v>7</v>
      </c>
      <c r="I307" s="2">
        <v>25.27</v>
      </c>
      <c r="J307" s="2">
        <v>530.66999999999996</v>
      </c>
      <c r="K307" s="3">
        <v>43550</v>
      </c>
      <c r="L307" s="4">
        <v>0.84305555555555556</v>
      </c>
      <c r="M307" s="2" t="s">
        <v>50</v>
      </c>
      <c r="N307" s="2">
        <v>505.4</v>
      </c>
      <c r="O307" s="2">
        <v>4.7619047620000003</v>
      </c>
      <c r="P307" s="2">
        <v>25.27</v>
      </c>
      <c r="Q307" s="2">
        <v>4.3</v>
      </c>
    </row>
    <row r="308" spans="1:17">
      <c r="A308" s="1">
        <v>3027</v>
      </c>
      <c r="B308" s="2" t="s">
        <v>366</v>
      </c>
      <c r="C308" s="2" t="s">
        <v>46</v>
      </c>
      <c r="D308" s="2" t="s">
        <v>53</v>
      </c>
      <c r="E308" s="2" t="s">
        <v>48</v>
      </c>
      <c r="F308" s="2" t="s">
        <v>61</v>
      </c>
      <c r="G308" s="2">
        <v>40.229999999999997</v>
      </c>
      <c r="H308" s="2">
        <v>7</v>
      </c>
      <c r="I308" s="2">
        <v>14.080500000000001</v>
      </c>
      <c r="J308" s="2">
        <v>295.69049999999999</v>
      </c>
      <c r="K308" s="3">
        <v>43554</v>
      </c>
      <c r="L308" s="4">
        <v>0.55694444444444446</v>
      </c>
      <c r="M308" s="2" t="s">
        <v>55</v>
      </c>
      <c r="N308" s="2">
        <v>281.61</v>
      </c>
      <c r="O308" s="2">
        <v>4.7619047620000003</v>
      </c>
      <c r="P308" s="2">
        <v>14.080500000000001</v>
      </c>
      <c r="Q308" s="2">
        <v>9.6</v>
      </c>
    </row>
    <row r="309" spans="1:17">
      <c r="A309" s="1">
        <v>3154</v>
      </c>
      <c r="B309" s="2" t="s">
        <v>367</v>
      </c>
      <c r="C309" s="2" t="s">
        <v>46</v>
      </c>
      <c r="D309" s="2" t="s">
        <v>47</v>
      </c>
      <c r="E309" s="2" t="s">
        <v>48</v>
      </c>
      <c r="F309" s="2" t="s">
        <v>58</v>
      </c>
      <c r="G309" s="2">
        <v>88.79</v>
      </c>
      <c r="H309" s="2">
        <v>8</v>
      </c>
      <c r="I309" s="2">
        <v>35.515999999999998</v>
      </c>
      <c r="J309" s="2">
        <v>745.83600000000001</v>
      </c>
      <c r="K309" s="3">
        <v>43513</v>
      </c>
      <c r="L309" s="4">
        <v>0.71458333333333324</v>
      </c>
      <c r="M309" s="2" t="s">
        <v>55</v>
      </c>
      <c r="N309" s="2">
        <v>710.32</v>
      </c>
      <c r="O309" s="2">
        <v>4.7619047620000003</v>
      </c>
      <c r="P309" s="2">
        <v>35.515999999999998</v>
      </c>
      <c r="Q309" s="2">
        <v>4.0999999999999996</v>
      </c>
    </row>
    <row r="310" spans="1:17">
      <c r="A310" s="1">
        <v>1624</v>
      </c>
      <c r="B310" s="2" t="s">
        <v>368</v>
      </c>
      <c r="C310" s="2" t="s">
        <v>46</v>
      </c>
      <c r="D310" s="2" t="s">
        <v>47</v>
      </c>
      <c r="E310" s="2" t="s">
        <v>48</v>
      </c>
      <c r="F310" s="2" t="s">
        <v>54</v>
      </c>
      <c r="G310" s="2">
        <v>26.48</v>
      </c>
      <c r="H310" s="2">
        <v>3</v>
      </c>
      <c r="I310" s="2">
        <v>3.972</v>
      </c>
      <c r="J310" s="2">
        <v>83.412000000000006</v>
      </c>
      <c r="K310" s="3">
        <v>43545</v>
      </c>
      <c r="L310" s="4">
        <v>0.44444444444444442</v>
      </c>
      <c r="M310" s="2" t="s">
        <v>50</v>
      </c>
      <c r="N310" s="2">
        <v>79.44</v>
      </c>
      <c r="O310" s="2">
        <v>4.7619047620000003</v>
      </c>
      <c r="P310" s="2">
        <v>3.972</v>
      </c>
      <c r="Q310" s="2">
        <v>4.7</v>
      </c>
    </row>
    <row r="311" spans="1:17">
      <c r="A311" s="1">
        <v>2024</v>
      </c>
      <c r="B311" s="2" t="s">
        <v>369</v>
      </c>
      <c r="C311" s="2" t="s">
        <v>46</v>
      </c>
      <c r="D311" s="2" t="s">
        <v>53</v>
      </c>
      <c r="E311" s="2" t="s">
        <v>48</v>
      </c>
      <c r="F311" s="2" t="s">
        <v>70</v>
      </c>
      <c r="G311" s="2">
        <v>81.91</v>
      </c>
      <c r="H311" s="2">
        <v>2</v>
      </c>
      <c r="I311" s="2">
        <v>8.1910000000000007</v>
      </c>
      <c r="J311" s="2">
        <v>172.011</v>
      </c>
      <c r="K311" s="3">
        <v>43529</v>
      </c>
      <c r="L311" s="4">
        <v>0.73819444444444438</v>
      </c>
      <c r="M311" s="2" t="s">
        <v>55</v>
      </c>
      <c r="N311" s="2">
        <v>163.82</v>
      </c>
      <c r="O311" s="2">
        <v>4.7619047620000003</v>
      </c>
      <c r="P311" s="2">
        <v>8.1910000000000007</v>
      </c>
      <c r="Q311" s="2">
        <v>7.8</v>
      </c>
    </row>
    <row r="312" spans="1:17">
      <c r="A312" s="1">
        <v>2529</v>
      </c>
      <c r="B312" s="2" t="s">
        <v>370</v>
      </c>
      <c r="C312" s="2" t="s">
        <v>67</v>
      </c>
      <c r="D312" s="2" t="s">
        <v>47</v>
      </c>
      <c r="E312" s="2" t="s">
        <v>57</v>
      </c>
      <c r="F312" s="2" t="s">
        <v>61</v>
      </c>
      <c r="G312" s="2">
        <v>79.930000000000007</v>
      </c>
      <c r="H312" s="2">
        <v>6</v>
      </c>
      <c r="I312" s="2">
        <v>23.978999999999999</v>
      </c>
      <c r="J312" s="2">
        <v>503.55900000000003</v>
      </c>
      <c r="K312" s="3">
        <v>43496</v>
      </c>
      <c r="L312" s="4">
        <v>0.58611111111111114</v>
      </c>
      <c r="M312" s="2" t="s">
        <v>55</v>
      </c>
      <c r="N312" s="2">
        <v>479.58</v>
      </c>
      <c r="O312" s="2">
        <v>4.7619047620000003</v>
      </c>
      <c r="P312" s="2">
        <v>23.978999999999999</v>
      </c>
      <c r="Q312" s="2">
        <v>5.5</v>
      </c>
    </row>
    <row r="313" spans="1:17">
      <c r="A313" s="1">
        <v>3068</v>
      </c>
      <c r="B313" s="2" t="s">
        <v>371</v>
      </c>
      <c r="C313" s="2" t="s">
        <v>52</v>
      </c>
      <c r="D313" s="2" t="s">
        <v>47</v>
      </c>
      <c r="E313" s="2" t="s">
        <v>57</v>
      </c>
      <c r="F313" s="2" t="s">
        <v>70</v>
      </c>
      <c r="G313" s="2">
        <v>69.33</v>
      </c>
      <c r="H313" s="2">
        <v>2</v>
      </c>
      <c r="I313" s="2">
        <v>6.9329999999999998</v>
      </c>
      <c r="J313" s="2">
        <v>145.59299999999999</v>
      </c>
      <c r="K313" s="3">
        <v>43501</v>
      </c>
      <c r="L313" s="4">
        <v>0.79513888888888884</v>
      </c>
      <c r="M313" s="2" t="s">
        <v>50</v>
      </c>
      <c r="N313" s="2">
        <v>138.66</v>
      </c>
      <c r="O313" s="2">
        <v>4.7619047620000003</v>
      </c>
      <c r="P313" s="2">
        <v>6.9329999999999998</v>
      </c>
      <c r="Q313" s="2">
        <v>9.6999999999999993</v>
      </c>
    </row>
    <row r="314" spans="1:17">
      <c r="A314" s="1">
        <v>2086</v>
      </c>
      <c r="B314" s="2" t="s">
        <v>372</v>
      </c>
      <c r="C314" s="2" t="s">
        <v>46</v>
      </c>
      <c r="D314" s="2" t="s">
        <v>47</v>
      </c>
      <c r="E314" s="2" t="s">
        <v>48</v>
      </c>
      <c r="F314" s="2" t="s">
        <v>68</v>
      </c>
      <c r="G314" s="2">
        <v>14.23</v>
      </c>
      <c r="H314" s="2">
        <v>5</v>
      </c>
      <c r="I314" s="2">
        <v>3.5575000000000001</v>
      </c>
      <c r="J314" s="2">
        <v>74.707499999999996</v>
      </c>
      <c r="K314" s="3">
        <v>43497</v>
      </c>
      <c r="L314" s="4">
        <v>0.42222222222222222</v>
      </c>
      <c r="M314" s="2" t="s">
        <v>59</v>
      </c>
      <c r="N314" s="2">
        <v>71.150000000000006</v>
      </c>
      <c r="O314" s="2">
        <v>4.7619047620000003</v>
      </c>
      <c r="P314" s="2">
        <v>3.5575000000000001</v>
      </c>
      <c r="Q314" s="2">
        <v>4.4000000000000004</v>
      </c>
    </row>
    <row r="315" spans="1:17">
      <c r="A315" s="1">
        <v>1476</v>
      </c>
      <c r="B315" s="2" t="s">
        <v>373</v>
      </c>
      <c r="C315" s="2" t="s">
        <v>46</v>
      </c>
      <c r="D315" s="2" t="s">
        <v>47</v>
      </c>
      <c r="E315" s="2" t="s">
        <v>48</v>
      </c>
      <c r="F315" s="2" t="s">
        <v>49</v>
      </c>
      <c r="G315" s="2">
        <v>15.55</v>
      </c>
      <c r="H315" s="2">
        <v>9</v>
      </c>
      <c r="I315" s="2">
        <v>6.9974999999999996</v>
      </c>
      <c r="J315" s="2">
        <v>146.94749999999999</v>
      </c>
      <c r="K315" s="3">
        <v>43531</v>
      </c>
      <c r="L315" s="4">
        <v>0.54999999999999993</v>
      </c>
      <c r="M315" s="2" t="s">
        <v>55</v>
      </c>
      <c r="N315" s="2">
        <v>139.94999999999999</v>
      </c>
      <c r="O315" s="2">
        <v>4.7619047620000003</v>
      </c>
      <c r="P315" s="2">
        <v>6.9974999999999996</v>
      </c>
      <c r="Q315" s="2">
        <v>5</v>
      </c>
    </row>
    <row r="316" spans="1:17">
      <c r="A316" s="1">
        <v>1189</v>
      </c>
      <c r="B316" s="2" t="s">
        <v>374</v>
      </c>
      <c r="C316" s="2" t="s">
        <v>52</v>
      </c>
      <c r="D316" s="2" t="s">
        <v>47</v>
      </c>
      <c r="E316" s="2" t="s">
        <v>48</v>
      </c>
      <c r="F316" s="2" t="s">
        <v>54</v>
      </c>
      <c r="G316" s="2">
        <v>78.13</v>
      </c>
      <c r="H316" s="2" t="s">
        <v>375</v>
      </c>
      <c r="I316" s="2">
        <v>39.064999999999998</v>
      </c>
      <c r="J316" s="2">
        <v>820.36500000000001</v>
      </c>
      <c r="K316" s="3">
        <v>43506</v>
      </c>
      <c r="L316" s="4">
        <v>0.86875000000000002</v>
      </c>
      <c r="M316" s="2" t="s">
        <v>55</v>
      </c>
      <c r="N316" s="2">
        <v>781.3</v>
      </c>
      <c r="O316" s="2">
        <v>4.7619047620000003</v>
      </c>
      <c r="P316" s="2">
        <v>39.064999999999998</v>
      </c>
      <c r="Q316" s="2">
        <v>4.4000000000000004</v>
      </c>
    </row>
    <row r="317" spans="1:17">
      <c r="A317" s="1">
        <v>2909</v>
      </c>
      <c r="B317" s="2" t="s">
        <v>376</v>
      </c>
      <c r="C317" s="2" t="s">
        <v>52</v>
      </c>
      <c r="D317" s="2" t="s">
        <v>47</v>
      </c>
      <c r="E317" s="2" t="s">
        <v>57</v>
      </c>
      <c r="F317" s="2" t="s">
        <v>68</v>
      </c>
      <c r="G317" s="2">
        <v>99.37</v>
      </c>
      <c r="H317" s="2">
        <v>2</v>
      </c>
      <c r="I317" s="2">
        <v>9.9369999999999994</v>
      </c>
      <c r="J317" s="2">
        <v>208.67699999999999</v>
      </c>
      <c r="K317" s="3">
        <v>43510</v>
      </c>
      <c r="L317" s="4">
        <v>0.7284722222222223</v>
      </c>
      <c r="M317" s="2" t="s">
        <v>55</v>
      </c>
      <c r="N317" s="2">
        <v>198.74</v>
      </c>
      <c r="O317" s="2">
        <v>4.7619047620000003</v>
      </c>
      <c r="P317" s="2">
        <v>9.9369999999999994</v>
      </c>
      <c r="Q317" s="2">
        <v>5.2</v>
      </c>
    </row>
    <row r="318" spans="1:17">
      <c r="A318" s="1">
        <v>1399</v>
      </c>
      <c r="B318" s="2" t="s">
        <v>377</v>
      </c>
      <c r="C318" s="2" t="s">
        <v>52</v>
      </c>
      <c r="D318" s="2" t="s">
        <v>47</v>
      </c>
      <c r="E318" s="2" t="s">
        <v>48</v>
      </c>
      <c r="F318" s="2" t="s">
        <v>68</v>
      </c>
      <c r="G318" s="2">
        <v>21.08</v>
      </c>
      <c r="H318" s="2">
        <v>3</v>
      </c>
      <c r="I318" s="2">
        <v>3.1619999999999999</v>
      </c>
      <c r="J318" s="2">
        <v>66.402000000000001</v>
      </c>
      <c r="K318" s="3">
        <v>43505</v>
      </c>
      <c r="L318" s="4">
        <v>0.43402777777777773</v>
      </c>
      <c r="M318" s="2" t="s">
        <v>55</v>
      </c>
      <c r="N318" s="2">
        <v>63.24</v>
      </c>
      <c r="O318" s="2">
        <v>4.7619047620000003</v>
      </c>
      <c r="P318" s="2">
        <v>3.1619999999999999</v>
      </c>
      <c r="Q318" s="2">
        <v>7.3</v>
      </c>
    </row>
    <row r="319" spans="1:17">
      <c r="A319" s="1">
        <v>1072</v>
      </c>
      <c r="B319" s="2" t="s">
        <v>378</v>
      </c>
      <c r="C319" s="2" t="s">
        <v>52</v>
      </c>
      <c r="D319" s="2" t="s">
        <v>47</v>
      </c>
      <c r="E319" s="2" t="s">
        <v>57</v>
      </c>
      <c r="F319" s="2" t="s">
        <v>54</v>
      </c>
      <c r="G319" s="2">
        <v>74.790000000000006</v>
      </c>
      <c r="H319" s="2">
        <v>5</v>
      </c>
      <c r="I319" s="2">
        <v>18.697500000000002</v>
      </c>
      <c r="J319" s="2">
        <v>392.64749999999998</v>
      </c>
      <c r="K319" s="3">
        <v>43475</v>
      </c>
      <c r="L319" s="4">
        <v>0.48194444444444445</v>
      </c>
      <c r="M319" s="2" t="s">
        <v>55</v>
      </c>
      <c r="N319" s="2">
        <v>373.95</v>
      </c>
      <c r="O319" s="2">
        <v>4.7619047620000003</v>
      </c>
      <c r="P319" s="2">
        <v>18.697500000000002</v>
      </c>
      <c r="Q319" s="2">
        <v>4.9000000000000004</v>
      </c>
    </row>
    <row r="320" spans="1:17">
      <c r="A320" s="1">
        <v>2565</v>
      </c>
      <c r="B320" s="2" t="s">
        <v>379</v>
      </c>
      <c r="C320" s="2" t="s">
        <v>52</v>
      </c>
      <c r="D320" s="2" t="s">
        <v>47</v>
      </c>
      <c r="E320" s="2" t="s">
        <v>48</v>
      </c>
      <c r="F320" s="2" t="s">
        <v>49</v>
      </c>
      <c r="G320" s="2">
        <v>29.67</v>
      </c>
      <c r="H320" s="2">
        <v>7</v>
      </c>
      <c r="I320" s="2">
        <v>10.384499999999999</v>
      </c>
      <c r="J320" s="2">
        <v>218.0745</v>
      </c>
      <c r="K320" s="3">
        <v>43535</v>
      </c>
      <c r="L320" s="4">
        <v>0.79027777777777775</v>
      </c>
      <c r="M320" s="2" t="s">
        <v>59</v>
      </c>
      <c r="N320" s="2">
        <v>207.69</v>
      </c>
      <c r="O320" s="2">
        <v>4.7619047620000003</v>
      </c>
      <c r="P320" s="2">
        <v>10.384499999999999</v>
      </c>
      <c r="Q320" s="2">
        <v>8.1</v>
      </c>
    </row>
    <row r="321" spans="1:17">
      <c r="A321" s="1">
        <v>1056</v>
      </c>
      <c r="B321" s="2" t="s">
        <v>380</v>
      </c>
      <c r="C321" s="2" t="s">
        <v>52</v>
      </c>
      <c r="D321" s="2" t="s">
        <v>47</v>
      </c>
      <c r="E321" s="2" t="s">
        <v>57</v>
      </c>
      <c r="F321" s="2" t="s">
        <v>49</v>
      </c>
      <c r="G321" s="2">
        <v>44.07</v>
      </c>
      <c r="H321" s="2">
        <v>4</v>
      </c>
      <c r="I321" s="2">
        <v>8.8140000000000001</v>
      </c>
      <c r="J321" s="2">
        <v>185.09399999999999</v>
      </c>
      <c r="K321" s="3">
        <v>43514</v>
      </c>
      <c r="L321" s="4">
        <v>0.68611111111111101</v>
      </c>
      <c r="M321" s="2" t="s">
        <v>50</v>
      </c>
      <c r="N321" s="2">
        <v>176.28</v>
      </c>
      <c r="O321" s="2">
        <v>4.7619047620000003</v>
      </c>
      <c r="P321" s="2">
        <v>8.8140000000000001</v>
      </c>
      <c r="Q321" s="2">
        <v>8.4</v>
      </c>
    </row>
    <row r="322" spans="1:17">
      <c r="A322" s="1">
        <v>3189</v>
      </c>
      <c r="B322" s="2" t="s">
        <v>381</v>
      </c>
      <c r="C322" s="2" t="s">
        <v>52</v>
      </c>
      <c r="D322" s="2" t="s">
        <v>53</v>
      </c>
      <c r="E322" s="2" t="s">
        <v>48</v>
      </c>
      <c r="F322" s="2" t="s">
        <v>68</v>
      </c>
      <c r="G322" s="2">
        <v>22.93</v>
      </c>
      <c r="H322" s="2">
        <v>9</v>
      </c>
      <c r="I322" s="2">
        <v>10.3185</v>
      </c>
      <c r="J322" s="2">
        <v>216.6885</v>
      </c>
      <c r="K322" s="3">
        <v>43522</v>
      </c>
      <c r="L322" s="4">
        <v>0.85138888888888886</v>
      </c>
      <c r="M322" s="2" t="s">
        <v>55</v>
      </c>
      <c r="N322" s="2">
        <v>206.37</v>
      </c>
      <c r="O322" s="2">
        <v>4.7619047620000003</v>
      </c>
      <c r="P322" s="2">
        <v>10.3185</v>
      </c>
      <c r="Q322" s="2">
        <v>5.5</v>
      </c>
    </row>
    <row r="323" spans="1:17">
      <c r="A323" s="1">
        <v>2620</v>
      </c>
      <c r="B323" s="2" t="s">
        <v>382</v>
      </c>
      <c r="C323" s="2" t="s">
        <v>52</v>
      </c>
      <c r="D323" s="2" t="s">
        <v>53</v>
      </c>
      <c r="E323" s="2" t="s">
        <v>48</v>
      </c>
      <c r="F323" s="2" t="s">
        <v>49</v>
      </c>
      <c r="G323" s="2">
        <v>39.42</v>
      </c>
      <c r="H323" s="2">
        <v>1</v>
      </c>
      <c r="I323" s="2">
        <v>1.9710000000000001</v>
      </c>
      <c r="J323" s="2">
        <v>41.390999999999998</v>
      </c>
      <c r="K323" s="3">
        <v>43483</v>
      </c>
      <c r="L323" s="4">
        <v>0.63055555555555554</v>
      </c>
      <c r="M323" s="2" t="s">
        <v>55</v>
      </c>
      <c r="N323" s="2">
        <v>39.42</v>
      </c>
      <c r="O323" s="2">
        <v>4.7619047620000003</v>
      </c>
      <c r="P323" s="2">
        <v>1.9710000000000001</v>
      </c>
      <c r="Q323" s="2">
        <v>8.4</v>
      </c>
    </row>
    <row r="324" spans="1:17">
      <c r="A324" s="1">
        <v>2774</v>
      </c>
      <c r="B324" s="2" t="s">
        <v>383</v>
      </c>
      <c r="C324" s="2" t="s">
        <v>46</v>
      </c>
      <c r="D324" s="2" t="s">
        <v>53</v>
      </c>
      <c r="E324" s="2" t="s">
        <v>57</v>
      </c>
      <c r="F324" s="2" t="s">
        <v>49</v>
      </c>
      <c r="G324" s="2">
        <v>15.26</v>
      </c>
      <c r="H324" s="2">
        <v>6</v>
      </c>
      <c r="I324" s="2">
        <v>4.5780000000000003</v>
      </c>
      <c r="J324" s="2">
        <v>96.138000000000005</v>
      </c>
      <c r="K324" s="3">
        <v>43511</v>
      </c>
      <c r="L324" s="4">
        <v>0.75208333333333333</v>
      </c>
      <c r="M324" s="2" t="s">
        <v>50</v>
      </c>
      <c r="N324" s="2">
        <v>91.56</v>
      </c>
      <c r="O324" s="2">
        <v>4.7619047620000003</v>
      </c>
      <c r="P324" s="2">
        <v>4.5780000000000003</v>
      </c>
      <c r="Q324" s="2">
        <v>9.8000000000000007</v>
      </c>
    </row>
    <row r="325" spans="1:17">
      <c r="A325" s="1">
        <v>1968</v>
      </c>
      <c r="B325" s="2" t="s">
        <v>384</v>
      </c>
      <c r="C325" s="2" t="s">
        <v>46</v>
      </c>
      <c r="D325" s="2" t="s">
        <v>53</v>
      </c>
      <c r="E325" s="2" t="s">
        <v>48</v>
      </c>
      <c r="F325" s="2" t="s">
        <v>70</v>
      </c>
      <c r="G325" s="2">
        <v>61.77</v>
      </c>
      <c r="H325" s="2">
        <v>5</v>
      </c>
      <c r="I325" s="2">
        <v>15.442500000000001</v>
      </c>
      <c r="J325" s="2">
        <v>324.29250000000002</v>
      </c>
      <c r="K325" s="3">
        <v>43532</v>
      </c>
      <c r="L325" s="4">
        <v>0.55625000000000002</v>
      </c>
      <c r="M325" s="2" t="s">
        <v>55</v>
      </c>
      <c r="N325" s="2">
        <v>308.85000000000002</v>
      </c>
      <c r="O325" s="2">
        <v>4.7619047620000003</v>
      </c>
      <c r="P325" s="2">
        <v>15.442500000000001</v>
      </c>
      <c r="Q325" s="2">
        <v>6.7</v>
      </c>
    </row>
    <row r="326" spans="1:17">
      <c r="A326" s="1">
        <v>1241</v>
      </c>
      <c r="B326" s="2" t="s">
        <v>385</v>
      </c>
      <c r="C326" s="2" t="s">
        <v>46</v>
      </c>
      <c r="D326" s="2" t="s">
        <v>53</v>
      </c>
      <c r="E326" s="2" t="s">
        <v>57</v>
      </c>
      <c r="F326" s="2" t="s">
        <v>58</v>
      </c>
      <c r="G326" s="2">
        <v>21.52</v>
      </c>
      <c r="H326" s="2">
        <v>6</v>
      </c>
      <c r="I326" s="2">
        <v>6.4560000000000004</v>
      </c>
      <c r="J326" s="2">
        <v>135.57599999999999</v>
      </c>
      <c r="K326" s="3">
        <v>43482</v>
      </c>
      <c r="L326" s="4">
        <v>0.53333333333333333</v>
      </c>
      <c r="M326" s="2" t="s">
        <v>59</v>
      </c>
      <c r="N326" s="2">
        <v>129.12</v>
      </c>
      <c r="O326" s="2">
        <v>4.7619047620000003</v>
      </c>
      <c r="P326" s="2">
        <v>6.4560000000000004</v>
      </c>
      <c r="Q326" s="2">
        <v>9.4</v>
      </c>
    </row>
    <row r="327" spans="1:17">
      <c r="A327" s="1">
        <v>2776</v>
      </c>
      <c r="B327" s="2" t="s">
        <v>386</v>
      </c>
      <c r="C327" s="2" t="s">
        <v>67</v>
      </c>
      <c r="D327" s="2" t="s">
        <v>53</v>
      </c>
      <c r="E327" s="2" t="s">
        <v>57</v>
      </c>
      <c r="F327" s="2" t="s">
        <v>61</v>
      </c>
      <c r="G327" s="2">
        <v>97.74</v>
      </c>
      <c r="H327" s="2">
        <v>4</v>
      </c>
      <c r="I327" s="2">
        <v>19.547999999999998</v>
      </c>
      <c r="J327" s="2">
        <v>410.50799999999998</v>
      </c>
      <c r="K327" s="3">
        <v>43536</v>
      </c>
      <c r="L327" s="4">
        <v>0.82847222222222217</v>
      </c>
      <c r="M327" s="2" t="s">
        <v>50</v>
      </c>
      <c r="N327" s="2">
        <v>390.96</v>
      </c>
      <c r="O327" s="2">
        <v>4.7619047620000003</v>
      </c>
      <c r="P327" s="2">
        <v>19.547999999999998</v>
      </c>
      <c r="Q327" s="2">
        <v>6.4</v>
      </c>
    </row>
    <row r="328" spans="1:17">
      <c r="A328" s="1">
        <v>1321</v>
      </c>
      <c r="B328" s="2" t="s">
        <v>387</v>
      </c>
      <c r="C328" s="2" t="s">
        <v>46</v>
      </c>
      <c r="D328" s="2" t="s">
        <v>47</v>
      </c>
      <c r="E328" s="2" t="s">
        <v>57</v>
      </c>
      <c r="F328" s="2" t="s">
        <v>68</v>
      </c>
      <c r="G328" s="2">
        <v>99.78</v>
      </c>
      <c r="H328" s="2">
        <v>5</v>
      </c>
      <c r="I328" s="2">
        <v>24.945</v>
      </c>
      <c r="J328" s="2">
        <v>523.84500000000003</v>
      </c>
      <c r="K328" s="3">
        <v>43533</v>
      </c>
      <c r="L328" s="4">
        <v>0.79791666666666661</v>
      </c>
      <c r="M328" s="2" t="s">
        <v>55</v>
      </c>
      <c r="N328" s="2">
        <v>498.9</v>
      </c>
      <c r="O328" s="2">
        <v>4.7619047620000003</v>
      </c>
      <c r="P328" s="2">
        <v>24.945</v>
      </c>
      <c r="Q328" s="2">
        <v>5.4</v>
      </c>
    </row>
    <row r="329" spans="1:17">
      <c r="A329" s="1">
        <v>1735</v>
      </c>
      <c r="B329" s="2" t="s">
        <v>388</v>
      </c>
      <c r="C329" s="2" t="s">
        <v>52</v>
      </c>
      <c r="D329" s="2" t="s">
        <v>47</v>
      </c>
      <c r="E329" s="2" t="s">
        <v>57</v>
      </c>
      <c r="F329" s="2" t="s">
        <v>68</v>
      </c>
      <c r="G329" s="2">
        <v>94.26</v>
      </c>
      <c r="H329" s="2">
        <v>4</v>
      </c>
      <c r="I329" s="2">
        <v>18.852</v>
      </c>
      <c r="J329" s="2">
        <v>395.892</v>
      </c>
      <c r="K329" s="3">
        <v>43536</v>
      </c>
      <c r="L329" s="4">
        <v>0.6875</v>
      </c>
      <c r="M329" s="2" t="s">
        <v>55</v>
      </c>
      <c r="N329" s="2">
        <v>377.04</v>
      </c>
      <c r="O329" s="2">
        <v>4.7619047620000003</v>
      </c>
      <c r="P329" s="2">
        <v>18.852</v>
      </c>
      <c r="Q329" s="2">
        <v>8.6</v>
      </c>
    </row>
    <row r="330" spans="1:17">
      <c r="A330" s="1">
        <v>2365</v>
      </c>
      <c r="B330" s="2" t="s">
        <v>389</v>
      </c>
      <c r="C330" s="2" t="s">
        <v>67</v>
      </c>
      <c r="D330" s="2" t="s">
        <v>47</v>
      </c>
      <c r="E330" s="2" t="s">
        <v>57</v>
      </c>
      <c r="F330" s="2" t="s">
        <v>49</v>
      </c>
      <c r="G330" s="2">
        <v>51.13</v>
      </c>
      <c r="H330" s="2">
        <v>4</v>
      </c>
      <c r="I330" s="2">
        <v>10.226000000000001</v>
      </c>
      <c r="J330" s="2">
        <v>214.74600000000001</v>
      </c>
      <c r="K330" s="3">
        <v>43490</v>
      </c>
      <c r="L330" s="4">
        <v>0.42430555555555555</v>
      </c>
      <c r="M330" s="2" t="s">
        <v>59</v>
      </c>
      <c r="N330" s="2">
        <v>204.52</v>
      </c>
      <c r="O330" s="2">
        <v>4.7619047620000003</v>
      </c>
      <c r="P330" s="2">
        <v>10.226000000000001</v>
      </c>
      <c r="Q330" s="2">
        <v>4</v>
      </c>
    </row>
    <row r="331" spans="1:17">
      <c r="A331" s="1">
        <v>2460</v>
      </c>
      <c r="B331" s="2" t="s">
        <v>390</v>
      </c>
      <c r="C331" s="2" t="s">
        <v>46</v>
      </c>
      <c r="D331" s="2" t="s">
        <v>47</v>
      </c>
      <c r="E331" s="2" t="s">
        <v>57</v>
      </c>
      <c r="F331" s="2" t="s">
        <v>54</v>
      </c>
      <c r="G331" s="2">
        <v>36.36</v>
      </c>
      <c r="H331" s="2">
        <v>4</v>
      </c>
      <c r="I331" s="2">
        <v>7.2720000000000002</v>
      </c>
      <c r="J331" s="2">
        <v>152.71199999999999</v>
      </c>
      <c r="K331" s="3">
        <v>43549</v>
      </c>
      <c r="L331" s="4">
        <v>0.54652777777777783</v>
      </c>
      <c r="M331" s="2" t="s">
        <v>55</v>
      </c>
      <c r="N331" s="2">
        <v>145.44</v>
      </c>
      <c r="O331" s="2">
        <v>4.7619047620000003</v>
      </c>
      <c r="P331" s="2">
        <v>7.2720000000000002</v>
      </c>
      <c r="Q331" s="2">
        <v>7.6</v>
      </c>
    </row>
    <row r="332" spans="1:17">
      <c r="A332" s="1">
        <v>1977</v>
      </c>
      <c r="B332" s="2" t="s">
        <v>391</v>
      </c>
      <c r="C332" s="2" t="s">
        <v>67</v>
      </c>
      <c r="D332" s="2" t="s">
        <v>53</v>
      </c>
      <c r="E332" s="2" t="s">
        <v>57</v>
      </c>
      <c r="F332" s="2" t="s">
        <v>58</v>
      </c>
      <c r="G332" s="2">
        <v>22.02</v>
      </c>
      <c r="H332" s="2">
        <v>9</v>
      </c>
      <c r="I332" s="2">
        <v>9.9090000000000007</v>
      </c>
      <c r="J332" s="2">
        <v>208.089</v>
      </c>
      <c r="K332" s="3">
        <v>43503</v>
      </c>
      <c r="L332" s="4">
        <v>0.78333333333333333</v>
      </c>
      <c r="M332" s="2" t="s">
        <v>55</v>
      </c>
      <c r="N332" s="2">
        <v>198.18</v>
      </c>
      <c r="O332" s="2">
        <v>4.7619047620000003</v>
      </c>
      <c r="P332" s="2">
        <v>9.9090000000000007</v>
      </c>
      <c r="Q332" s="2">
        <v>6.8</v>
      </c>
    </row>
    <row r="333" spans="1:17">
      <c r="A333" s="1">
        <v>1411</v>
      </c>
      <c r="B333" s="2" t="s">
        <v>392</v>
      </c>
      <c r="C333" s="2" t="s">
        <v>46</v>
      </c>
      <c r="D333" s="2" t="s">
        <v>53</v>
      </c>
      <c r="E333" s="2" t="s">
        <v>57</v>
      </c>
      <c r="F333" s="2" t="s">
        <v>68</v>
      </c>
      <c r="G333" s="2">
        <v>32.9</v>
      </c>
      <c r="H333" s="2">
        <v>3</v>
      </c>
      <c r="I333" s="2">
        <v>4.9349999999999996</v>
      </c>
      <c r="J333" s="2">
        <v>103.63500000000001</v>
      </c>
      <c r="K333" s="3">
        <v>43513</v>
      </c>
      <c r="L333" s="4">
        <v>0.7270833333333333</v>
      </c>
      <c r="M333" s="2" t="s">
        <v>59</v>
      </c>
      <c r="N333" s="2">
        <v>98.7</v>
      </c>
      <c r="O333" s="2">
        <v>4.7619047620000003</v>
      </c>
      <c r="P333" s="2">
        <v>4.9349999999999996</v>
      </c>
      <c r="Q333" s="2">
        <v>9.1</v>
      </c>
    </row>
    <row r="334" spans="1:17">
      <c r="A334" s="1">
        <v>2065</v>
      </c>
      <c r="B334" s="2" t="s">
        <v>393</v>
      </c>
      <c r="C334" s="2" t="s">
        <v>46</v>
      </c>
      <c r="D334" s="2" t="s">
        <v>53</v>
      </c>
      <c r="E334" s="2" t="s">
        <v>57</v>
      </c>
      <c r="F334" s="2" t="s">
        <v>70</v>
      </c>
      <c r="G334" s="2">
        <v>77.02</v>
      </c>
      <c r="H334" s="2">
        <v>5</v>
      </c>
      <c r="I334" s="2">
        <v>19.254999999999999</v>
      </c>
      <c r="J334" s="2">
        <v>404.35500000000002</v>
      </c>
      <c r="K334" s="3">
        <v>43499</v>
      </c>
      <c r="L334" s="4">
        <v>0.66597222222222219</v>
      </c>
      <c r="M334" s="2" t="s">
        <v>55</v>
      </c>
      <c r="N334" s="2">
        <v>385.1</v>
      </c>
      <c r="O334" s="2">
        <v>4.7619047620000003</v>
      </c>
      <c r="P334" s="2">
        <v>19.254999999999999</v>
      </c>
      <c r="Q334" s="2">
        <v>5.5</v>
      </c>
    </row>
    <row r="335" spans="1:17">
      <c r="A335" s="1">
        <v>2709</v>
      </c>
      <c r="B335" s="2" t="s">
        <v>394</v>
      </c>
      <c r="C335" s="2" t="s">
        <v>46</v>
      </c>
      <c r="D335" s="2" t="s">
        <v>47</v>
      </c>
      <c r="E335" s="2" t="s">
        <v>57</v>
      </c>
      <c r="F335" s="2" t="s">
        <v>68</v>
      </c>
      <c r="G335" s="2">
        <v>23.48</v>
      </c>
      <c r="H335" s="2">
        <v>2</v>
      </c>
      <c r="I335" s="2">
        <v>2.3479999999999999</v>
      </c>
      <c r="J335" s="2">
        <v>49.308</v>
      </c>
      <c r="K335" s="3">
        <v>43538</v>
      </c>
      <c r="L335" s="4">
        <v>0.47291666666666665</v>
      </c>
      <c r="M335" s="2" t="s">
        <v>59</v>
      </c>
      <c r="N335" s="2">
        <v>46.96</v>
      </c>
      <c r="O335" s="2">
        <v>4.7619047620000003</v>
      </c>
      <c r="P335" s="2">
        <v>2.3479999999999999</v>
      </c>
      <c r="Q335" s="2">
        <v>7.9</v>
      </c>
    </row>
    <row r="336" spans="1:17">
      <c r="A336" s="1">
        <v>3011</v>
      </c>
      <c r="B336" s="2" t="s">
        <v>395</v>
      </c>
      <c r="C336" s="2" t="s">
        <v>52</v>
      </c>
      <c r="D336" s="2" t="s">
        <v>47</v>
      </c>
      <c r="E336" s="2" t="s">
        <v>57</v>
      </c>
      <c r="F336" s="2" t="s">
        <v>61</v>
      </c>
      <c r="G336" s="2">
        <v>14.7</v>
      </c>
      <c r="H336" s="2">
        <v>5</v>
      </c>
      <c r="I336" s="2">
        <v>3.6749999999999998</v>
      </c>
      <c r="J336" s="2">
        <v>77.174999999999997</v>
      </c>
      <c r="K336" s="3">
        <v>43548</v>
      </c>
      <c r="L336" s="4">
        <v>0.57500000000000007</v>
      </c>
      <c r="M336" s="2" t="s">
        <v>50</v>
      </c>
      <c r="N336" s="2">
        <v>73.5</v>
      </c>
      <c r="O336" s="2">
        <v>4.7619047620000003</v>
      </c>
      <c r="P336" s="2">
        <v>3.6749999999999998</v>
      </c>
      <c r="Q336" s="2">
        <v>8.5</v>
      </c>
    </row>
    <row r="337" spans="1:17">
      <c r="A337" s="1">
        <v>2543</v>
      </c>
      <c r="B337" s="2" t="s">
        <v>396</v>
      </c>
      <c r="C337" s="2" t="s">
        <v>46</v>
      </c>
      <c r="D337" s="2" t="s">
        <v>47</v>
      </c>
      <c r="E337" s="2" t="s">
        <v>48</v>
      </c>
      <c r="F337" s="2" t="s">
        <v>54</v>
      </c>
      <c r="G337" s="2">
        <v>28.45</v>
      </c>
      <c r="H337" s="2">
        <v>5</v>
      </c>
      <c r="I337" s="2">
        <v>7.1124999999999998</v>
      </c>
      <c r="J337" s="2">
        <v>149.36250000000001</v>
      </c>
      <c r="K337" s="3">
        <v>43545</v>
      </c>
      <c r="L337" s="4">
        <v>0.4284722222222222</v>
      </c>
      <c r="M337" s="2" t="s">
        <v>59</v>
      </c>
      <c r="N337" s="2">
        <v>142.25</v>
      </c>
      <c r="O337" s="2">
        <v>4.7619047620000003</v>
      </c>
      <c r="P337" s="2">
        <v>7.1124999999999998</v>
      </c>
      <c r="Q337" s="2">
        <v>9.1</v>
      </c>
    </row>
    <row r="338" spans="1:17">
      <c r="A338" s="1">
        <v>2545</v>
      </c>
      <c r="B338" s="2" t="s">
        <v>397</v>
      </c>
      <c r="C338" s="2" t="s">
        <v>46</v>
      </c>
      <c r="D338" s="2" t="s">
        <v>53</v>
      </c>
      <c r="E338" s="2" t="s">
        <v>57</v>
      </c>
      <c r="F338" s="2" t="s">
        <v>70</v>
      </c>
      <c r="G338" s="2">
        <v>76.400000000000006</v>
      </c>
      <c r="H338" s="2">
        <v>9</v>
      </c>
      <c r="I338" s="2">
        <v>34.380000000000003</v>
      </c>
      <c r="J338" s="2">
        <v>721.98</v>
      </c>
      <c r="K338" s="3">
        <v>43543</v>
      </c>
      <c r="L338" s="4">
        <v>0.65902777777777777</v>
      </c>
      <c r="M338" s="2" t="s">
        <v>50</v>
      </c>
      <c r="N338" s="2">
        <v>687.6</v>
      </c>
      <c r="O338" s="2">
        <v>4.7619047620000003</v>
      </c>
      <c r="P338" s="2">
        <v>34.380000000000003</v>
      </c>
      <c r="Q338" s="2">
        <v>7.5</v>
      </c>
    </row>
    <row r="339" spans="1:17">
      <c r="A339" s="1">
        <v>1273</v>
      </c>
      <c r="B339" s="2" t="s">
        <v>398</v>
      </c>
      <c r="C339" s="2" t="s">
        <v>67</v>
      </c>
      <c r="D339" s="2" t="s">
        <v>53</v>
      </c>
      <c r="E339" s="2" t="s">
        <v>48</v>
      </c>
      <c r="F339" s="2" t="s">
        <v>61</v>
      </c>
      <c r="G339" s="2">
        <v>57.95</v>
      </c>
      <c r="H339" s="2">
        <v>6</v>
      </c>
      <c r="I339" s="2">
        <v>17.385000000000002</v>
      </c>
      <c r="J339" s="2">
        <v>365.08499999999998</v>
      </c>
      <c r="K339" s="3">
        <v>43520</v>
      </c>
      <c r="L339" s="4">
        <v>0.54305555555555551</v>
      </c>
      <c r="M339" s="2" t="s">
        <v>55</v>
      </c>
      <c r="N339" s="2">
        <v>347.7</v>
      </c>
      <c r="O339" s="2">
        <v>4.7619047620000003</v>
      </c>
      <c r="P339" s="2">
        <v>17.385000000000002</v>
      </c>
      <c r="Q339" s="2">
        <v>5.2</v>
      </c>
    </row>
    <row r="340" spans="1:17">
      <c r="A340" s="1">
        <v>1385</v>
      </c>
      <c r="B340" s="2" t="s">
        <v>399</v>
      </c>
      <c r="C340" s="2" t="s">
        <v>52</v>
      </c>
      <c r="D340" s="2" t="s">
        <v>53</v>
      </c>
      <c r="E340" s="2" t="s">
        <v>48</v>
      </c>
      <c r="F340" s="2" t="s">
        <v>54</v>
      </c>
      <c r="G340" s="2">
        <v>47.65</v>
      </c>
      <c r="H340" s="2">
        <v>3</v>
      </c>
      <c r="I340" s="2">
        <v>7.1475</v>
      </c>
      <c r="J340" s="2">
        <v>150.0975</v>
      </c>
      <c r="K340" s="3">
        <v>43552</v>
      </c>
      <c r="L340" s="4">
        <v>0.54027777777777775</v>
      </c>
      <c r="M340" s="2" t="s">
        <v>59</v>
      </c>
      <c r="N340" s="2">
        <v>142.94999999999999</v>
      </c>
      <c r="O340" s="2">
        <v>4.7619047620000003</v>
      </c>
      <c r="P340" s="2">
        <v>7.1475</v>
      </c>
      <c r="Q340" s="2">
        <v>9.5</v>
      </c>
    </row>
    <row r="341" spans="1:17">
      <c r="A341" s="1">
        <v>1450</v>
      </c>
      <c r="B341" s="2" t="s">
        <v>400</v>
      </c>
      <c r="C341" s="2" t="s">
        <v>67</v>
      </c>
      <c r="D341" s="2" t="s">
        <v>47</v>
      </c>
      <c r="E341" s="2" t="s">
        <v>48</v>
      </c>
      <c r="F341" s="2" t="s">
        <v>68</v>
      </c>
      <c r="G341" s="2">
        <v>42.82</v>
      </c>
      <c r="H341" s="2">
        <v>9</v>
      </c>
      <c r="I341" s="2">
        <v>19.268999999999998</v>
      </c>
      <c r="J341" s="2">
        <v>404.649</v>
      </c>
      <c r="K341" s="3">
        <v>43501</v>
      </c>
      <c r="L341" s="4">
        <v>0.6430555555555556</v>
      </c>
      <c r="M341" s="2" t="s">
        <v>59</v>
      </c>
      <c r="N341" s="2">
        <v>385.38</v>
      </c>
      <c r="O341" s="2">
        <v>4.7619047620000003</v>
      </c>
      <c r="P341" s="2">
        <v>19.268999999999998</v>
      </c>
      <c r="Q341" s="2">
        <v>8.9</v>
      </c>
    </row>
    <row r="342" spans="1:17">
      <c r="A342" s="1">
        <v>1071</v>
      </c>
      <c r="B342" s="2" t="s">
        <v>401</v>
      </c>
      <c r="C342" s="2" t="s">
        <v>67</v>
      </c>
      <c r="D342" s="2" t="s">
        <v>47</v>
      </c>
      <c r="E342" s="2" t="s">
        <v>57</v>
      </c>
      <c r="F342" s="2" t="s">
        <v>54</v>
      </c>
      <c r="G342" s="2">
        <v>48.09</v>
      </c>
      <c r="H342" s="2">
        <v>3</v>
      </c>
      <c r="I342" s="2">
        <v>7.2134999999999998</v>
      </c>
      <c r="J342" s="2">
        <v>151.48349999999999</v>
      </c>
      <c r="K342" s="3">
        <v>43506</v>
      </c>
      <c r="L342" s="4">
        <v>0.76597222222222217</v>
      </c>
      <c r="M342" s="2" t="s">
        <v>59</v>
      </c>
      <c r="N342" s="2">
        <v>144.27000000000001</v>
      </c>
      <c r="O342" s="2">
        <v>4.7619047620000003</v>
      </c>
      <c r="P342" s="2">
        <v>7.2134999999999998</v>
      </c>
      <c r="Q342" s="2">
        <v>7.8</v>
      </c>
    </row>
    <row r="343" spans="1:17">
      <c r="A343" s="1">
        <v>1417</v>
      </c>
      <c r="B343" s="2" t="s">
        <v>402</v>
      </c>
      <c r="C343" s="2" t="s">
        <v>67</v>
      </c>
      <c r="D343" s="2" t="s">
        <v>47</v>
      </c>
      <c r="E343" s="2" t="s">
        <v>48</v>
      </c>
      <c r="F343" s="2" t="s">
        <v>49</v>
      </c>
      <c r="G343" s="2">
        <v>55.97</v>
      </c>
      <c r="H343" s="2">
        <v>7</v>
      </c>
      <c r="I343" s="2">
        <v>19.589500000000001</v>
      </c>
      <c r="J343" s="2">
        <v>411.37950000000001</v>
      </c>
      <c r="K343" s="3">
        <v>43529</v>
      </c>
      <c r="L343" s="4">
        <v>0.79583333333333339</v>
      </c>
      <c r="M343" s="2" t="s">
        <v>50</v>
      </c>
      <c r="N343" s="2">
        <v>391.79</v>
      </c>
      <c r="O343" s="2">
        <v>4.7619047620000003</v>
      </c>
      <c r="P343" s="2">
        <v>19.589500000000001</v>
      </c>
      <c r="Q343" s="2">
        <v>8.9</v>
      </c>
    </row>
    <row r="344" spans="1:17">
      <c r="A344" s="1">
        <v>2345</v>
      </c>
      <c r="B344" s="2" t="s">
        <v>403</v>
      </c>
      <c r="C344" s="2" t="s">
        <v>67</v>
      </c>
      <c r="D344" s="2" t="s">
        <v>47</v>
      </c>
      <c r="E344" s="2" t="s">
        <v>48</v>
      </c>
      <c r="F344" s="2" t="s">
        <v>49</v>
      </c>
      <c r="G344" s="2">
        <v>76.900000000000006</v>
      </c>
      <c r="H344" s="2">
        <v>7</v>
      </c>
      <c r="I344" s="2">
        <v>26.914999999999999</v>
      </c>
      <c r="J344" s="2">
        <v>565.21500000000003</v>
      </c>
      <c r="K344" s="3">
        <v>43511</v>
      </c>
      <c r="L344" s="4">
        <v>0.84791666666666676</v>
      </c>
      <c r="M344" s="2" t="s">
        <v>55</v>
      </c>
      <c r="N344" s="2">
        <v>538.29999999999995</v>
      </c>
      <c r="O344" s="2">
        <v>4.7619047620000003</v>
      </c>
      <c r="P344" s="2">
        <v>26.914999999999999</v>
      </c>
      <c r="Q344" s="2">
        <v>7.7</v>
      </c>
    </row>
    <row r="345" spans="1:17">
      <c r="A345" s="1">
        <v>1745</v>
      </c>
      <c r="B345" s="2" t="s">
        <v>404</v>
      </c>
      <c r="C345" s="2" t="s">
        <v>52</v>
      </c>
      <c r="D345" s="2" t="s">
        <v>53</v>
      </c>
      <c r="E345" s="2" t="s">
        <v>48</v>
      </c>
      <c r="F345" s="2" t="s">
        <v>68</v>
      </c>
      <c r="G345" s="2">
        <v>97.03</v>
      </c>
      <c r="H345" s="2">
        <v>5</v>
      </c>
      <c r="I345" s="2">
        <v>24.2575</v>
      </c>
      <c r="J345" s="2">
        <v>509.40750000000003</v>
      </c>
      <c r="K345" s="3">
        <v>43495</v>
      </c>
      <c r="L345" s="4">
        <v>0.68333333333333324</v>
      </c>
      <c r="M345" s="2" t="s">
        <v>50</v>
      </c>
      <c r="N345" s="2">
        <v>485.15</v>
      </c>
      <c r="O345" s="2">
        <v>4.7619047620000003</v>
      </c>
      <c r="P345" s="2">
        <v>24.2575</v>
      </c>
      <c r="Q345" s="2">
        <v>9.3000000000000007</v>
      </c>
    </row>
    <row r="346" spans="1:17">
      <c r="A346" s="1">
        <v>1915</v>
      </c>
      <c r="B346" s="2" t="s">
        <v>405</v>
      </c>
      <c r="C346" s="2" t="s">
        <v>46</v>
      </c>
      <c r="D346" s="2" t="s">
        <v>53</v>
      </c>
      <c r="E346" s="2" t="s">
        <v>57</v>
      </c>
      <c r="F346" s="2" t="s">
        <v>61</v>
      </c>
      <c r="G346" s="2">
        <v>44.65</v>
      </c>
      <c r="H346" s="2">
        <v>3</v>
      </c>
      <c r="I346" s="2">
        <v>6.6974999999999998</v>
      </c>
      <c r="J346" s="2">
        <v>140.64750000000001</v>
      </c>
      <c r="K346" s="3">
        <v>43510</v>
      </c>
      <c r="L346" s="4">
        <v>0.62777777777777777</v>
      </c>
      <c r="M346" s="2" t="s">
        <v>55</v>
      </c>
      <c r="N346" s="2">
        <v>133.94999999999999</v>
      </c>
      <c r="O346" s="2">
        <v>4.7619047620000003</v>
      </c>
      <c r="P346" s="2">
        <v>6.6974999999999998</v>
      </c>
      <c r="Q346" s="2">
        <v>6.2</v>
      </c>
    </row>
    <row r="347" spans="1:17">
      <c r="A347" s="1">
        <v>1892</v>
      </c>
      <c r="B347" s="2" t="s">
        <v>406</v>
      </c>
      <c r="C347" s="2" t="s">
        <v>46</v>
      </c>
      <c r="D347" s="2" t="s">
        <v>53</v>
      </c>
      <c r="E347" s="2" t="s">
        <v>48</v>
      </c>
      <c r="F347" s="2" t="s">
        <v>70</v>
      </c>
      <c r="G347" s="2">
        <v>77.930000000000007</v>
      </c>
      <c r="H347" s="2">
        <v>9</v>
      </c>
      <c r="I347" s="2">
        <v>35.0685</v>
      </c>
      <c r="J347" s="2">
        <v>736.43849999999998</v>
      </c>
      <c r="K347" s="3">
        <v>43523</v>
      </c>
      <c r="L347" s="4">
        <v>0.67361111111111116</v>
      </c>
      <c r="M347" s="2" t="s">
        <v>50</v>
      </c>
      <c r="N347" s="2">
        <v>701.37</v>
      </c>
      <c r="O347" s="2">
        <v>4.7619047620000003</v>
      </c>
      <c r="P347" s="2">
        <v>35.0685</v>
      </c>
      <c r="Q347" s="2">
        <v>7.6</v>
      </c>
    </row>
    <row r="348" spans="1:17">
      <c r="A348" s="1">
        <v>1398</v>
      </c>
      <c r="B348" s="2" t="s">
        <v>407</v>
      </c>
      <c r="C348" s="2" t="s">
        <v>46</v>
      </c>
      <c r="D348" s="2" t="s">
        <v>47</v>
      </c>
      <c r="E348" s="2" t="s">
        <v>57</v>
      </c>
      <c r="F348" s="2" t="s">
        <v>54</v>
      </c>
      <c r="G348" s="2">
        <v>71.95</v>
      </c>
      <c r="H348" s="2">
        <v>1</v>
      </c>
      <c r="I348" s="2">
        <v>3.5975000000000001</v>
      </c>
      <c r="J348" s="2">
        <v>75.547499999999999</v>
      </c>
      <c r="K348" s="3">
        <v>43500</v>
      </c>
      <c r="L348" s="4">
        <v>0.50972222222222219</v>
      </c>
      <c r="M348" s="2" t="s">
        <v>55</v>
      </c>
      <c r="N348" s="2">
        <v>71.95</v>
      </c>
      <c r="O348" s="2">
        <v>4.7619047620000003</v>
      </c>
      <c r="P348" s="2">
        <v>3.5975000000000001</v>
      </c>
      <c r="Q348" s="2">
        <v>7.3</v>
      </c>
    </row>
    <row r="349" spans="1:17">
      <c r="A349" s="1">
        <v>2206</v>
      </c>
      <c r="B349" s="2" t="s">
        <v>408</v>
      </c>
      <c r="C349" s="2" t="s">
        <v>52</v>
      </c>
      <c r="D349" s="2" t="s">
        <v>47</v>
      </c>
      <c r="E349" s="2" t="s">
        <v>48</v>
      </c>
      <c r="F349" s="2" t="s">
        <v>58</v>
      </c>
      <c r="G349" s="2">
        <v>89.25</v>
      </c>
      <c r="H349" s="2">
        <v>8</v>
      </c>
      <c r="I349" s="2">
        <v>35.700000000000003</v>
      </c>
      <c r="J349" s="2">
        <v>749.7</v>
      </c>
      <c r="K349" s="3">
        <v>43485</v>
      </c>
      <c r="L349" s="4">
        <v>0.42569444444444443</v>
      </c>
      <c r="M349" s="2" t="s">
        <v>55</v>
      </c>
      <c r="N349" s="2">
        <v>714</v>
      </c>
      <c r="O349" s="2">
        <v>4.7619047620000003</v>
      </c>
      <c r="P349" s="2">
        <v>35.700000000000003</v>
      </c>
      <c r="Q349" s="2">
        <v>4.7</v>
      </c>
    </row>
    <row r="350" spans="1:17">
      <c r="A350" s="1">
        <v>1234</v>
      </c>
      <c r="B350" s="2" t="s">
        <v>409</v>
      </c>
      <c r="C350" s="2" t="s">
        <v>46</v>
      </c>
      <c r="D350" s="2" t="s">
        <v>53</v>
      </c>
      <c r="E350" s="2" t="s">
        <v>57</v>
      </c>
      <c r="F350" s="2" t="s">
        <v>54</v>
      </c>
      <c r="G350" s="2">
        <v>26.02</v>
      </c>
      <c r="H350" s="2">
        <v>7</v>
      </c>
      <c r="I350" s="2">
        <v>9.1069999999999993</v>
      </c>
      <c r="J350" s="2">
        <v>191.24700000000001</v>
      </c>
      <c r="K350" s="3">
        <v>43552</v>
      </c>
      <c r="L350" s="4">
        <v>0.73472222222222217</v>
      </c>
      <c r="M350" s="2" t="s">
        <v>55</v>
      </c>
      <c r="N350" s="2">
        <v>182.14</v>
      </c>
      <c r="O350" s="2">
        <v>4.7619047620000003</v>
      </c>
      <c r="P350" s="2">
        <v>9.1069999999999993</v>
      </c>
      <c r="Q350" s="2">
        <v>5.0999999999999996</v>
      </c>
    </row>
    <row r="351" spans="1:17">
      <c r="A351" s="1">
        <v>1708</v>
      </c>
      <c r="B351" s="2" t="s">
        <v>410</v>
      </c>
      <c r="C351" s="2" t="s">
        <v>67</v>
      </c>
      <c r="D351" s="2" t="s">
        <v>53</v>
      </c>
      <c r="E351" s="2" t="s">
        <v>48</v>
      </c>
      <c r="F351" s="2" t="s">
        <v>49</v>
      </c>
      <c r="G351" s="2">
        <v>13.5</v>
      </c>
      <c r="H351" s="2">
        <v>10</v>
      </c>
      <c r="I351" s="2">
        <v>6.75</v>
      </c>
      <c r="J351" s="2">
        <v>141.75</v>
      </c>
      <c r="K351" s="3">
        <v>43523</v>
      </c>
      <c r="L351" s="4">
        <v>0.46249999999999997</v>
      </c>
      <c r="M351" s="2" t="s">
        <v>59</v>
      </c>
      <c r="N351" s="2">
        <v>135</v>
      </c>
      <c r="O351" s="2">
        <v>4.7619047620000003</v>
      </c>
      <c r="P351" s="2">
        <v>6.75</v>
      </c>
      <c r="Q351" s="2">
        <v>4.8</v>
      </c>
    </row>
    <row r="352" spans="1:17">
      <c r="A352" s="1">
        <v>1747</v>
      </c>
      <c r="B352" s="2" t="s">
        <v>411</v>
      </c>
      <c r="C352" s="2" t="s">
        <v>52</v>
      </c>
      <c r="D352" s="2" t="s">
        <v>47</v>
      </c>
      <c r="E352" s="2" t="s">
        <v>48</v>
      </c>
      <c r="F352" s="2" t="s">
        <v>70</v>
      </c>
      <c r="G352" s="2">
        <v>99.3</v>
      </c>
      <c r="H352" s="2">
        <v>10</v>
      </c>
      <c r="I352" s="2">
        <v>49.65</v>
      </c>
      <c r="J352" s="2">
        <v>1042.6500000000001</v>
      </c>
      <c r="K352" s="3">
        <v>43511</v>
      </c>
      <c r="L352" s="4">
        <v>0.62013888888888891</v>
      </c>
      <c r="M352" s="2" t="s">
        <v>59</v>
      </c>
      <c r="N352" s="2">
        <v>993</v>
      </c>
      <c r="O352" s="2">
        <v>4.7619047620000003</v>
      </c>
      <c r="P352" s="2">
        <v>49.65</v>
      </c>
      <c r="Q352" s="2">
        <v>6.6</v>
      </c>
    </row>
    <row r="353" spans="1:17">
      <c r="A353" s="1">
        <v>2194</v>
      </c>
      <c r="B353" s="2" t="s">
        <v>412</v>
      </c>
      <c r="C353" s="2" t="s">
        <v>46</v>
      </c>
      <c r="D353" s="2" t="s">
        <v>53</v>
      </c>
      <c r="E353" s="2" t="s">
        <v>57</v>
      </c>
      <c r="F353" s="2" t="s">
        <v>54</v>
      </c>
      <c r="G353" s="2">
        <v>51.69</v>
      </c>
      <c r="H353" s="2">
        <v>7</v>
      </c>
      <c r="I353" s="2">
        <v>18.0915</v>
      </c>
      <c r="J353" s="2">
        <v>379.92149999999998</v>
      </c>
      <c r="K353" s="3">
        <v>43491</v>
      </c>
      <c r="L353" s="4">
        <v>0.76527777777777783</v>
      </c>
      <c r="M353" s="2" t="s">
        <v>55</v>
      </c>
      <c r="N353" s="2">
        <v>361.83</v>
      </c>
      <c r="O353" s="2">
        <v>4.7619047620000003</v>
      </c>
      <c r="P353" s="2">
        <v>18.0915</v>
      </c>
      <c r="Q353" s="2">
        <v>5.5</v>
      </c>
    </row>
    <row r="354" spans="1:17">
      <c r="A354" s="1">
        <v>2517</v>
      </c>
      <c r="B354" s="2" t="s">
        <v>413</v>
      </c>
      <c r="C354" s="2" t="s">
        <v>67</v>
      </c>
      <c r="D354" s="2" t="s">
        <v>47</v>
      </c>
      <c r="E354" s="2" t="s">
        <v>48</v>
      </c>
      <c r="F354" s="2" t="s">
        <v>70</v>
      </c>
      <c r="G354" s="2">
        <v>54.73</v>
      </c>
      <c r="H354" s="2">
        <v>7</v>
      </c>
      <c r="I354" s="2">
        <v>19.1555</v>
      </c>
      <c r="J354" s="2">
        <v>402.26549999999997</v>
      </c>
      <c r="K354" s="3">
        <v>43538</v>
      </c>
      <c r="L354" s="4">
        <v>0.79305555555555562</v>
      </c>
      <c r="M354" s="2" t="s">
        <v>59</v>
      </c>
      <c r="N354" s="2">
        <v>383.11</v>
      </c>
      <c r="O354" s="2">
        <v>4.7619047620000003</v>
      </c>
      <c r="P354" s="2">
        <v>19.1555</v>
      </c>
      <c r="Q354" s="2">
        <v>8.5</v>
      </c>
    </row>
    <row r="355" spans="1:17">
      <c r="A355" s="1">
        <v>2703</v>
      </c>
      <c r="B355" s="2" t="s">
        <v>414</v>
      </c>
      <c r="C355" s="2" t="s">
        <v>67</v>
      </c>
      <c r="D355" s="2" t="s">
        <v>47</v>
      </c>
      <c r="E355" s="2" t="s">
        <v>57</v>
      </c>
      <c r="F355" s="2" t="s">
        <v>58</v>
      </c>
      <c r="G355" s="2">
        <v>27</v>
      </c>
      <c r="H355" s="2">
        <v>9</v>
      </c>
      <c r="I355" s="2">
        <v>12.15</v>
      </c>
      <c r="J355" s="2">
        <v>255.15</v>
      </c>
      <c r="K355" s="3">
        <v>43526</v>
      </c>
      <c r="L355" s="4">
        <v>0.59444444444444444</v>
      </c>
      <c r="M355" s="2" t="s">
        <v>55</v>
      </c>
      <c r="N355" s="2">
        <v>243</v>
      </c>
      <c r="O355" s="2">
        <v>4.7619047620000003</v>
      </c>
      <c r="P355" s="2">
        <v>12.15</v>
      </c>
      <c r="Q355" s="2">
        <v>4.8</v>
      </c>
    </row>
    <row r="356" spans="1:17">
      <c r="A356" s="1">
        <v>3131</v>
      </c>
      <c r="B356" s="2" t="s">
        <v>415</v>
      </c>
      <c r="C356" s="2" t="s">
        <v>52</v>
      </c>
      <c r="D356" s="2" t="s">
        <v>53</v>
      </c>
      <c r="E356" s="2" t="s">
        <v>48</v>
      </c>
      <c r="F356" s="2" t="s">
        <v>54</v>
      </c>
      <c r="G356" s="2">
        <v>30.24</v>
      </c>
      <c r="H356" s="2">
        <v>1</v>
      </c>
      <c r="I356" s="2">
        <v>1.512</v>
      </c>
      <c r="J356" s="2">
        <v>31.751999999999999</v>
      </c>
      <c r="K356" s="3">
        <v>43528</v>
      </c>
      <c r="L356" s="4">
        <v>0.65555555555555556</v>
      </c>
      <c r="M356" s="2" t="s">
        <v>55</v>
      </c>
      <c r="N356" s="2">
        <v>30.24</v>
      </c>
      <c r="O356" s="2">
        <v>4.7619047620000003</v>
      </c>
      <c r="P356" s="2">
        <v>1.512</v>
      </c>
      <c r="Q356" s="2">
        <v>8.4</v>
      </c>
    </row>
    <row r="357" spans="1:17">
      <c r="A357" s="1">
        <v>1065</v>
      </c>
      <c r="B357" s="2" t="s">
        <v>416</v>
      </c>
      <c r="C357" s="2" t="s">
        <v>67</v>
      </c>
      <c r="D357" s="2" t="s">
        <v>47</v>
      </c>
      <c r="E357" s="2" t="s">
        <v>48</v>
      </c>
      <c r="F357" s="2" t="s">
        <v>68</v>
      </c>
      <c r="G357" s="2">
        <v>89.14</v>
      </c>
      <c r="H357" s="2">
        <v>4</v>
      </c>
      <c r="I357" s="2">
        <v>17.827999999999999</v>
      </c>
      <c r="J357" s="2">
        <v>374.38799999999998</v>
      </c>
      <c r="K357" s="3">
        <v>43472</v>
      </c>
      <c r="L357" s="4">
        <v>0.51388888888888895</v>
      </c>
      <c r="M357" s="2" t="s">
        <v>59</v>
      </c>
      <c r="N357" s="2">
        <v>356.56</v>
      </c>
      <c r="O357" s="2">
        <v>4.7619047620000003</v>
      </c>
      <c r="P357" s="2">
        <v>17.827999999999999</v>
      </c>
      <c r="Q357" s="2">
        <v>7.8</v>
      </c>
    </row>
    <row r="358" spans="1:17">
      <c r="A358" s="1">
        <v>1701</v>
      </c>
      <c r="B358" s="2" t="s">
        <v>417</v>
      </c>
      <c r="C358" s="2" t="s">
        <v>52</v>
      </c>
      <c r="D358" s="2" t="s">
        <v>53</v>
      </c>
      <c r="E358" s="2" t="s">
        <v>48</v>
      </c>
      <c r="F358" s="2" t="s">
        <v>70</v>
      </c>
      <c r="G358" s="2">
        <v>37.549999999999997</v>
      </c>
      <c r="H358" s="2">
        <v>10</v>
      </c>
      <c r="I358" s="2">
        <v>18.774999999999999</v>
      </c>
      <c r="J358" s="2">
        <v>394.27499999999998</v>
      </c>
      <c r="K358" s="3">
        <v>43532</v>
      </c>
      <c r="L358" s="4">
        <v>0.8340277777777777</v>
      </c>
      <c r="M358" s="2" t="s">
        <v>59</v>
      </c>
      <c r="N358" s="2">
        <v>375.5</v>
      </c>
      <c r="O358" s="2">
        <v>4.7619047620000003</v>
      </c>
      <c r="P358" s="2">
        <v>18.774999999999999</v>
      </c>
      <c r="Q358" s="2">
        <v>9.3000000000000007</v>
      </c>
    </row>
    <row r="359" spans="1:17">
      <c r="A359" s="1">
        <v>2293</v>
      </c>
      <c r="B359" s="2" t="s">
        <v>418</v>
      </c>
      <c r="C359" s="2" t="s">
        <v>52</v>
      </c>
      <c r="D359" s="2" t="s">
        <v>53</v>
      </c>
      <c r="E359" s="2" t="s">
        <v>48</v>
      </c>
      <c r="F359" s="2" t="s">
        <v>61</v>
      </c>
      <c r="G359" s="2">
        <v>95.44</v>
      </c>
      <c r="H359" s="2">
        <v>10</v>
      </c>
      <c r="I359" s="2">
        <v>47.72</v>
      </c>
      <c r="J359" s="2">
        <v>1002.12</v>
      </c>
      <c r="K359" s="3">
        <v>43474</v>
      </c>
      <c r="L359" s="4">
        <v>0.57291666666666663</v>
      </c>
      <c r="M359" s="2" t="s">
        <v>55</v>
      </c>
      <c r="N359" s="2">
        <v>954.4</v>
      </c>
      <c r="O359" s="2">
        <v>4.7619047620000003</v>
      </c>
      <c r="P359" s="2">
        <v>47.72</v>
      </c>
      <c r="Q359" s="2">
        <v>5.2</v>
      </c>
    </row>
    <row r="360" spans="1:17">
      <c r="A360" s="1">
        <v>2234</v>
      </c>
      <c r="B360" s="2" t="s">
        <v>419</v>
      </c>
      <c r="C360" s="2" t="s">
        <v>67</v>
      </c>
      <c r="D360" s="2" t="s">
        <v>53</v>
      </c>
      <c r="E360" s="2" t="s">
        <v>57</v>
      </c>
      <c r="F360" s="2" t="s">
        <v>54</v>
      </c>
      <c r="G360" s="2">
        <v>27.5</v>
      </c>
      <c r="H360" s="2">
        <v>3</v>
      </c>
      <c r="I360" s="2">
        <v>4.125</v>
      </c>
      <c r="J360" s="2">
        <v>86.625</v>
      </c>
      <c r="K360" s="3">
        <v>43525</v>
      </c>
      <c r="L360" s="4">
        <v>0.65277777777777779</v>
      </c>
      <c r="M360" s="2" t="s">
        <v>50</v>
      </c>
      <c r="N360" s="2">
        <v>82.5</v>
      </c>
      <c r="O360" s="2">
        <v>4.7619047620000003</v>
      </c>
      <c r="P360" s="2">
        <v>4.125</v>
      </c>
      <c r="Q360" s="2">
        <v>6.5</v>
      </c>
    </row>
    <row r="361" spans="1:17">
      <c r="A361" s="1">
        <v>1900</v>
      </c>
      <c r="B361" s="2" t="s">
        <v>420</v>
      </c>
      <c r="C361" s="2" t="s">
        <v>67</v>
      </c>
      <c r="D361" s="2" t="s">
        <v>53</v>
      </c>
      <c r="E361" s="2" t="s">
        <v>57</v>
      </c>
      <c r="F361" s="2" t="s">
        <v>61</v>
      </c>
      <c r="G361" s="2">
        <v>74.97</v>
      </c>
      <c r="H361" s="2">
        <v>1</v>
      </c>
      <c r="I361" s="2">
        <v>3.7484999999999999</v>
      </c>
      <c r="J361" s="2">
        <v>78.718500000000006</v>
      </c>
      <c r="K361" s="3">
        <v>43540</v>
      </c>
      <c r="L361" s="4">
        <v>0.70694444444444438</v>
      </c>
      <c r="M361" s="2" t="s">
        <v>55</v>
      </c>
      <c r="N361" s="2">
        <v>74.97</v>
      </c>
      <c r="O361" s="2">
        <v>4.7619047620000003</v>
      </c>
      <c r="P361" s="2">
        <v>3.7484999999999999</v>
      </c>
      <c r="Q361" s="2">
        <v>5.6</v>
      </c>
    </row>
    <row r="362" spans="1:17">
      <c r="A362" s="1">
        <v>2011</v>
      </c>
      <c r="B362" s="2" t="s">
        <v>421</v>
      </c>
      <c r="C362" s="2" t="s">
        <v>46</v>
      </c>
      <c r="D362" s="2" t="s">
        <v>47</v>
      </c>
      <c r="E362" s="2" t="s">
        <v>57</v>
      </c>
      <c r="F362" s="2" t="s">
        <v>68</v>
      </c>
      <c r="G362" s="2">
        <v>80.959999999999994</v>
      </c>
      <c r="H362" s="2">
        <v>8</v>
      </c>
      <c r="I362" s="2">
        <v>32.384</v>
      </c>
      <c r="J362" s="2">
        <v>680.06399999999996</v>
      </c>
      <c r="K362" s="3">
        <v>43513</v>
      </c>
      <c r="L362" s="4">
        <v>0.46666666666666662</v>
      </c>
      <c r="M362" s="2" t="s">
        <v>59</v>
      </c>
      <c r="N362" s="2">
        <v>647.67999999999995</v>
      </c>
      <c r="O362" s="2">
        <v>4.7619047620000003</v>
      </c>
      <c r="P362" s="2">
        <v>32.384</v>
      </c>
      <c r="Q362" s="2">
        <v>7.4</v>
      </c>
    </row>
    <row r="363" spans="1:17">
      <c r="A363" s="1">
        <v>2940</v>
      </c>
      <c r="B363" s="2" t="s">
        <v>422</v>
      </c>
      <c r="C363" s="2" t="s">
        <v>52</v>
      </c>
      <c r="D363" s="2" t="s">
        <v>53</v>
      </c>
      <c r="E363" s="2" t="s">
        <v>48</v>
      </c>
      <c r="F363" s="2" t="s">
        <v>68</v>
      </c>
      <c r="G363" s="2">
        <v>94.47</v>
      </c>
      <c r="H363" s="2">
        <v>8</v>
      </c>
      <c r="I363" s="2">
        <v>37.787999999999997</v>
      </c>
      <c r="J363" s="2">
        <v>793.548</v>
      </c>
      <c r="K363" s="3">
        <v>43523</v>
      </c>
      <c r="L363" s="4">
        <v>0.6333333333333333</v>
      </c>
      <c r="M363" s="2" t="s">
        <v>55</v>
      </c>
      <c r="N363" s="2">
        <v>755.76</v>
      </c>
      <c r="O363" s="2">
        <v>4.7619047620000003</v>
      </c>
      <c r="P363" s="2">
        <v>37.787999999999997</v>
      </c>
      <c r="Q363" s="2">
        <v>9.1</v>
      </c>
    </row>
    <row r="364" spans="1:17">
      <c r="A364" s="1">
        <v>1376</v>
      </c>
      <c r="B364" s="2" t="s">
        <v>423</v>
      </c>
      <c r="C364" s="2" t="s">
        <v>52</v>
      </c>
      <c r="D364" s="2" t="s">
        <v>53</v>
      </c>
      <c r="E364" s="2" t="s">
        <v>57</v>
      </c>
      <c r="F364" s="2" t="s">
        <v>68</v>
      </c>
      <c r="G364" s="2">
        <v>99.79</v>
      </c>
      <c r="H364" s="2">
        <v>2</v>
      </c>
      <c r="I364" s="2">
        <v>9.9789999999999992</v>
      </c>
      <c r="J364" s="2">
        <v>209.559</v>
      </c>
      <c r="K364" s="3">
        <v>43531</v>
      </c>
      <c r="L364" s="4">
        <v>0.85902777777777783</v>
      </c>
      <c r="M364" s="2" t="s">
        <v>50</v>
      </c>
      <c r="N364" s="2">
        <v>199.58</v>
      </c>
      <c r="O364" s="2">
        <v>4.7619047620000003</v>
      </c>
      <c r="P364" s="2">
        <v>9.9789999999999992</v>
      </c>
      <c r="Q364" s="2">
        <v>8</v>
      </c>
    </row>
    <row r="365" spans="1:17">
      <c r="A365" s="1">
        <v>1909</v>
      </c>
      <c r="B365" s="2" t="s">
        <v>424</v>
      </c>
      <c r="C365" s="2" t="s">
        <v>46</v>
      </c>
      <c r="D365" s="2" t="s">
        <v>53</v>
      </c>
      <c r="E365" s="2" t="s">
        <v>57</v>
      </c>
      <c r="F365" s="2" t="s">
        <v>58</v>
      </c>
      <c r="G365" s="2">
        <v>73.22</v>
      </c>
      <c r="H365" s="2">
        <v>6</v>
      </c>
      <c r="I365" s="2">
        <v>21.966000000000001</v>
      </c>
      <c r="J365" s="2">
        <v>461.286</v>
      </c>
      <c r="K365" s="3">
        <v>43486</v>
      </c>
      <c r="L365" s="4">
        <v>0.73888888888888893</v>
      </c>
      <c r="M365" s="2" t="s">
        <v>55</v>
      </c>
      <c r="N365" s="2">
        <v>439.32</v>
      </c>
      <c r="O365" s="2">
        <v>4.7619047620000003</v>
      </c>
      <c r="P365" s="2">
        <v>21.966000000000001</v>
      </c>
      <c r="Q365" s="2">
        <v>7.2</v>
      </c>
    </row>
    <row r="366" spans="1:17">
      <c r="A366" s="1">
        <v>2830</v>
      </c>
      <c r="B366" s="2" t="s">
        <v>425</v>
      </c>
      <c r="C366" s="2" t="s">
        <v>52</v>
      </c>
      <c r="D366" s="2" t="s">
        <v>53</v>
      </c>
      <c r="E366" s="2" t="s">
        <v>48</v>
      </c>
      <c r="F366" s="2" t="s">
        <v>68</v>
      </c>
      <c r="G366" s="2">
        <v>41.24</v>
      </c>
      <c r="H366" s="2">
        <v>4</v>
      </c>
      <c r="I366" s="2">
        <v>8.2479999999999993</v>
      </c>
      <c r="J366" s="2">
        <v>173.208</v>
      </c>
      <c r="K366" s="3">
        <v>43515</v>
      </c>
      <c r="L366" s="4">
        <v>0.68263888888888891</v>
      </c>
      <c r="M366" s="2" t="s">
        <v>55</v>
      </c>
      <c r="N366" s="2">
        <v>164.96</v>
      </c>
      <c r="O366" s="2">
        <v>4.7619047620000003</v>
      </c>
      <c r="P366" s="2">
        <v>8.2479999999999993</v>
      </c>
      <c r="Q366" s="2">
        <v>7.1</v>
      </c>
    </row>
    <row r="367" spans="1:17">
      <c r="A367" s="1">
        <v>2567</v>
      </c>
      <c r="B367" s="2" t="s">
        <v>426</v>
      </c>
      <c r="C367" s="2" t="s">
        <v>52</v>
      </c>
      <c r="D367" s="2" t="s">
        <v>53</v>
      </c>
      <c r="E367" s="2" t="s">
        <v>48</v>
      </c>
      <c r="F367" s="2" t="s">
        <v>70</v>
      </c>
      <c r="G367" s="2">
        <v>81.680000000000007</v>
      </c>
      <c r="H367" s="2">
        <v>4</v>
      </c>
      <c r="I367" s="2">
        <v>16.335999999999999</v>
      </c>
      <c r="J367" s="2">
        <v>343.05599999999998</v>
      </c>
      <c r="K367" s="3">
        <v>43471</v>
      </c>
      <c r="L367" s="4">
        <v>0.5083333333333333</v>
      </c>
      <c r="M367" s="2" t="s">
        <v>55</v>
      </c>
      <c r="N367" s="2">
        <v>326.72000000000003</v>
      </c>
      <c r="O367" s="2">
        <v>4.7619047620000003</v>
      </c>
      <c r="P367" s="2">
        <v>16.335999999999999</v>
      </c>
      <c r="Q367" s="2">
        <v>9.1</v>
      </c>
    </row>
    <row r="368" spans="1:17">
      <c r="A368" s="1">
        <v>1758</v>
      </c>
      <c r="B368" s="2" t="s">
        <v>427</v>
      </c>
      <c r="C368" s="2" t="s">
        <v>52</v>
      </c>
      <c r="D368" s="2" t="s">
        <v>53</v>
      </c>
      <c r="E368" s="2" t="s">
        <v>48</v>
      </c>
      <c r="F368" s="2" t="s">
        <v>54</v>
      </c>
      <c r="G368" s="2">
        <v>51.32</v>
      </c>
      <c r="H368" s="2">
        <v>9</v>
      </c>
      <c r="I368" s="2">
        <v>23.094000000000001</v>
      </c>
      <c r="J368" s="2">
        <v>484.97399999999999</v>
      </c>
      <c r="K368" s="3">
        <v>43538</v>
      </c>
      <c r="L368" s="4">
        <v>0.81458333333333333</v>
      </c>
      <c r="M368" s="2" t="s">
        <v>55</v>
      </c>
      <c r="N368" s="2">
        <v>461.88</v>
      </c>
      <c r="O368" s="2">
        <v>4.7619047620000003</v>
      </c>
      <c r="P368" s="2">
        <v>23.094000000000001</v>
      </c>
      <c r="Q368" s="2">
        <v>5.6</v>
      </c>
    </row>
    <row r="369" spans="1:17">
      <c r="A369" s="1">
        <v>2153</v>
      </c>
      <c r="B369" s="2" t="s">
        <v>428</v>
      </c>
      <c r="C369" s="2" t="s">
        <v>46</v>
      </c>
      <c r="D369" s="2" t="s">
        <v>47</v>
      </c>
      <c r="E369" s="2" t="s">
        <v>57</v>
      </c>
      <c r="F369" s="2" t="s">
        <v>58</v>
      </c>
      <c r="G369" s="2">
        <v>65.94</v>
      </c>
      <c r="H369" s="2">
        <v>4</v>
      </c>
      <c r="I369" s="2">
        <v>13.188000000000001</v>
      </c>
      <c r="J369" s="2">
        <v>276.94799999999998</v>
      </c>
      <c r="K369" s="3">
        <v>43548</v>
      </c>
      <c r="L369" s="4">
        <v>0.4368055555555555</v>
      </c>
      <c r="M369" s="2" t="s">
        <v>55</v>
      </c>
      <c r="N369" s="2">
        <v>263.76</v>
      </c>
      <c r="O369" s="2">
        <v>4.7619047620000003</v>
      </c>
      <c r="P369" s="2">
        <v>13.188000000000001</v>
      </c>
      <c r="Q369" s="2">
        <v>6</v>
      </c>
    </row>
    <row r="370" spans="1:17">
      <c r="A370" s="1">
        <v>2238</v>
      </c>
      <c r="B370" s="2" t="s">
        <v>429</v>
      </c>
      <c r="C370" s="2" t="s">
        <v>52</v>
      </c>
      <c r="D370" s="2" t="s">
        <v>53</v>
      </c>
      <c r="E370" s="2" t="s">
        <v>48</v>
      </c>
      <c r="F370" s="2" t="s">
        <v>61</v>
      </c>
      <c r="G370" s="2">
        <v>14.36</v>
      </c>
      <c r="H370" s="2">
        <v>10</v>
      </c>
      <c r="I370" s="2">
        <v>7.18</v>
      </c>
      <c r="J370" s="2">
        <v>150.78</v>
      </c>
      <c r="K370" s="3">
        <v>43492</v>
      </c>
      <c r="L370" s="4">
        <v>0.60277777777777775</v>
      </c>
      <c r="M370" s="2" t="s">
        <v>55</v>
      </c>
      <c r="N370" s="2">
        <v>143.6</v>
      </c>
      <c r="O370" s="2">
        <v>4.7619047620000003</v>
      </c>
      <c r="P370" s="2">
        <v>7.18</v>
      </c>
      <c r="Q370" s="2">
        <v>5.4</v>
      </c>
    </row>
    <row r="371" spans="1:17">
      <c r="A371" s="1">
        <v>1153</v>
      </c>
      <c r="B371" s="2" t="s">
        <v>430</v>
      </c>
      <c r="C371" s="2" t="s">
        <v>46</v>
      </c>
      <c r="D371" s="2" t="s">
        <v>47</v>
      </c>
      <c r="E371" s="2" t="s">
        <v>57</v>
      </c>
      <c r="F371" s="2" t="s">
        <v>54</v>
      </c>
      <c r="G371" s="2">
        <v>21.5</v>
      </c>
      <c r="H371" s="2">
        <v>9</v>
      </c>
      <c r="I371" s="2">
        <v>9.6750000000000007</v>
      </c>
      <c r="J371" s="2">
        <v>203.17500000000001</v>
      </c>
      <c r="K371" s="3">
        <v>43530</v>
      </c>
      <c r="L371" s="4">
        <v>0.53194444444444444</v>
      </c>
      <c r="M371" s="2" t="s">
        <v>59</v>
      </c>
      <c r="N371" s="2">
        <v>193.5</v>
      </c>
      <c r="O371" s="2">
        <v>4.7619047620000003</v>
      </c>
      <c r="P371" s="2">
        <v>9.6750000000000007</v>
      </c>
      <c r="Q371" s="2">
        <v>7.8</v>
      </c>
    </row>
    <row r="372" spans="1:17">
      <c r="A372" s="1">
        <v>1908</v>
      </c>
      <c r="B372" s="2" t="s">
        <v>431</v>
      </c>
      <c r="C372" s="2" t="s">
        <v>67</v>
      </c>
      <c r="D372" s="2" t="s">
        <v>47</v>
      </c>
      <c r="E372" s="2" t="s">
        <v>48</v>
      </c>
      <c r="F372" s="2" t="s">
        <v>54</v>
      </c>
      <c r="G372" s="2">
        <v>26.26</v>
      </c>
      <c r="H372" s="2">
        <v>7</v>
      </c>
      <c r="I372" s="2">
        <v>9.1910000000000007</v>
      </c>
      <c r="J372" s="2">
        <v>193.011</v>
      </c>
      <c r="K372" s="3">
        <v>43498</v>
      </c>
      <c r="L372" s="4">
        <v>0.81944444444444453</v>
      </c>
      <c r="M372" s="2" t="s">
        <v>55</v>
      </c>
      <c r="N372" s="2">
        <v>183.82</v>
      </c>
      <c r="O372" s="2">
        <v>4.7619047620000003</v>
      </c>
      <c r="P372" s="2">
        <v>9.1910000000000007</v>
      </c>
      <c r="Q372" s="2">
        <v>9.9</v>
      </c>
    </row>
    <row r="373" spans="1:17">
      <c r="A373" s="1">
        <v>1177</v>
      </c>
      <c r="B373" s="2" t="s">
        <v>432</v>
      </c>
      <c r="C373" s="2" t="s">
        <v>67</v>
      </c>
      <c r="D373" s="2" t="s">
        <v>53</v>
      </c>
      <c r="E373" s="2" t="s">
        <v>48</v>
      </c>
      <c r="F373" s="2" t="s">
        <v>70</v>
      </c>
      <c r="G373" s="2">
        <v>60.96</v>
      </c>
      <c r="H373" s="2">
        <v>2</v>
      </c>
      <c r="I373" s="2">
        <v>6.0960000000000001</v>
      </c>
      <c r="J373" s="2">
        <v>128.01599999999999</v>
      </c>
      <c r="K373" s="3">
        <v>43490</v>
      </c>
      <c r="L373" s="4">
        <v>0.81874999999999998</v>
      </c>
      <c r="M373" s="2" t="s">
        <v>59</v>
      </c>
      <c r="N373" s="2">
        <v>121.92</v>
      </c>
      <c r="O373" s="2">
        <v>4.7619047620000003</v>
      </c>
      <c r="P373" s="2">
        <v>6.0960000000000001</v>
      </c>
      <c r="Q373" s="2">
        <v>4.9000000000000004</v>
      </c>
    </row>
    <row r="374" spans="1:17">
      <c r="A374" s="1">
        <v>2504</v>
      </c>
      <c r="B374" s="2" t="s">
        <v>433</v>
      </c>
      <c r="C374" s="2" t="s">
        <v>52</v>
      </c>
      <c r="D374" s="2" t="s">
        <v>53</v>
      </c>
      <c r="E374" s="2" t="s">
        <v>48</v>
      </c>
      <c r="F374" s="2" t="s">
        <v>58</v>
      </c>
      <c r="G374" s="2">
        <v>70.11</v>
      </c>
      <c r="H374" s="2">
        <v>6</v>
      </c>
      <c r="I374" s="2">
        <v>21.033000000000001</v>
      </c>
      <c r="J374" s="2">
        <v>441.69299999999998</v>
      </c>
      <c r="K374" s="3">
        <v>43538</v>
      </c>
      <c r="L374" s="4">
        <v>0.74583333333333324</v>
      </c>
      <c r="M374" s="2" t="s">
        <v>50</v>
      </c>
      <c r="N374" s="2">
        <v>420.66</v>
      </c>
      <c r="O374" s="2">
        <v>4.7619047620000003</v>
      </c>
      <c r="P374" s="2">
        <v>21.033000000000001</v>
      </c>
      <c r="Q374" s="2">
        <v>5.2</v>
      </c>
    </row>
    <row r="375" spans="1:17">
      <c r="A375" s="1">
        <v>1779</v>
      </c>
      <c r="B375" s="2" t="s">
        <v>434</v>
      </c>
      <c r="C375" s="2" t="s">
        <v>52</v>
      </c>
      <c r="D375" s="2" t="s">
        <v>53</v>
      </c>
      <c r="E375" s="2" t="s">
        <v>57</v>
      </c>
      <c r="F375" s="2" t="s">
        <v>70</v>
      </c>
      <c r="G375" s="2">
        <v>42.08</v>
      </c>
      <c r="H375" s="2">
        <v>6</v>
      </c>
      <c r="I375" s="2">
        <v>12.624000000000001</v>
      </c>
      <c r="J375" s="2">
        <v>265.10399999999998</v>
      </c>
      <c r="K375" s="3">
        <v>43494</v>
      </c>
      <c r="L375" s="4">
        <v>0.51736111111111105</v>
      </c>
      <c r="M375" s="2" t="s">
        <v>55</v>
      </c>
      <c r="N375" s="2">
        <v>252.48</v>
      </c>
      <c r="O375" s="2">
        <v>4.7619047620000003</v>
      </c>
      <c r="P375" s="2">
        <v>12.624000000000001</v>
      </c>
      <c r="Q375" s="2">
        <v>8.9</v>
      </c>
    </row>
    <row r="376" spans="1:17">
      <c r="A376" s="1">
        <v>2428</v>
      </c>
      <c r="B376" s="2" t="s">
        <v>435</v>
      </c>
      <c r="C376" s="2" t="s">
        <v>46</v>
      </c>
      <c r="D376" s="2" t="s">
        <v>53</v>
      </c>
      <c r="E376" s="2" t="s">
        <v>48</v>
      </c>
      <c r="F376" s="2" t="s">
        <v>58</v>
      </c>
      <c r="G376" s="2">
        <v>67.09</v>
      </c>
      <c r="H376" s="2">
        <v>5</v>
      </c>
      <c r="I376" s="2">
        <v>16.772500000000001</v>
      </c>
      <c r="J376" s="2">
        <v>352.22250000000003</v>
      </c>
      <c r="K376" s="3">
        <v>43468</v>
      </c>
      <c r="L376" s="4">
        <v>0.69930555555555562</v>
      </c>
      <c r="M376" s="2" t="s">
        <v>59</v>
      </c>
      <c r="N376" s="2">
        <v>335.45</v>
      </c>
      <c r="O376" s="2">
        <v>4.7619047620000003</v>
      </c>
      <c r="P376" s="2">
        <v>16.772500000000001</v>
      </c>
      <c r="Q376" s="2">
        <v>9.1</v>
      </c>
    </row>
    <row r="377" spans="1:17">
      <c r="A377" s="1">
        <v>3171</v>
      </c>
      <c r="B377" s="2" t="s">
        <v>436</v>
      </c>
      <c r="C377" s="2" t="s">
        <v>46</v>
      </c>
      <c r="D377" s="2" t="s">
        <v>47</v>
      </c>
      <c r="E377" s="2" t="s">
        <v>48</v>
      </c>
      <c r="F377" s="2" t="s">
        <v>70</v>
      </c>
      <c r="G377" s="2">
        <v>96.7</v>
      </c>
      <c r="H377" s="2">
        <v>5</v>
      </c>
      <c r="I377" s="2">
        <v>24.175000000000001</v>
      </c>
      <c r="J377" s="2">
        <v>507.67500000000001</v>
      </c>
      <c r="K377" s="3">
        <v>43479</v>
      </c>
      <c r="L377" s="4">
        <v>0.53611111111111109</v>
      </c>
      <c r="M377" s="2" t="s">
        <v>50</v>
      </c>
      <c r="N377" s="2">
        <v>483.5</v>
      </c>
      <c r="O377" s="2">
        <v>4.7619047620000003</v>
      </c>
      <c r="P377" s="2">
        <v>24.175000000000001</v>
      </c>
      <c r="Q377" s="2">
        <v>7</v>
      </c>
    </row>
    <row r="378" spans="1:17">
      <c r="A378" s="1">
        <v>3162</v>
      </c>
      <c r="B378" s="2" t="s">
        <v>437</v>
      </c>
      <c r="C378" s="2" t="s">
        <v>67</v>
      </c>
      <c r="D378" s="2" t="s">
        <v>47</v>
      </c>
      <c r="E378" s="2" t="s">
        <v>48</v>
      </c>
      <c r="F378" s="2" t="s">
        <v>58</v>
      </c>
      <c r="G378" s="2">
        <v>35.380000000000003</v>
      </c>
      <c r="H378" s="2">
        <v>9</v>
      </c>
      <c r="I378" s="2">
        <v>15.920999999999999</v>
      </c>
      <c r="J378" s="2">
        <v>334.34100000000001</v>
      </c>
      <c r="K378" s="3">
        <v>43470</v>
      </c>
      <c r="L378" s="4">
        <v>0.82638888888888884</v>
      </c>
      <c r="M378" s="2" t="s">
        <v>59</v>
      </c>
      <c r="N378" s="2">
        <v>318.42</v>
      </c>
      <c r="O378" s="2">
        <v>4.7619047620000003</v>
      </c>
      <c r="P378" s="2">
        <v>15.920999999999999</v>
      </c>
      <c r="Q378" s="2">
        <v>9.6</v>
      </c>
    </row>
    <row r="379" spans="1:17">
      <c r="A379" s="1">
        <v>2674</v>
      </c>
      <c r="B379" s="2" t="s">
        <v>438</v>
      </c>
      <c r="C379" s="2" t="s">
        <v>52</v>
      </c>
      <c r="D379" s="2" t="s">
        <v>53</v>
      </c>
      <c r="E379" s="2" t="s">
        <v>57</v>
      </c>
      <c r="F379" s="2" t="s">
        <v>61</v>
      </c>
      <c r="G379" s="2">
        <v>95.49</v>
      </c>
      <c r="H379" s="2">
        <v>7</v>
      </c>
      <c r="I379" s="2">
        <v>33.421500000000002</v>
      </c>
      <c r="J379" s="2">
        <v>701.85149999999999</v>
      </c>
      <c r="K379" s="3">
        <v>43518</v>
      </c>
      <c r="L379" s="4">
        <v>0.76180555555555562</v>
      </c>
      <c r="M379" s="2" t="s">
        <v>50</v>
      </c>
      <c r="N379" s="2">
        <v>668.43</v>
      </c>
      <c r="O379" s="2">
        <v>4.7619047620000003</v>
      </c>
      <c r="P379" s="2">
        <v>33.421500000000002</v>
      </c>
      <c r="Q379" s="2">
        <v>8.6999999999999993</v>
      </c>
    </row>
    <row r="380" spans="1:17">
      <c r="A380" s="1">
        <v>1622</v>
      </c>
      <c r="B380" s="2" t="s">
        <v>439</v>
      </c>
      <c r="C380" s="2" t="s">
        <v>52</v>
      </c>
      <c r="D380" s="2" t="s">
        <v>47</v>
      </c>
      <c r="E380" s="2" t="s">
        <v>57</v>
      </c>
      <c r="F380" s="2" t="s">
        <v>70</v>
      </c>
      <c r="G380" s="2">
        <v>96.98</v>
      </c>
      <c r="H380" s="2">
        <v>4</v>
      </c>
      <c r="I380" s="2">
        <v>19.396000000000001</v>
      </c>
      <c r="J380" s="2">
        <v>407.31599999999997</v>
      </c>
      <c r="K380" s="3">
        <v>43502</v>
      </c>
      <c r="L380" s="4">
        <v>0.72222222222222221</v>
      </c>
      <c r="M380" s="2" t="s">
        <v>50</v>
      </c>
      <c r="N380" s="2">
        <v>387.92</v>
      </c>
      <c r="O380" s="2">
        <v>4.7619047620000003</v>
      </c>
      <c r="P380" s="2">
        <v>19.396000000000001</v>
      </c>
      <c r="Q380" s="2">
        <v>9.4</v>
      </c>
    </row>
    <row r="381" spans="1:17">
      <c r="A381" s="1">
        <v>1230</v>
      </c>
      <c r="B381" s="2" t="s">
        <v>440</v>
      </c>
      <c r="C381" s="2" t="s">
        <v>67</v>
      </c>
      <c r="D381" s="2" t="s">
        <v>53</v>
      </c>
      <c r="E381" s="2" t="s">
        <v>48</v>
      </c>
      <c r="F381" s="2" t="s">
        <v>54</v>
      </c>
      <c r="G381" s="2">
        <v>23.65</v>
      </c>
      <c r="H381" s="2">
        <v>4</v>
      </c>
      <c r="I381" s="2">
        <v>4.7300000000000004</v>
      </c>
      <c r="J381" s="2">
        <v>99.33</v>
      </c>
      <c r="K381" s="3">
        <v>43495</v>
      </c>
      <c r="L381" s="4">
        <v>0.56388888888888888</v>
      </c>
      <c r="M381" s="2" t="s">
        <v>59</v>
      </c>
      <c r="N381" s="2">
        <v>94.6</v>
      </c>
      <c r="O381" s="2">
        <v>4.7619047620000003</v>
      </c>
      <c r="P381" s="2">
        <v>4.7300000000000004</v>
      </c>
      <c r="Q381" s="2">
        <v>4</v>
      </c>
    </row>
    <row r="382" spans="1:17">
      <c r="A382" s="1">
        <v>2488</v>
      </c>
      <c r="B382" s="2" t="s">
        <v>441</v>
      </c>
      <c r="C382" s="2" t="s">
        <v>46</v>
      </c>
      <c r="D382" s="2" t="s">
        <v>47</v>
      </c>
      <c r="E382" s="2" t="s">
        <v>57</v>
      </c>
      <c r="F382" s="2" t="s">
        <v>61</v>
      </c>
      <c r="G382" s="2">
        <v>82.33</v>
      </c>
      <c r="H382" s="2">
        <v>4</v>
      </c>
      <c r="I382" s="2">
        <v>16.466000000000001</v>
      </c>
      <c r="J382" s="2">
        <v>345.786</v>
      </c>
      <c r="K382" s="3">
        <v>43476</v>
      </c>
      <c r="L382" s="4">
        <v>0.44236111111111115</v>
      </c>
      <c r="M382" s="2" t="s">
        <v>59</v>
      </c>
      <c r="N382" s="2">
        <v>329.32</v>
      </c>
      <c r="O382" s="2">
        <v>4.7619047620000003</v>
      </c>
      <c r="P382" s="2">
        <v>16.466000000000001</v>
      </c>
      <c r="Q382" s="2">
        <v>7.5</v>
      </c>
    </row>
    <row r="383" spans="1:17">
      <c r="A383" s="1">
        <v>1227</v>
      </c>
      <c r="B383" s="2" t="s">
        <v>442</v>
      </c>
      <c r="C383" s="2" t="s">
        <v>52</v>
      </c>
      <c r="D383" s="2" t="s">
        <v>53</v>
      </c>
      <c r="E383" s="2" t="s">
        <v>48</v>
      </c>
      <c r="F383" s="2" t="s">
        <v>54</v>
      </c>
      <c r="G383" s="2">
        <v>26.61</v>
      </c>
      <c r="H383" s="2">
        <v>2</v>
      </c>
      <c r="I383" s="2">
        <v>2.661</v>
      </c>
      <c r="J383" s="2">
        <v>55.881</v>
      </c>
      <c r="K383" s="3">
        <v>43543</v>
      </c>
      <c r="L383" s="4">
        <v>0.60763888888888895</v>
      </c>
      <c r="M383" s="2" t="s">
        <v>55</v>
      </c>
      <c r="N383" s="2">
        <v>53.22</v>
      </c>
      <c r="O383" s="2">
        <v>4.7619047620000003</v>
      </c>
      <c r="P383" s="2">
        <v>2.661</v>
      </c>
      <c r="Q383" s="2">
        <v>4.2</v>
      </c>
    </row>
    <row r="384" spans="1:17">
      <c r="A384" s="1">
        <v>1505</v>
      </c>
      <c r="B384" s="2" t="s">
        <v>443</v>
      </c>
      <c r="C384" s="2" t="s">
        <v>67</v>
      </c>
      <c r="D384" s="2" t="s">
        <v>53</v>
      </c>
      <c r="E384" s="2" t="s">
        <v>48</v>
      </c>
      <c r="F384" s="2" t="s">
        <v>68</v>
      </c>
      <c r="G384" s="2">
        <v>99.69</v>
      </c>
      <c r="H384" s="2">
        <v>5</v>
      </c>
      <c r="I384" s="2">
        <v>24.922499999999999</v>
      </c>
      <c r="J384" s="2">
        <v>523.37249999999995</v>
      </c>
      <c r="K384" s="3">
        <v>43479</v>
      </c>
      <c r="L384" s="4">
        <v>0.50624999999999998</v>
      </c>
      <c r="M384" s="2" t="s">
        <v>55</v>
      </c>
      <c r="N384" s="2">
        <v>498.45</v>
      </c>
      <c r="O384" s="2">
        <v>4.7619047620000003</v>
      </c>
      <c r="P384" s="2">
        <v>24.922499999999999</v>
      </c>
      <c r="Q384" s="2">
        <v>9.9</v>
      </c>
    </row>
    <row r="385" spans="1:17">
      <c r="A385" s="1">
        <v>2243</v>
      </c>
      <c r="B385" s="2" t="s">
        <v>444</v>
      </c>
      <c r="C385" s="2" t="s">
        <v>52</v>
      </c>
      <c r="D385" s="2" t="s">
        <v>47</v>
      </c>
      <c r="E385" s="2" t="s">
        <v>48</v>
      </c>
      <c r="F385" s="2" t="s">
        <v>68</v>
      </c>
      <c r="G385" s="2">
        <v>74.89</v>
      </c>
      <c r="H385" s="2">
        <v>4</v>
      </c>
      <c r="I385" s="2">
        <v>14.978</v>
      </c>
      <c r="J385" s="2">
        <v>314.53800000000001</v>
      </c>
      <c r="K385" s="3">
        <v>43525</v>
      </c>
      <c r="L385" s="4">
        <v>0.64722222222222225</v>
      </c>
      <c r="M385" s="2" t="s">
        <v>50</v>
      </c>
      <c r="N385" s="2">
        <v>299.56</v>
      </c>
      <c r="O385" s="2">
        <v>4.7619047620000003</v>
      </c>
      <c r="P385" s="2">
        <v>14.978</v>
      </c>
      <c r="Q385" s="2">
        <v>4.2</v>
      </c>
    </row>
    <row r="386" spans="1:17">
      <c r="A386" s="1">
        <v>1123</v>
      </c>
      <c r="B386" s="2" t="s">
        <v>445</v>
      </c>
      <c r="C386" s="2" t="s">
        <v>46</v>
      </c>
      <c r="D386" s="2" t="s">
        <v>53</v>
      </c>
      <c r="E386" s="2" t="s">
        <v>48</v>
      </c>
      <c r="F386" s="2" t="s">
        <v>68</v>
      </c>
      <c r="G386" s="2">
        <v>40.94</v>
      </c>
      <c r="H386" s="2">
        <v>5</v>
      </c>
      <c r="I386" s="2">
        <v>10.234999999999999</v>
      </c>
      <c r="J386" s="2">
        <v>214.935</v>
      </c>
      <c r="K386" s="3">
        <v>43471</v>
      </c>
      <c r="L386" s="4">
        <v>0.58194444444444449</v>
      </c>
      <c r="M386" s="2" t="s">
        <v>50</v>
      </c>
      <c r="N386" s="2">
        <v>204.7</v>
      </c>
      <c r="O386" s="2">
        <v>4.7619047620000003</v>
      </c>
      <c r="P386" s="2">
        <v>10.234999999999999</v>
      </c>
      <c r="Q386" s="2">
        <v>9.9</v>
      </c>
    </row>
    <row r="387" spans="1:17">
      <c r="A387" s="1">
        <v>2877</v>
      </c>
      <c r="B387" s="2" t="s">
        <v>446</v>
      </c>
      <c r="C387" s="2" t="s">
        <v>67</v>
      </c>
      <c r="D387" s="2" t="s">
        <v>47</v>
      </c>
      <c r="E387" s="2" t="s">
        <v>57</v>
      </c>
      <c r="F387" s="2" t="s">
        <v>61</v>
      </c>
      <c r="G387" s="2">
        <v>75.819999999999993</v>
      </c>
      <c r="H387" s="2">
        <v>1</v>
      </c>
      <c r="I387" s="2">
        <v>3.7909999999999999</v>
      </c>
      <c r="J387" s="2">
        <v>79.611000000000004</v>
      </c>
      <c r="K387" s="3">
        <v>43496</v>
      </c>
      <c r="L387" s="4">
        <v>0.55486111111111114</v>
      </c>
      <c r="M387" s="2" t="s">
        <v>55</v>
      </c>
      <c r="N387" s="2">
        <v>75.819999999999993</v>
      </c>
      <c r="O387" s="2">
        <v>4.7619047620000003</v>
      </c>
      <c r="P387" s="2">
        <v>3.7909999999999999</v>
      </c>
      <c r="Q387" s="2">
        <v>5.8</v>
      </c>
    </row>
    <row r="388" spans="1:17">
      <c r="A388" s="1">
        <v>2915</v>
      </c>
      <c r="B388" s="2" t="s">
        <v>447</v>
      </c>
      <c r="C388" s="2" t="s">
        <v>52</v>
      </c>
      <c r="D388" s="2" t="s">
        <v>53</v>
      </c>
      <c r="E388" s="2" t="s">
        <v>57</v>
      </c>
      <c r="F388" s="2" t="s">
        <v>68</v>
      </c>
      <c r="G388" s="2">
        <v>46.77</v>
      </c>
      <c r="H388" s="2">
        <v>6</v>
      </c>
      <c r="I388" s="2">
        <v>14.031000000000001</v>
      </c>
      <c r="J388" s="2">
        <v>294.65100000000001</v>
      </c>
      <c r="K388" s="3">
        <v>43535</v>
      </c>
      <c r="L388" s="4">
        <v>0.56736111111111109</v>
      </c>
      <c r="M388" s="2" t="s">
        <v>55</v>
      </c>
      <c r="N388" s="2">
        <v>280.62</v>
      </c>
      <c r="O388" s="2">
        <v>4.7619047620000003</v>
      </c>
      <c r="P388" s="2">
        <v>14.031000000000001</v>
      </c>
      <c r="Q388" s="2">
        <v>6</v>
      </c>
    </row>
    <row r="389" spans="1:17">
      <c r="A389" s="1">
        <v>1793</v>
      </c>
      <c r="B389" s="2" t="s">
        <v>448</v>
      </c>
      <c r="C389" s="2" t="s">
        <v>46</v>
      </c>
      <c r="D389" s="2" t="s">
        <v>53</v>
      </c>
      <c r="E389" s="2" t="s">
        <v>48</v>
      </c>
      <c r="F389" s="2" t="s">
        <v>49</v>
      </c>
      <c r="G389" s="2">
        <v>32.32</v>
      </c>
      <c r="H389" s="2">
        <v>10</v>
      </c>
      <c r="I389" s="2">
        <v>16.16</v>
      </c>
      <c r="J389" s="2">
        <v>339.36</v>
      </c>
      <c r="K389" s="3">
        <v>43516</v>
      </c>
      <c r="L389" s="4">
        <v>0.7006944444444444</v>
      </c>
      <c r="M389" s="2" t="s">
        <v>59</v>
      </c>
      <c r="N389" s="2">
        <v>323.2</v>
      </c>
      <c r="O389" s="2">
        <v>4.7619047620000003</v>
      </c>
      <c r="P389" s="2">
        <v>16.16</v>
      </c>
      <c r="Q389" s="2">
        <v>10</v>
      </c>
    </row>
    <row r="390" spans="1:17">
      <c r="A390" s="1">
        <v>1897</v>
      </c>
      <c r="B390" s="2" t="s">
        <v>449</v>
      </c>
      <c r="C390" s="2" t="s">
        <v>52</v>
      </c>
      <c r="D390" s="2" t="s">
        <v>47</v>
      </c>
      <c r="E390" s="2" t="s">
        <v>48</v>
      </c>
      <c r="F390" s="2" t="s">
        <v>70</v>
      </c>
      <c r="G390" s="2">
        <v>54.07</v>
      </c>
      <c r="H390" s="2">
        <v>9</v>
      </c>
      <c r="I390" s="2">
        <v>24.331499999999998</v>
      </c>
      <c r="J390" s="2">
        <v>510.9615</v>
      </c>
      <c r="K390" s="3">
        <v>43492</v>
      </c>
      <c r="L390" s="4">
        <v>0.62152777777777779</v>
      </c>
      <c r="M390" s="2" t="s">
        <v>50</v>
      </c>
      <c r="N390" s="2">
        <v>486.63</v>
      </c>
      <c r="O390" s="2">
        <v>4.7619047620000003</v>
      </c>
      <c r="P390" s="2">
        <v>24.331499999999998</v>
      </c>
      <c r="Q390" s="2">
        <v>9.5</v>
      </c>
    </row>
    <row r="391" spans="1:17">
      <c r="A391" s="1">
        <v>1640</v>
      </c>
      <c r="B391" s="2" t="s">
        <v>450</v>
      </c>
      <c r="C391" s="2" t="s">
        <v>67</v>
      </c>
      <c r="D391" s="2" t="s">
        <v>53</v>
      </c>
      <c r="E391" s="2" t="s">
        <v>57</v>
      </c>
      <c r="F391" s="2" t="s">
        <v>68</v>
      </c>
      <c r="G391" s="2">
        <v>18.22</v>
      </c>
      <c r="H391" s="2">
        <v>7</v>
      </c>
      <c r="I391" s="2">
        <v>6.3769999999999998</v>
      </c>
      <c r="J391" s="2">
        <v>133.917</v>
      </c>
      <c r="K391" s="3">
        <v>43534</v>
      </c>
      <c r="L391" s="4">
        <v>0.58611111111111114</v>
      </c>
      <c r="M391" s="2" t="s">
        <v>59</v>
      </c>
      <c r="N391" s="2">
        <v>127.54</v>
      </c>
      <c r="O391" s="2">
        <v>4.7619047620000003</v>
      </c>
      <c r="P391" s="2">
        <v>6.3769999999999998</v>
      </c>
      <c r="Q391" s="2">
        <v>6.6</v>
      </c>
    </row>
    <row r="392" spans="1:17">
      <c r="A392" s="1">
        <v>2606</v>
      </c>
      <c r="B392" s="2" t="s">
        <v>451</v>
      </c>
      <c r="C392" s="2" t="s">
        <v>52</v>
      </c>
      <c r="D392" s="2" t="s">
        <v>47</v>
      </c>
      <c r="E392" s="2" t="s">
        <v>48</v>
      </c>
      <c r="F392" s="2" t="s">
        <v>70</v>
      </c>
      <c r="G392" s="2">
        <v>80.48</v>
      </c>
      <c r="H392" s="2">
        <v>3</v>
      </c>
      <c r="I392" s="2">
        <v>12.071999999999999</v>
      </c>
      <c r="J392" s="2">
        <v>253.512</v>
      </c>
      <c r="K392" s="3">
        <v>43511</v>
      </c>
      <c r="L392" s="4">
        <v>0.52152777777777781</v>
      </c>
      <c r="M392" s="2" t="s">
        <v>55</v>
      </c>
      <c r="N392" s="2">
        <v>241.44</v>
      </c>
      <c r="O392" s="2">
        <v>4.7619047620000003</v>
      </c>
      <c r="P392" s="2">
        <v>12.071999999999999</v>
      </c>
      <c r="Q392" s="2">
        <v>8.1</v>
      </c>
    </row>
    <row r="393" spans="1:17">
      <c r="A393" s="1">
        <v>2965</v>
      </c>
      <c r="B393" s="2" t="s">
        <v>452</v>
      </c>
      <c r="C393" s="2" t="s">
        <v>67</v>
      </c>
      <c r="D393" s="2" t="s">
        <v>53</v>
      </c>
      <c r="E393" s="2" t="s">
        <v>48</v>
      </c>
      <c r="F393" s="2" t="s">
        <v>70</v>
      </c>
      <c r="G393" s="2">
        <v>37.950000000000003</v>
      </c>
      <c r="H393" s="2">
        <v>10</v>
      </c>
      <c r="I393" s="2">
        <v>18.975000000000001</v>
      </c>
      <c r="J393" s="2">
        <v>398.47500000000002</v>
      </c>
      <c r="K393" s="3">
        <v>43491</v>
      </c>
      <c r="L393" s="4">
        <v>0.61875000000000002</v>
      </c>
      <c r="M393" s="2" t="s">
        <v>55</v>
      </c>
      <c r="N393" s="2">
        <v>379.5</v>
      </c>
      <c r="O393" s="2">
        <v>4.7619047620000003</v>
      </c>
      <c r="P393" s="2">
        <v>18.975000000000001</v>
      </c>
      <c r="Q393" s="2">
        <v>9.6999999999999993</v>
      </c>
    </row>
    <row r="394" spans="1:17">
      <c r="A394" s="1">
        <v>3076</v>
      </c>
      <c r="B394" s="2" t="s">
        <v>453</v>
      </c>
      <c r="C394" s="2" t="s">
        <v>46</v>
      </c>
      <c r="D394" s="2" t="s">
        <v>47</v>
      </c>
      <c r="E394" s="2" t="s">
        <v>57</v>
      </c>
      <c r="F394" s="2" t="s">
        <v>54</v>
      </c>
      <c r="G394" s="2">
        <v>76.819999999999993</v>
      </c>
      <c r="H394" s="2">
        <v>1</v>
      </c>
      <c r="I394" s="2">
        <v>3.8410000000000002</v>
      </c>
      <c r="J394" s="2">
        <v>80.661000000000001</v>
      </c>
      <c r="K394" s="3">
        <v>43509</v>
      </c>
      <c r="L394" s="4">
        <v>0.76874999999999993</v>
      </c>
      <c r="M394" s="2" t="s">
        <v>50</v>
      </c>
      <c r="N394" s="2">
        <v>76.819999999999993</v>
      </c>
      <c r="O394" s="2">
        <v>4.7619047620000003</v>
      </c>
      <c r="P394" s="2">
        <v>3.8410000000000002</v>
      </c>
      <c r="Q394" s="2">
        <v>7.2</v>
      </c>
    </row>
    <row r="395" spans="1:17">
      <c r="A395" s="1">
        <v>1255</v>
      </c>
      <c r="B395" s="2" t="s">
        <v>454</v>
      </c>
      <c r="C395" s="2" t="s">
        <v>46</v>
      </c>
      <c r="D395" s="2" t="s">
        <v>47</v>
      </c>
      <c r="E395" s="2" t="s">
        <v>48</v>
      </c>
      <c r="F395" s="2" t="s">
        <v>61</v>
      </c>
      <c r="G395" s="2">
        <v>52.26</v>
      </c>
      <c r="H395" s="2">
        <v>10</v>
      </c>
      <c r="I395" s="2">
        <v>26.13</v>
      </c>
      <c r="J395" s="2">
        <v>548.73</v>
      </c>
      <c r="K395" s="3">
        <v>43533</v>
      </c>
      <c r="L395" s="4">
        <v>0.53125</v>
      </c>
      <c r="M395" s="2" t="s">
        <v>59</v>
      </c>
      <c r="N395" s="2">
        <v>522.6</v>
      </c>
      <c r="O395" s="2">
        <v>4.7619047620000003</v>
      </c>
      <c r="P395" s="2">
        <v>26.13</v>
      </c>
      <c r="Q395" s="2">
        <v>6.2</v>
      </c>
    </row>
    <row r="396" spans="1:17">
      <c r="A396" s="1">
        <v>1586</v>
      </c>
      <c r="B396" s="2" t="s">
        <v>455</v>
      </c>
      <c r="C396" s="2" t="s">
        <v>46</v>
      </c>
      <c r="D396" s="2" t="s">
        <v>53</v>
      </c>
      <c r="E396" s="2" t="s">
        <v>48</v>
      </c>
      <c r="F396" s="2" t="s">
        <v>49</v>
      </c>
      <c r="G396" s="2">
        <v>79.739999999999995</v>
      </c>
      <c r="H396" s="2">
        <v>1</v>
      </c>
      <c r="I396" s="2">
        <v>3.9870000000000001</v>
      </c>
      <c r="J396" s="2">
        <v>83.727000000000004</v>
      </c>
      <c r="K396" s="3">
        <v>43530</v>
      </c>
      <c r="L396" s="4">
        <v>0.44166666666666665</v>
      </c>
      <c r="M396" s="2" t="s">
        <v>50</v>
      </c>
      <c r="N396" s="2">
        <v>79.739999999999995</v>
      </c>
      <c r="O396" s="2">
        <v>4.7619047620000003</v>
      </c>
      <c r="P396" s="2">
        <v>3.9870000000000001</v>
      </c>
      <c r="Q396" s="2">
        <v>7.3</v>
      </c>
    </row>
    <row r="397" spans="1:17">
      <c r="A397" s="1">
        <v>2852</v>
      </c>
      <c r="B397" s="2" t="s">
        <v>456</v>
      </c>
      <c r="C397" s="2" t="s">
        <v>46</v>
      </c>
      <c r="D397" s="2" t="s">
        <v>53</v>
      </c>
      <c r="E397" s="2" t="s">
        <v>48</v>
      </c>
      <c r="F397" s="2" t="s">
        <v>49</v>
      </c>
      <c r="G397" s="2">
        <v>77.5</v>
      </c>
      <c r="H397" s="2">
        <v>5</v>
      </c>
      <c r="I397" s="2">
        <v>19.375</v>
      </c>
      <c r="J397" s="2">
        <v>406.875</v>
      </c>
      <c r="K397" s="3">
        <v>43489</v>
      </c>
      <c r="L397" s="4">
        <v>0.85833333333333339</v>
      </c>
      <c r="M397" s="2" t="s">
        <v>50</v>
      </c>
      <c r="N397" s="2">
        <v>387.5</v>
      </c>
      <c r="O397" s="2">
        <v>4.7619047620000003</v>
      </c>
      <c r="P397" s="2">
        <v>19.375</v>
      </c>
      <c r="Q397" s="2">
        <v>4.3</v>
      </c>
    </row>
    <row r="398" spans="1:17">
      <c r="A398" s="1">
        <v>2115</v>
      </c>
      <c r="B398" s="2" t="s">
        <v>457</v>
      </c>
      <c r="C398" s="2" t="s">
        <v>46</v>
      </c>
      <c r="D398" s="2" t="s">
        <v>53</v>
      </c>
      <c r="E398" s="2" t="s">
        <v>48</v>
      </c>
      <c r="F398" s="2" t="s">
        <v>68</v>
      </c>
      <c r="G398" s="2">
        <v>54.27</v>
      </c>
      <c r="H398" s="2">
        <v>5</v>
      </c>
      <c r="I398" s="2">
        <v>13.567500000000001</v>
      </c>
      <c r="J398" s="2">
        <v>284.91750000000002</v>
      </c>
      <c r="K398" s="3">
        <v>43537</v>
      </c>
      <c r="L398" s="4">
        <v>0.59444444444444444</v>
      </c>
      <c r="M398" s="2" t="s">
        <v>50</v>
      </c>
      <c r="N398" s="2">
        <v>271.35000000000002</v>
      </c>
      <c r="O398" s="2">
        <v>4.7619047620000003</v>
      </c>
      <c r="P398" s="2">
        <v>13.567500000000001</v>
      </c>
      <c r="Q398" s="2">
        <v>4.5999999999999996</v>
      </c>
    </row>
    <row r="399" spans="1:17">
      <c r="A399" s="1">
        <v>2305</v>
      </c>
      <c r="B399" s="2" t="s">
        <v>458</v>
      </c>
      <c r="C399" s="2" t="s">
        <v>67</v>
      </c>
      <c r="D399" s="2" t="s">
        <v>53</v>
      </c>
      <c r="E399" s="2" t="s">
        <v>57</v>
      </c>
      <c r="F399" s="2" t="s">
        <v>58</v>
      </c>
      <c r="G399" s="2">
        <v>13.59</v>
      </c>
      <c r="H399" s="2">
        <v>9</v>
      </c>
      <c r="I399" s="2">
        <v>6.1154999999999999</v>
      </c>
      <c r="J399" s="2">
        <v>128.4255</v>
      </c>
      <c r="K399" s="3">
        <v>43539</v>
      </c>
      <c r="L399" s="4">
        <v>0.43472222222222223</v>
      </c>
      <c r="M399" s="2" t="s">
        <v>55</v>
      </c>
      <c r="N399" s="2">
        <v>122.31</v>
      </c>
      <c r="O399" s="2">
        <v>4.7619047620000003</v>
      </c>
      <c r="P399" s="2">
        <v>6.1154999999999999</v>
      </c>
      <c r="Q399" s="2">
        <v>5.8</v>
      </c>
    </row>
    <row r="400" spans="1:17">
      <c r="A400" s="1">
        <v>1515</v>
      </c>
      <c r="B400" s="2" t="s">
        <v>459</v>
      </c>
      <c r="C400" s="2" t="s">
        <v>67</v>
      </c>
      <c r="D400" s="2" t="s">
        <v>47</v>
      </c>
      <c r="E400" s="2" t="s">
        <v>48</v>
      </c>
      <c r="F400" s="2" t="s">
        <v>49</v>
      </c>
      <c r="G400" s="2">
        <v>41.06</v>
      </c>
      <c r="H400" s="2">
        <v>6</v>
      </c>
      <c r="I400" s="2">
        <v>12.318</v>
      </c>
      <c r="J400" s="2">
        <v>258.678</v>
      </c>
      <c r="K400" s="3">
        <v>43529</v>
      </c>
      <c r="L400" s="4">
        <v>0.5625</v>
      </c>
      <c r="M400" s="2" t="s">
        <v>59</v>
      </c>
      <c r="N400" s="2">
        <v>246.36</v>
      </c>
      <c r="O400" s="2">
        <v>4.7619047620000003</v>
      </c>
      <c r="P400" s="2">
        <v>12.318</v>
      </c>
      <c r="Q400" s="2">
        <v>8.3000000000000007</v>
      </c>
    </row>
    <row r="401" spans="1:17">
      <c r="A401" s="1">
        <v>2943</v>
      </c>
      <c r="B401" s="2" t="s">
        <v>460</v>
      </c>
      <c r="C401" s="2" t="s">
        <v>67</v>
      </c>
      <c r="D401" s="2" t="s">
        <v>47</v>
      </c>
      <c r="E401" s="2" t="s">
        <v>57</v>
      </c>
      <c r="F401" s="2" t="s">
        <v>54</v>
      </c>
      <c r="G401" s="2">
        <v>19.239999999999998</v>
      </c>
      <c r="H401" s="2">
        <v>9</v>
      </c>
      <c r="I401" s="2">
        <v>8.6579999999999995</v>
      </c>
      <c r="J401" s="2">
        <v>181.81800000000001</v>
      </c>
      <c r="K401" s="3">
        <v>43528</v>
      </c>
      <c r="L401" s="4">
        <v>0.68611111111111101</v>
      </c>
      <c r="M401" s="2" t="s">
        <v>55</v>
      </c>
      <c r="N401" s="2">
        <v>173.16</v>
      </c>
      <c r="O401" s="2">
        <v>4.7619047620000003</v>
      </c>
      <c r="P401" s="2">
        <v>8.6579999999999995</v>
      </c>
      <c r="Q401" s="2">
        <v>8</v>
      </c>
    </row>
    <row r="402" spans="1:17">
      <c r="A402" s="1">
        <v>1607</v>
      </c>
      <c r="B402" s="2" t="s">
        <v>461</v>
      </c>
      <c r="C402" s="2" t="s">
        <v>52</v>
      </c>
      <c r="D402" s="2" t="s">
        <v>53</v>
      </c>
      <c r="E402" s="2" t="s">
        <v>48</v>
      </c>
      <c r="F402" s="2" t="s">
        <v>68</v>
      </c>
      <c r="G402" s="2">
        <v>39.43</v>
      </c>
      <c r="H402" s="2">
        <v>6</v>
      </c>
      <c r="I402" s="2">
        <v>11.829000000000001</v>
      </c>
      <c r="J402" s="2">
        <v>248.40899999999999</v>
      </c>
      <c r="K402" s="3">
        <v>43549</v>
      </c>
      <c r="L402" s="4">
        <v>0.84583333333333333</v>
      </c>
      <c r="M402" s="2" t="s">
        <v>59</v>
      </c>
      <c r="N402" s="2">
        <v>236.58</v>
      </c>
      <c r="O402" s="2">
        <v>4.7619047620000003</v>
      </c>
      <c r="P402" s="2">
        <v>11.829000000000001</v>
      </c>
      <c r="Q402" s="2">
        <v>9.4</v>
      </c>
    </row>
    <row r="403" spans="1:17">
      <c r="A403" s="1">
        <v>2648</v>
      </c>
      <c r="B403" s="2" t="s">
        <v>462</v>
      </c>
      <c r="C403" s="2" t="s">
        <v>52</v>
      </c>
      <c r="D403" s="2" t="s">
        <v>53</v>
      </c>
      <c r="E403" s="2" t="s">
        <v>57</v>
      </c>
      <c r="F403" s="2" t="s">
        <v>58</v>
      </c>
      <c r="G403" s="2">
        <v>46.22</v>
      </c>
      <c r="H403" s="2">
        <v>4</v>
      </c>
      <c r="I403" s="2">
        <v>9.2439999999999998</v>
      </c>
      <c r="J403" s="2">
        <v>194.124</v>
      </c>
      <c r="K403" s="3">
        <v>43536</v>
      </c>
      <c r="L403" s="4">
        <v>0.83611111111111114</v>
      </c>
      <c r="M403" s="2" t="s">
        <v>59</v>
      </c>
      <c r="N403" s="2">
        <v>184.88</v>
      </c>
      <c r="O403" s="2">
        <v>4.7619047620000003</v>
      </c>
      <c r="P403" s="2">
        <v>9.2439999999999998</v>
      </c>
      <c r="Q403" s="2">
        <v>6.2</v>
      </c>
    </row>
    <row r="404" spans="1:17">
      <c r="A404" s="1">
        <v>2918</v>
      </c>
      <c r="B404" s="2" t="s">
        <v>463</v>
      </c>
      <c r="C404" s="2" t="s">
        <v>52</v>
      </c>
      <c r="D404" s="2" t="s">
        <v>47</v>
      </c>
      <c r="E404" s="2" t="s">
        <v>57</v>
      </c>
      <c r="F404" s="2" t="s">
        <v>58</v>
      </c>
      <c r="G404" s="2">
        <v>13.98</v>
      </c>
      <c r="H404" s="2">
        <v>1</v>
      </c>
      <c r="I404" s="2">
        <v>0.69899999999999995</v>
      </c>
      <c r="J404" s="2">
        <v>14.679</v>
      </c>
      <c r="K404" s="3">
        <v>43500</v>
      </c>
      <c r="L404" s="4">
        <v>0.56805555555555554</v>
      </c>
      <c r="M404" s="2" t="s">
        <v>50</v>
      </c>
      <c r="N404" s="2">
        <v>13.98</v>
      </c>
      <c r="O404" s="2">
        <v>4.7619047620000003</v>
      </c>
      <c r="P404" s="2">
        <v>0.69899999999999995</v>
      </c>
      <c r="Q404" s="2">
        <v>9.8000000000000007</v>
      </c>
    </row>
    <row r="405" spans="1:17">
      <c r="A405" s="1">
        <v>1046</v>
      </c>
      <c r="B405" s="2" t="s">
        <v>464</v>
      </c>
      <c r="C405" s="2" t="s">
        <v>67</v>
      </c>
      <c r="D405" s="2" t="s">
        <v>53</v>
      </c>
      <c r="E405" s="2" t="s">
        <v>48</v>
      </c>
      <c r="F405" s="2" t="s">
        <v>70</v>
      </c>
      <c r="G405" s="2">
        <v>39.75</v>
      </c>
      <c r="H405" s="2">
        <v>5</v>
      </c>
      <c r="I405" s="2">
        <v>9.9375</v>
      </c>
      <c r="J405" s="2">
        <v>208.6875</v>
      </c>
      <c r="K405" s="3">
        <v>43518</v>
      </c>
      <c r="L405" s="4">
        <v>0.4465277777777778</v>
      </c>
      <c r="M405" s="2" t="s">
        <v>50</v>
      </c>
      <c r="N405" s="2">
        <v>198.75</v>
      </c>
      <c r="O405" s="2">
        <v>4.7619047620000003</v>
      </c>
      <c r="P405" s="2">
        <v>9.9375</v>
      </c>
      <c r="Q405" s="2">
        <v>9.6</v>
      </c>
    </row>
    <row r="406" spans="1:17">
      <c r="A406" s="1">
        <v>1790</v>
      </c>
      <c r="B406" s="2" t="s">
        <v>465</v>
      </c>
      <c r="C406" s="2" t="s">
        <v>52</v>
      </c>
      <c r="D406" s="2" t="s">
        <v>47</v>
      </c>
      <c r="E406" s="2" t="s">
        <v>48</v>
      </c>
      <c r="F406" s="2" t="s">
        <v>70</v>
      </c>
      <c r="G406" s="2">
        <v>97.79</v>
      </c>
      <c r="H406" s="2">
        <v>7</v>
      </c>
      <c r="I406" s="2">
        <v>34.226500000000001</v>
      </c>
      <c r="J406" s="2">
        <v>718.75649999999996</v>
      </c>
      <c r="K406" s="3">
        <v>43512</v>
      </c>
      <c r="L406" s="4">
        <v>0.72916666666666663</v>
      </c>
      <c r="M406" s="2" t="s">
        <v>50</v>
      </c>
      <c r="N406" s="2">
        <v>684.53</v>
      </c>
      <c r="O406" s="2">
        <v>4.7619047620000003</v>
      </c>
      <c r="P406" s="2">
        <v>34.226500000000001</v>
      </c>
      <c r="Q406" s="2">
        <v>4.9000000000000004</v>
      </c>
    </row>
    <row r="407" spans="1:17">
      <c r="A407" s="1">
        <v>1209</v>
      </c>
      <c r="B407" s="2" t="s">
        <v>466</v>
      </c>
      <c r="C407" s="2" t="s">
        <v>46</v>
      </c>
      <c r="D407" s="2" t="s">
        <v>47</v>
      </c>
      <c r="E407" s="2" t="s">
        <v>57</v>
      </c>
      <c r="F407" s="2" t="s">
        <v>61</v>
      </c>
      <c r="G407" s="2">
        <v>67.260000000000005</v>
      </c>
      <c r="H407" s="2">
        <v>4</v>
      </c>
      <c r="I407" s="2">
        <v>13.452</v>
      </c>
      <c r="J407" s="2">
        <v>282.49200000000002</v>
      </c>
      <c r="K407" s="3">
        <v>43484</v>
      </c>
      <c r="L407" s="4">
        <v>0.64444444444444449</v>
      </c>
      <c r="M407" s="2" t="s">
        <v>59</v>
      </c>
      <c r="N407" s="2">
        <v>269.04000000000002</v>
      </c>
      <c r="O407" s="2">
        <v>4.7619047620000003</v>
      </c>
      <c r="P407" s="2">
        <v>13.452</v>
      </c>
      <c r="Q407" s="2">
        <v>8</v>
      </c>
    </row>
    <row r="408" spans="1:17">
      <c r="A408" s="1">
        <v>1902</v>
      </c>
      <c r="B408" s="2" t="s">
        <v>467</v>
      </c>
      <c r="C408" s="2" t="s">
        <v>46</v>
      </c>
      <c r="D408" s="2" t="s">
        <v>53</v>
      </c>
      <c r="E408" s="2" t="s">
        <v>57</v>
      </c>
      <c r="F408" s="2" t="s">
        <v>68</v>
      </c>
      <c r="G408" s="2">
        <v>13.79</v>
      </c>
      <c r="H408" s="2">
        <v>5</v>
      </c>
      <c r="I408" s="2">
        <v>3.4474999999999998</v>
      </c>
      <c r="J408" s="2">
        <v>72.397499999999994</v>
      </c>
      <c r="K408" s="3">
        <v>43476</v>
      </c>
      <c r="L408" s="4">
        <v>0.79652777777777783</v>
      </c>
      <c r="M408" s="2" t="s">
        <v>59</v>
      </c>
      <c r="N408" s="2">
        <v>68.95</v>
      </c>
      <c r="O408" s="2">
        <v>4.7619047620000003</v>
      </c>
      <c r="P408" s="2">
        <v>3.4474999999999998</v>
      </c>
      <c r="Q408" s="2">
        <v>7.8</v>
      </c>
    </row>
    <row r="409" spans="1:17">
      <c r="A409" s="1">
        <v>2928</v>
      </c>
      <c r="B409" s="2" t="s">
        <v>468</v>
      </c>
      <c r="C409" s="2" t="s">
        <v>67</v>
      </c>
      <c r="D409" s="2" t="s">
        <v>47</v>
      </c>
      <c r="E409" s="2" t="s">
        <v>48</v>
      </c>
      <c r="F409" s="2" t="s">
        <v>70</v>
      </c>
      <c r="G409" s="2">
        <v>68.709999999999994</v>
      </c>
      <c r="H409" s="2">
        <v>4</v>
      </c>
      <c r="I409" s="2">
        <v>13.742000000000001</v>
      </c>
      <c r="J409" s="2">
        <v>288.58199999999999</v>
      </c>
      <c r="K409" s="3">
        <v>43469</v>
      </c>
      <c r="L409" s="4">
        <v>0.79236111111111107</v>
      </c>
      <c r="M409" s="2" t="s">
        <v>55</v>
      </c>
      <c r="N409" s="2">
        <v>274.83999999999997</v>
      </c>
      <c r="O409" s="2">
        <v>4.7619047620000003</v>
      </c>
      <c r="P409" s="2">
        <v>13.742000000000001</v>
      </c>
      <c r="Q409" s="2">
        <v>4.0999999999999996</v>
      </c>
    </row>
    <row r="410" spans="1:17">
      <c r="A410" s="1">
        <v>3100</v>
      </c>
      <c r="B410" s="2" t="s">
        <v>469</v>
      </c>
      <c r="C410" s="2" t="s">
        <v>46</v>
      </c>
      <c r="D410" s="2" t="s">
        <v>53</v>
      </c>
      <c r="E410" s="2" t="s">
        <v>48</v>
      </c>
      <c r="F410" s="2" t="s">
        <v>58</v>
      </c>
      <c r="G410" s="2">
        <v>56.53</v>
      </c>
      <c r="H410" s="2">
        <v>4</v>
      </c>
      <c r="I410" s="2">
        <v>11.305999999999999</v>
      </c>
      <c r="J410" s="2">
        <v>237.42599999999999</v>
      </c>
      <c r="K410" s="3">
        <v>43528</v>
      </c>
      <c r="L410" s="4">
        <v>0.82500000000000007</v>
      </c>
      <c r="M410" s="2" t="s">
        <v>50</v>
      </c>
      <c r="N410" s="2">
        <v>226.12</v>
      </c>
      <c r="O410" s="2">
        <v>4.7619047620000003</v>
      </c>
      <c r="P410" s="2">
        <v>11.305999999999999</v>
      </c>
      <c r="Q410" s="2">
        <v>5.5</v>
      </c>
    </row>
    <row r="411" spans="1:17">
      <c r="A411" s="1">
        <v>1605</v>
      </c>
      <c r="B411" s="2" t="s">
        <v>470</v>
      </c>
      <c r="C411" s="2" t="s">
        <v>52</v>
      </c>
      <c r="D411" s="2" t="s">
        <v>53</v>
      </c>
      <c r="E411" s="2" t="s">
        <v>48</v>
      </c>
      <c r="F411" s="2" t="s">
        <v>70</v>
      </c>
      <c r="G411" s="2">
        <v>23.82</v>
      </c>
      <c r="H411" s="2">
        <v>5</v>
      </c>
      <c r="I411" s="2">
        <v>5.9550000000000001</v>
      </c>
      <c r="J411" s="2">
        <v>125.05500000000001</v>
      </c>
      <c r="K411" s="3">
        <v>43493</v>
      </c>
      <c r="L411" s="4">
        <v>0.80833333333333324</v>
      </c>
      <c r="M411" s="2" t="s">
        <v>50</v>
      </c>
      <c r="N411" s="2">
        <v>119.1</v>
      </c>
      <c r="O411" s="2">
        <v>4.7619047620000003</v>
      </c>
      <c r="P411" s="2">
        <v>5.9550000000000001</v>
      </c>
      <c r="Q411" s="2">
        <v>5.4</v>
      </c>
    </row>
    <row r="412" spans="1:17">
      <c r="A412" s="1">
        <v>2792</v>
      </c>
      <c r="B412" s="2" t="s">
        <v>471</v>
      </c>
      <c r="C412" s="2" t="s">
        <v>67</v>
      </c>
      <c r="D412" s="2" t="s">
        <v>53</v>
      </c>
      <c r="E412" s="2" t="s">
        <v>48</v>
      </c>
      <c r="F412" s="2" t="s">
        <v>49</v>
      </c>
      <c r="G412" s="2">
        <v>34.21</v>
      </c>
      <c r="H412" s="2">
        <v>10</v>
      </c>
      <c r="I412" s="2">
        <v>17.105</v>
      </c>
      <c r="J412" s="2">
        <v>359.20499999999998</v>
      </c>
      <c r="K412" s="3">
        <v>43467</v>
      </c>
      <c r="L412" s="4">
        <v>0.54166666666666663</v>
      </c>
      <c r="M412" s="2" t="s">
        <v>55</v>
      </c>
      <c r="N412" s="2">
        <v>342.1</v>
      </c>
      <c r="O412" s="2">
        <v>4.7619047620000003</v>
      </c>
      <c r="P412" s="2">
        <v>17.105</v>
      </c>
      <c r="Q412" s="2">
        <v>5.0999999999999996</v>
      </c>
    </row>
    <row r="413" spans="1:17">
      <c r="A413" s="1">
        <v>1760</v>
      </c>
      <c r="B413" s="2" t="s">
        <v>472</v>
      </c>
      <c r="C413" s="2" t="s">
        <v>67</v>
      </c>
      <c r="D413" s="2" t="s">
        <v>53</v>
      </c>
      <c r="E413" s="2" t="s">
        <v>57</v>
      </c>
      <c r="F413" s="2" t="s">
        <v>61</v>
      </c>
      <c r="G413" s="2">
        <v>21.87</v>
      </c>
      <c r="H413" s="2">
        <v>2</v>
      </c>
      <c r="I413" s="2">
        <v>2.1869999999999998</v>
      </c>
      <c r="J413" s="2">
        <v>45.927</v>
      </c>
      <c r="K413" s="3">
        <v>43490</v>
      </c>
      <c r="L413" s="4">
        <v>0.60347222222222219</v>
      </c>
      <c r="M413" s="2" t="s">
        <v>50</v>
      </c>
      <c r="N413" s="2">
        <v>43.74</v>
      </c>
      <c r="O413" s="2">
        <v>4.7619047620000003</v>
      </c>
      <c r="P413" s="2">
        <v>2.1869999999999998</v>
      </c>
      <c r="Q413" s="2">
        <v>6.9</v>
      </c>
    </row>
    <row r="414" spans="1:17">
      <c r="A414" s="1">
        <v>2039</v>
      </c>
      <c r="B414" s="2" t="s">
        <v>473</v>
      </c>
      <c r="C414" s="2" t="s">
        <v>46</v>
      </c>
      <c r="D414" s="2" t="s">
        <v>47</v>
      </c>
      <c r="E414" s="2" t="s">
        <v>57</v>
      </c>
      <c r="F414" s="2" t="s">
        <v>49</v>
      </c>
      <c r="G414" s="2">
        <v>20.97</v>
      </c>
      <c r="H414" s="2">
        <v>5</v>
      </c>
      <c r="I414" s="2">
        <v>5.2424999999999997</v>
      </c>
      <c r="J414" s="2">
        <v>110.0925</v>
      </c>
      <c r="K414" s="3">
        <v>43469</v>
      </c>
      <c r="L414" s="4">
        <v>0.55625000000000002</v>
      </c>
      <c r="M414" s="2" t="s">
        <v>55</v>
      </c>
      <c r="N414" s="2">
        <v>104.85</v>
      </c>
      <c r="O414" s="2">
        <v>4.7619047620000003</v>
      </c>
      <c r="P414" s="2">
        <v>5.2424999999999997</v>
      </c>
      <c r="Q414" s="2">
        <v>7.8</v>
      </c>
    </row>
    <row r="415" spans="1:17">
      <c r="A415" s="1">
        <v>3087</v>
      </c>
      <c r="B415" s="2" t="s">
        <v>474</v>
      </c>
      <c r="C415" s="2" t="s">
        <v>46</v>
      </c>
      <c r="D415" s="2" t="s">
        <v>53</v>
      </c>
      <c r="E415" s="2" t="s">
        <v>57</v>
      </c>
      <c r="F415" s="2" t="s">
        <v>61</v>
      </c>
      <c r="G415" s="2">
        <v>25.84</v>
      </c>
      <c r="H415" s="2">
        <v>3</v>
      </c>
      <c r="I415" s="2">
        <v>3.8759999999999999</v>
      </c>
      <c r="J415" s="2">
        <v>81.396000000000001</v>
      </c>
      <c r="K415" s="3">
        <v>43534</v>
      </c>
      <c r="L415" s="4">
        <v>0.78819444444444453</v>
      </c>
      <c r="M415" s="2" t="s">
        <v>50</v>
      </c>
      <c r="N415" s="2">
        <v>77.52</v>
      </c>
      <c r="O415" s="2">
        <v>4.7619047620000003</v>
      </c>
      <c r="P415" s="2">
        <v>3.8759999999999999</v>
      </c>
      <c r="Q415" s="2">
        <v>6.6</v>
      </c>
    </row>
    <row r="416" spans="1:17">
      <c r="A416" s="1">
        <v>1704</v>
      </c>
      <c r="B416" s="2" t="s">
        <v>475</v>
      </c>
      <c r="C416" s="2" t="s">
        <v>46</v>
      </c>
      <c r="D416" s="2" t="s">
        <v>53</v>
      </c>
      <c r="E416" s="2" t="s">
        <v>57</v>
      </c>
      <c r="F416" s="2" t="s">
        <v>58</v>
      </c>
      <c r="G416" s="2">
        <v>50.93</v>
      </c>
      <c r="H416" s="2">
        <v>8</v>
      </c>
      <c r="I416" s="2">
        <v>20.372</v>
      </c>
      <c r="J416" s="2">
        <v>427.81200000000001</v>
      </c>
      <c r="K416" s="3">
        <v>43546</v>
      </c>
      <c r="L416" s="4">
        <v>0.81666666666666676</v>
      </c>
      <c r="M416" s="2" t="s">
        <v>50</v>
      </c>
      <c r="N416" s="2">
        <v>407.44</v>
      </c>
      <c r="O416" s="2">
        <v>4.7619047620000003</v>
      </c>
      <c r="P416" s="2">
        <v>20.372</v>
      </c>
      <c r="Q416" s="2">
        <v>9.1999999999999993</v>
      </c>
    </row>
    <row r="417" spans="1:17">
      <c r="A417" s="1">
        <v>2827</v>
      </c>
      <c r="B417" s="2" t="s">
        <v>476</v>
      </c>
      <c r="C417" s="2" t="s">
        <v>67</v>
      </c>
      <c r="D417" s="2" t="s">
        <v>53</v>
      </c>
      <c r="E417" s="2" t="s">
        <v>57</v>
      </c>
      <c r="F417" s="2" t="s">
        <v>49</v>
      </c>
      <c r="G417" s="2">
        <v>96.11</v>
      </c>
      <c r="H417" s="2">
        <v>1</v>
      </c>
      <c r="I417" s="2">
        <v>4.8055000000000003</v>
      </c>
      <c r="J417" s="2">
        <v>100.91549999999999</v>
      </c>
      <c r="K417" s="3">
        <v>43490</v>
      </c>
      <c r="L417" s="4">
        <v>0.68611111111111101</v>
      </c>
      <c r="M417" s="2" t="s">
        <v>50</v>
      </c>
      <c r="N417" s="2">
        <v>96.11</v>
      </c>
      <c r="O417" s="2">
        <v>4.7619047620000003</v>
      </c>
      <c r="P417" s="2">
        <v>4.8055000000000003</v>
      </c>
      <c r="Q417" s="2">
        <v>7.8</v>
      </c>
    </row>
    <row r="418" spans="1:17">
      <c r="A418" s="1">
        <v>2738</v>
      </c>
      <c r="B418" s="2" t="s">
        <v>477</v>
      </c>
      <c r="C418" s="2" t="s">
        <v>52</v>
      </c>
      <c r="D418" s="2" t="s">
        <v>53</v>
      </c>
      <c r="E418" s="2" t="s">
        <v>48</v>
      </c>
      <c r="F418" s="2" t="s">
        <v>58</v>
      </c>
      <c r="G418" s="2">
        <v>45.38</v>
      </c>
      <c r="H418" s="2">
        <v>4</v>
      </c>
      <c r="I418" s="2">
        <v>9.0760000000000005</v>
      </c>
      <c r="J418" s="2">
        <v>190.596</v>
      </c>
      <c r="K418" s="3">
        <v>43473</v>
      </c>
      <c r="L418" s="4">
        <v>0.57500000000000007</v>
      </c>
      <c r="M418" s="2" t="s">
        <v>59</v>
      </c>
      <c r="N418" s="2">
        <v>181.52</v>
      </c>
      <c r="O418" s="2">
        <v>4.7619047620000003</v>
      </c>
      <c r="P418" s="2">
        <v>9.0760000000000005</v>
      </c>
      <c r="Q418" s="2">
        <v>8.6999999999999993</v>
      </c>
    </row>
    <row r="419" spans="1:17">
      <c r="A419" s="1">
        <v>1337</v>
      </c>
      <c r="B419" s="2" t="s">
        <v>478</v>
      </c>
      <c r="C419" s="2" t="s">
        <v>52</v>
      </c>
      <c r="D419" s="2" t="s">
        <v>47</v>
      </c>
      <c r="E419" s="2" t="s">
        <v>48</v>
      </c>
      <c r="F419" s="2" t="s">
        <v>49</v>
      </c>
      <c r="G419" s="2">
        <v>81.510000000000005</v>
      </c>
      <c r="H419" s="2">
        <v>1</v>
      </c>
      <c r="I419" s="2">
        <v>4.0754999999999999</v>
      </c>
      <c r="J419" s="2">
        <v>85.585499999999996</v>
      </c>
      <c r="K419" s="3">
        <v>43487</v>
      </c>
      <c r="L419" s="4">
        <v>0.45624999999999999</v>
      </c>
      <c r="M419" s="2" t="s">
        <v>50</v>
      </c>
      <c r="N419" s="2">
        <v>81.510000000000005</v>
      </c>
      <c r="O419" s="2">
        <v>4.7619047620000003</v>
      </c>
      <c r="P419" s="2">
        <v>4.0754999999999999</v>
      </c>
      <c r="Q419" s="2">
        <v>9.1999999999999993</v>
      </c>
    </row>
    <row r="420" spans="1:17">
      <c r="A420" s="1">
        <v>2789</v>
      </c>
      <c r="B420" s="2" t="s">
        <v>479</v>
      </c>
      <c r="C420" s="2" t="s">
        <v>67</v>
      </c>
      <c r="D420" s="2" t="s">
        <v>53</v>
      </c>
      <c r="E420" s="2" t="s">
        <v>48</v>
      </c>
      <c r="F420" s="2" t="s">
        <v>49</v>
      </c>
      <c r="G420" s="2">
        <v>57.22</v>
      </c>
      <c r="H420" s="2">
        <v>2</v>
      </c>
      <c r="I420" s="2">
        <v>5.7220000000000004</v>
      </c>
      <c r="J420" s="2">
        <v>120.16200000000001</v>
      </c>
      <c r="K420" s="3">
        <v>43477</v>
      </c>
      <c r="L420" s="4">
        <v>0.71736111111111101</v>
      </c>
      <c r="M420" s="2" t="s">
        <v>50</v>
      </c>
      <c r="N420" s="2">
        <v>114.44</v>
      </c>
      <c r="O420" s="2">
        <v>4.7619047620000003</v>
      </c>
      <c r="P420" s="2">
        <v>5.7220000000000004</v>
      </c>
      <c r="Q420" s="2">
        <v>8.3000000000000007</v>
      </c>
    </row>
    <row r="421" spans="1:17">
      <c r="A421" s="1">
        <v>3134</v>
      </c>
      <c r="B421" s="2" t="s">
        <v>480</v>
      </c>
      <c r="C421" s="2" t="s">
        <v>46</v>
      </c>
      <c r="D421" s="2" t="s">
        <v>47</v>
      </c>
      <c r="E421" s="2" t="s">
        <v>48</v>
      </c>
      <c r="F421" s="2" t="s">
        <v>54</v>
      </c>
      <c r="G421" s="2">
        <v>25.22</v>
      </c>
      <c r="H421" s="2">
        <v>7</v>
      </c>
      <c r="I421" s="2">
        <v>8.827</v>
      </c>
      <c r="J421" s="2">
        <v>185.36699999999999</v>
      </c>
      <c r="K421" s="3">
        <v>43500</v>
      </c>
      <c r="L421" s="4">
        <v>0.43263888888888885</v>
      </c>
      <c r="M421" s="2" t="s">
        <v>55</v>
      </c>
      <c r="N421" s="2">
        <v>176.54</v>
      </c>
      <c r="O421" s="2">
        <v>4.7619047620000003</v>
      </c>
      <c r="P421" s="2">
        <v>8.827</v>
      </c>
      <c r="Q421" s="2">
        <v>8.1999999999999993</v>
      </c>
    </row>
    <row r="422" spans="1:17">
      <c r="A422" s="1">
        <v>2634</v>
      </c>
      <c r="B422" s="2" t="s">
        <v>481</v>
      </c>
      <c r="C422" s="2" t="s">
        <v>52</v>
      </c>
      <c r="D422" s="2" t="s">
        <v>47</v>
      </c>
      <c r="E422" s="2" t="s">
        <v>48</v>
      </c>
      <c r="F422" s="2" t="s">
        <v>68</v>
      </c>
      <c r="G422" s="2">
        <v>38.6</v>
      </c>
      <c r="H422" s="2">
        <v>3</v>
      </c>
      <c r="I422" s="2">
        <v>5.79</v>
      </c>
      <c r="J422" s="2">
        <v>121.59</v>
      </c>
      <c r="K422" s="3">
        <v>43552</v>
      </c>
      <c r="L422" s="4">
        <v>0.58124999999999993</v>
      </c>
      <c r="M422" s="2" t="s">
        <v>50</v>
      </c>
      <c r="N422" s="2">
        <v>115.8</v>
      </c>
      <c r="O422" s="2">
        <v>4.7619047620000003</v>
      </c>
      <c r="P422" s="2">
        <v>5.79</v>
      </c>
      <c r="Q422" s="2">
        <v>7.5</v>
      </c>
    </row>
    <row r="423" spans="1:17">
      <c r="A423" s="1">
        <v>1751</v>
      </c>
      <c r="B423" s="2" t="s">
        <v>482</v>
      </c>
      <c r="C423" s="2" t="s">
        <v>52</v>
      </c>
      <c r="D423" s="2" t="s">
        <v>53</v>
      </c>
      <c r="E423" s="2" t="s">
        <v>48</v>
      </c>
      <c r="F423" s="2" t="s">
        <v>54</v>
      </c>
      <c r="G423" s="2">
        <v>84.05</v>
      </c>
      <c r="H423" s="2">
        <v>3</v>
      </c>
      <c r="I423" s="2">
        <v>12.6075</v>
      </c>
      <c r="J423" s="2">
        <v>264.75749999999999</v>
      </c>
      <c r="K423" s="3">
        <v>43488</v>
      </c>
      <c r="L423" s="4">
        <v>0.56180555555555556</v>
      </c>
      <c r="M423" s="2" t="s">
        <v>55</v>
      </c>
      <c r="N423" s="2">
        <v>252.15</v>
      </c>
      <c r="O423" s="2">
        <v>4.7619047620000003</v>
      </c>
      <c r="P423" s="2">
        <v>12.6075</v>
      </c>
      <c r="Q423" s="2">
        <v>9.8000000000000007</v>
      </c>
    </row>
    <row r="424" spans="1:17">
      <c r="A424" s="1">
        <v>1716</v>
      </c>
      <c r="B424" s="2" t="s">
        <v>483</v>
      </c>
      <c r="C424" s="2" t="s">
        <v>52</v>
      </c>
      <c r="D424" s="2" t="s">
        <v>47</v>
      </c>
      <c r="E424" s="2" t="s">
        <v>48</v>
      </c>
      <c r="F424" s="2" t="s">
        <v>70</v>
      </c>
      <c r="G424" s="2">
        <v>97.21</v>
      </c>
      <c r="H424" s="2">
        <v>10</v>
      </c>
      <c r="I424" s="2">
        <v>48.604999999999997</v>
      </c>
      <c r="J424" s="2">
        <v>1020.705</v>
      </c>
      <c r="K424" s="3">
        <v>43504</v>
      </c>
      <c r="L424" s="4">
        <v>0.54166666666666663</v>
      </c>
      <c r="M424" s="2" t="s">
        <v>59</v>
      </c>
      <c r="N424" s="2">
        <v>972.1</v>
      </c>
      <c r="O424" s="2">
        <v>4.7619047620000003</v>
      </c>
      <c r="P424" s="2">
        <v>48.604999999999997</v>
      </c>
      <c r="Q424" s="2">
        <v>8.6999999999999993</v>
      </c>
    </row>
    <row r="425" spans="1:17">
      <c r="A425" s="1">
        <v>1352</v>
      </c>
      <c r="B425" s="2" t="s">
        <v>484</v>
      </c>
      <c r="C425" s="2" t="s">
        <v>67</v>
      </c>
      <c r="D425" s="2" t="s">
        <v>47</v>
      </c>
      <c r="E425" s="2" t="s">
        <v>57</v>
      </c>
      <c r="F425" s="2" t="s">
        <v>70</v>
      </c>
      <c r="G425" s="2">
        <v>25.42</v>
      </c>
      <c r="H425" s="2">
        <v>8</v>
      </c>
      <c r="I425" s="2">
        <v>10.167999999999999</v>
      </c>
      <c r="J425" s="2">
        <v>213.52799999999999</v>
      </c>
      <c r="K425" s="3">
        <v>43543</v>
      </c>
      <c r="L425" s="4">
        <v>0.8208333333333333</v>
      </c>
      <c r="M425" s="2" t="s">
        <v>59</v>
      </c>
      <c r="N425" s="2">
        <v>203.36</v>
      </c>
      <c r="O425" s="2">
        <v>4.7619047620000003</v>
      </c>
      <c r="P425" s="2">
        <v>10.167999999999999</v>
      </c>
      <c r="Q425" s="2">
        <v>6.7</v>
      </c>
    </row>
    <row r="426" spans="1:17">
      <c r="A426" s="1">
        <v>2514</v>
      </c>
      <c r="B426" s="2" t="s">
        <v>485</v>
      </c>
      <c r="C426" s="2" t="s">
        <v>52</v>
      </c>
      <c r="D426" s="2" t="s">
        <v>53</v>
      </c>
      <c r="E426" s="2" t="s">
        <v>57</v>
      </c>
      <c r="F426" s="2" t="s">
        <v>70</v>
      </c>
      <c r="G426" s="2">
        <v>16.28</v>
      </c>
      <c r="H426" s="2">
        <v>1</v>
      </c>
      <c r="I426" s="2">
        <v>0.81399999999999995</v>
      </c>
      <c r="J426" s="2">
        <v>17.094000000000001</v>
      </c>
      <c r="K426" s="3">
        <v>43533</v>
      </c>
      <c r="L426" s="4">
        <v>0.65</v>
      </c>
      <c r="M426" s="2" t="s">
        <v>55</v>
      </c>
      <c r="N426" s="2">
        <v>16.28</v>
      </c>
      <c r="O426" s="2">
        <v>4.7619047620000003</v>
      </c>
      <c r="P426" s="2">
        <v>0.81399999999999995</v>
      </c>
      <c r="Q426" s="2">
        <v>5</v>
      </c>
    </row>
    <row r="427" spans="1:17">
      <c r="A427" s="1">
        <v>3141</v>
      </c>
      <c r="B427" s="2" t="s">
        <v>486</v>
      </c>
      <c r="C427" s="2" t="s">
        <v>67</v>
      </c>
      <c r="D427" s="2" t="s">
        <v>47</v>
      </c>
      <c r="E427" s="2" t="s">
        <v>57</v>
      </c>
      <c r="F427" s="2" t="s">
        <v>70</v>
      </c>
      <c r="G427" s="2">
        <v>40.61</v>
      </c>
      <c r="H427" s="2">
        <v>9</v>
      </c>
      <c r="I427" s="2">
        <v>18.2745</v>
      </c>
      <c r="J427" s="2">
        <v>383.7645</v>
      </c>
      <c r="K427" s="3">
        <v>43467</v>
      </c>
      <c r="L427" s="4">
        <v>0.56944444444444442</v>
      </c>
      <c r="M427" s="2" t="s">
        <v>55</v>
      </c>
      <c r="N427" s="2">
        <v>365.49</v>
      </c>
      <c r="O427" s="2">
        <v>4.7619047620000003</v>
      </c>
      <c r="P427" s="2">
        <v>18.2745</v>
      </c>
      <c r="Q427" s="2">
        <v>7</v>
      </c>
    </row>
    <row r="428" spans="1:17">
      <c r="A428" s="1">
        <v>2985</v>
      </c>
      <c r="B428" s="2" t="s">
        <v>487</v>
      </c>
      <c r="C428" s="2" t="s">
        <v>46</v>
      </c>
      <c r="D428" s="2" t="s">
        <v>47</v>
      </c>
      <c r="E428" s="2" t="s">
        <v>57</v>
      </c>
      <c r="F428" s="2" t="s">
        <v>49</v>
      </c>
      <c r="G428" s="2">
        <v>53.17</v>
      </c>
      <c r="H428" s="2">
        <v>7</v>
      </c>
      <c r="I428" s="2">
        <v>18.609500000000001</v>
      </c>
      <c r="J428" s="2">
        <v>390.79950000000002</v>
      </c>
      <c r="K428" s="3">
        <v>43486</v>
      </c>
      <c r="L428" s="4">
        <v>0.75069444444444444</v>
      </c>
      <c r="M428" s="2" t="s">
        <v>55</v>
      </c>
      <c r="N428" s="2">
        <v>372.19</v>
      </c>
      <c r="O428" s="2">
        <v>4.7619047620000003</v>
      </c>
      <c r="P428" s="2">
        <v>18.609500000000001</v>
      </c>
      <c r="Q428" s="2">
        <v>8.9</v>
      </c>
    </row>
    <row r="429" spans="1:17">
      <c r="A429" s="1">
        <v>1335</v>
      </c>
      <c r="B429" s="2" t="s">
        <v>488</v>
      </c>
      <c r="C429" s="2" t="s">
        <v>67</v>
      </c>
      <c r="D429" s="2" t="s">
        <v>47</v>
      </c>
      <c r="E429" s="2" t="s">
        <v>48</v>
      </c>
      <c r="F429" s="2" t="s">
        <v>68</v>
      </c>
      <c r="G429" s="2">
        <v>20.87</v>
      </c>
      <c r="H429" s="2">
        <v>3</v>
      </c>
      <c r="I429" s="2">
        <v>3.1305000000000001</v>
      </c>
      <c r="J429" s="2">
        <v>65.740499999999997</v>
      </c>
      <c r="K429" s="3">
        <v>43544</v>
      </c>
      <c r="L429" s="4">
        <v>0.57847222222222217</v>
      </c>
      <c r="M429" s="2" t="s">
        <v>59</v>
      </c>
      <c r="N429" s="2">
        <v>62.61</v>
      </c>
      <c r="O429" s="2">
        <v>4.7619047620000003</v>
      </c>
      <c r="P429" s="2">
        <v>3.1305000000000001</v>
      </c>
      <c r="Q429" s="2">
        <v>8</v>
      </c>
    </row>
    <row r="430" spans="1:17">
      <c r="A430" s="1">
        <v>1686</v>
      </c>
      <c r="B430" s="2" t="s">
        <v>489</v>
      </c>
      <c r="C430" s="2" t="s">
        <v>67</v>
      </c>
      <c r="D430" s="2" t="s">
        <v>53</v>
      </c>
      <c r="E430" s="2" t="s">
        <v>57</v>
      </c>
      <c r="F430" s="2" t="s">
        <v>61</v>
      </c>
      <c r="G430" s="2">
        <v>67.27</v>
      </c>
      <c r="H430" s="2">
        <v>5</v>
      </c>
      <c r="I430" s="2">
        <v>16.817499999999999</v>
      </c>
      <c r="J430" s="2">
        <v>353.16750000000002</v>
      </c>
      <c r="K430" s="3">
        <v>43523</v>
      </c>
      <c r="L430" s="4">
        <v>0.7270833333333333</v>
      </c>
      <c r="M430" s="2" t="s">
        <v>55</v>
      </c>
      <c r="N430" s="2">
        <v>336.35</v>
      </c>
      <c r="O430" s="2">
        <v>4.7619047620000003</v>
      </c>
      <c r="P430" s="2">
        <v>16.817499999999999</v>
      </c>
      <c r="Q430" s="2">
        <v>6.9</v>
      </c>
    </row>
    <row r="431" spans="1:17">
      <c r="A431" s="1">
        <v>3044</v>
      </c>
      <c r="B431" s="2" t="s">
        <v>490</v>
      </c>
      <c r="C431" s="2" t="s">
        <v>46</v>
      </c>
      <c r="D431" s="2" t="s">
        <v>47</v>
      </c>
      <c r="E431" s="2" t="s">
        <v>48</v>
      </c>
      <c r="F431" s="2" t="s">
        <v>58</v>
      </c>
      <c r="G431" s="2">
        <v>90.65</v>
      </c>
      <c r="H431" s="2">
        <v>10</v>
      </c>
      <c r="I431" s="2">
        <v>45.325000000000003</v>
      </c>
      <c r="J431" s="2">
        <v>951.82500000000005</v>
      </c>
      <c r="K431" s="3">
        <v>43532</v>
      </c>
      <c r="L431" s="4">
        <v>0.45347222222222222</v>
      </c>
      <c r="M431" s="2" t="s">
        <v>50</v>
      </c>
      <c r="N431" s="2">
        <v>906.5</v>
      </c>
      <c r="O431" s="2">
        <v>4.7619047620000003</v>
      </c>
      <c r="P431" s="2">
        <v>45.325000000000003</v>
      </c>
      <c r="Q431" s="2">
        <v>7.3</v>
      </c>
    </row>
    <row r="432" spans="1:17">
      <c r="A432" s="1">
        <v>2582</v>
      </c>
      <c r="B432" s="2" t="s">
        <v>491</v>
      </c>
      <c r="C432" s="2" t="s">
        <v>67</v>
      </c>
      <c r="D432" s="2" t="s">
        <v>53</v>
      </c>
      <c r="E432" s="2" t="s">
        <v>57</v>
      </c>
      <c r="F432" s="2" t="s">
        <v>70</v>
      </c>
      <c r="G432" s="2">
        <v>69.08</v>
      </c>
      <c r="H432" s="2">
        <v>2</v>
      </c>
      <c r="I432" s="2">
        <v>6.9080000000000004</v>
      </c>
      <c r="J432" s="2">
        <v>145.06800000000001</v>
      </c>
      <c r="K432" s="3">
        <v>43496</v>
      </c>
      <c r="L432" s="4">
        <v>0.82500000000000007</v>
      </c>
      <c r="M432" s="2" t="s">
        <v>59</v>
      </c>
      <c r="N432" s="2">
        <v>138.16</v>
      </c>
      <c r="O432" s="2">
        <v>4.7619047620000003</v>
      </c>
      <c r="P432" s="2">
        <v>6.9080000000000004</v>
      </c>
      <c r="Q432" s="2">
        <v>6.9</v>
      </c>
    </row>
    <row r="433" spans="1:17">
      <c r="A433" s="1">
        <v>2316</v>
      </c>
      <c r="B433" s="2" t="s">
        <v>492</v>
      </c>
      <c r="C433" s="2" t="s">
        <v>52</v>
      </c>
      <c r="D433" s="2" t="s">
        <v>53</v>
      </c>
      <c r="E433" s="2" t="s">
        <v>57</v>
      </c>
      <c r="F433" s="2" t="s">
        <v>68</v>
      </c>
      <c r="G433" s="2">
        <v>43.27</v>
      </c>
      <c r="H433" s="2">
        <v>2</v>
      </c>
      <c r="I433" s="2">
        <v>4.327</v>
      </c>
      <c r="J433" s="2">
        <v>90.867000000000004</v>
      </c>
      <c r="K433" s="3">
        <v>43532</v>
      </c>
      <c r="L433" s="4">
        <v>0.70347222222222217</v>
      </c>
      <c r="M433" s="2" t="s">
        <v>50</v>
      </c>
      <c r="N433" s="2">
        <v>86.54</v>
      </c>
      <c r="O433" s="2">
        <v>4.7619047620000003</v>
      </c>
      <c r="P433" s="2">
        <v>4.327</v>
      </c>
      <c r="Q433" s="2">
        <v>5.7</v>
      </c>
    </row>
    <row r="434" spans="1:17">
      <c r="A434" s="1">
        <v>2742</v>
      </c>
      <c r="B434" s="2" t="s">
        <v>493</v>
      </c>
      <c r="C434" s="2" t="s">
        <v>46</v>
      </c>
      <c r="D434" s="2" t="s">
        <v>53</v>
      </c>
      <c r="E434" s="2" t="s">
        <v>48</v>
      </c>
      <c r="F434" s="2" t="s">
        <v>54</v>
      </c>
      <c r="G434" s="2">
        <v>23.46</v>
      </c>
      <c r="H434" s="2">
        <v>6</v>
      </c>
      <c r="I434" s="2">
        <v>7.0380000000000003</v>
      </c>
      <c r="J434" s="2">
        <v>147.798</v>
      </c>
      <c r="K434" s="3">
        <v>43478</v>
      </c>
      <c r="L434" s="4">
        <v>0.80138888888888893</v>
      </c>
      <c r="M434" s="2" t="s">
        <v>50</v>
      </c>
      <c r="N434" s="2">
        <v>140.76</v>
      </c>
      <c r="O434" s="2">
        <v>4.7619047620000003</v>
      </c>
      <c r="P434" s="2">
        <v>7.0380000000000003</v>
      </c>
      <c r="Q434" s="2">
        <v>6.4</v>
      </c>
    </row>
    <row r="435" spans="1:17">
      <c r="A435" s="1">
        <v>2259</v>
      </c>
      <c r="B435" s="2" t="s">
        <v>494</v>
      </c>
      <c r="C435" s="2" t="s">
        <v>67</v>
      </c>
      <c r="D435" s="2" t="s">
        <v>53</v>
      </c>
      <c r="E435" s="2" t="s">
        <v>57</v>
      </c>
      <c r="F435" s="2" t="s">
        <v>70</v>
      </c>
      <c r="G435" s="2">
        <v>95.54</v>
      </c>
      <c r="H435" s="2">
        <v>7</v>
      </c>
      <c r="I435" s="2">
        <v>33.439</v>
      </c>
      <c r="J435" s="2">
        <v>702.21900000000005</v>
      </c>
      <c r="K435" s="3">
        <v>43533</v>
      </c>
      <c r="L435" s="4">
        <v>0.60833333333333328</v>
      </c>
      <c r="M435" s="2" t="s">
        <v>59</v>
      </c>
      <c r="N435" s="2">
        <v>668.78</v>
      </c>
      <c r="O435" s="2">
        <v>4.7619047620000003</v>
      </c>
      <c r="P435" s="2">
        <v>33.439</v>
      </c>
      <c r="Q435" s="2">
        <v>9.6</v>
      </c>
    </row>
    <row r="436" spans="1:17">
      <c r="A436" s="1">
        <v>2096</v>
      </c>
      <c r="B436" s="2" t="s">
        <v>495</v>
      </c>
      <c r="C436" s="2" t="s">
        <v>67</v>
      </c>
      <c r="D436" s="2" t="s">
        <v>53</v>
      </c>
      <c r="E436" s="2" t="s">
        <v>48</v>
      </c>
      <c r="F436" s="2" t="s">
        <v>70</v>
      </c>
      <c r="G436" s="2">
        <v>47.44</v>
      </c>
      <c r="H436" s="2">
        <v>1</v>
      </c>
      <c r="I436" s="2">
        <v>2.3719999999999999</v>
      </c>
      <c r="J436" s="2">
        <v>49.811999999999998</v>
      </c>
      <c r="K436" s="3">
        <v>43518</v>
      </c>
      <c r="L436" s="4">
        <v>0.7631944444444444</v>
      </c>
      <c r="M436" s="2" t="s">
        <v>59</v>
      </c>
      <c r="N436" s="2">
        <v>47.44</v>
      </c>
      <c r="O436" s="2">
        <v>4.7619047620000003</v>
      </c>
      <c r="P436" s="2">
        <v>2.3719999999999999</v>
      </c>
      <c r="Q436" s="2">
        <v>6.8</v>
      </c>
    </row>
    <row r="437" spans="1:17">
      <c r="A437" s="1">
        <v>1917</v>
      </c>
      <c r="B437" s="2" t="s">
        <v>496</v>
      </c>
      <c r="C437" s="2" t="s">
        <v>52</v>
      </c>
      <c r="D437" s="2" t="s">
        <v>53</v>
      </c>
      <c r="E437" s="2" t="s">
        <v>57</v>
      </c>
      <c r="F437" s="2" t="s">
        <v>61</v>
      </c>
      <c r="G437" s="2">
        <v>99.24</v>
      </c>
      <c r="H437" s="2">
        <v>9</v>
      </c>
      <c r="I437" s="2">
        <v>44.658000000000001</v>
      </c>
      <c r="J437" s="2">
        <v>937.81799999999998</v>
      </c>
      <c r="K437" s="3">
        <v>43543</v>
      </c>
      <c r="L437" s="4">
        <v>0.79791666666666661</v>
      </c>
      <c r="M437" s="2" t="s">
        <v>50</v>
      </c>
      <c r="N437" s="2">
        <v>893.16</v>
      </c>
      <c r="O437" s="2">
        <v>4.7619047620000003</v>
      </c>
      <c r="P437" s="2">
        <v>44.658000000000001</v>
      </c>
      <c r="Q437" s="2">
        <v>9</v>
      </c>
    </row>
    <row r="438" spans="1:17">
      <c r="A438" s="1">
        <v>2474</v>
      </c>
      <c r="B438" s="2" t="s">
        <v>497</v>
      </c>
      <c r="C438" s="2" t="s">
        <v>52</v>
      </c>
      <c r="D438" s="2" t="s">
        <v>47</v>
      </c>
      <c r="E438" s="2" t="s">
        <v>57</v>
      </c>
      <c r="F438" s="2" t="s">
        <v>61</v>
      </c>
      <c r="G438" s="2">
        <v>82.93</v>
      </c>
      <c r="H438" s="2">
        <v>4</v>
      </c>
      <c r="I438" s="2">
        <v>16.585999999999999</v>
      </c>
      <c r="J438" s="2">
        <v>348.30599999999998</v>
      </c>
      <c r="K438" s="3">
        <v>43485</v>
      </c>
      <c r="L438" s="4">
        <v>0.70208333333333339</v>
      </c>
      <c r="M438" s="2" t="s">
        <v>50</v>
      </c>
      <c r="N438" s="2">
        <v>331.72</v>
      </c>
      <c r="O438" s="2">
        <v>4.7619047620000003</v>
      </c>
      <c r="P438" s="2">
        <v>16.585999999999999</v>
      </c>
      <c r="Q438" s="2">
        <v>9.6</v>
      </c>
    </row>
    <row r="439" spans="1:17">
      <c r="A439" s="1">
        <v>2070</v>
      </c>
      <c r="B439" s="2" t="s">
        <v>498</v>
      </c>
      <c r="C439" s="2" t="s">
        <v>46</v>
      </c>
      <c r="D439" s="2" t="s">
        <v>53</v>
      </c>
      <c r="E439" s="2" t="s">
        <v>57</v>
      </c>
      <c r="F439" s="2" t="s">
        <v>58</v>
      </c>
      <c r="G439" s="2">
        <v>33.99</v>
      </c>
      <c r="H439" s="2">
        <v>6</v>
      </c>
      <c r="I439" s="2">
        <v>10.196999999999999</v>
      </c>
      <c r="J439" s="2">
        <v>214.137</v>
      </c>
      <c r="K439" s="3">
        <v>43532</v>
      </c>
      <c r="L439" s="4">
        <v>0.65069444444444446</v>
      </c>
      <c r="M439" s="2" t="s">
        <v>59</v>
      </c>
      <c r="N439" s="2">
        <v>203.94</v>
      </c>
      <c r="O439" s="2">
        <v>4.7619047620000003</v>
      </c>
      <c r="P439" s="2">
        <v>10.196999999999999</v>
      </c>
      <c r="Q439" s="2">
        <v>7.7</v>
      </c>
    </row>
    <row r="440" spans="1:17">
      <c r="A440" s="1">
        <v>2936</v>
      </c>
      <c r="B440" s="2" t="s">
        <v>499</v>
      </c>
      <c r="C440" s="2" t="s">
        <v>52</v>
      </c>
      <c r="D440" s="2" t="s">
        <v>47</v>
      </c>
      <c r="E440" s="2" t="s">
        <v>57</v>
      </c>
      <c r="F440" s="2" t="s">
        <v>68</v>
      </c>
      <c r="G440" s="2">
        <v>17.04</v>
      </c>
      <c r="H440" s="2">
        <v>4</v>
      </c>
      <c r="I440" s="2">
        <v>3.4079999999999999</v>
      </c>
      <c r="J440" s="2">
        <v>71.567999999999998</v>
      </c>
      <c r="K440" s="3">
        <v>43532</v>
      </c>
      <c r="L440" s="4">
        <v>0.84375</v>
      </c>
      <c r="M440" s="2" t="s">
        <v>50</v>
      </c>
      <c r="N440" s="2">
        <v>68.16</v>
      </c>
      <c r="O440" s="2">
        <v>4.7619047620000003</v>
      </c>
      <c r="P440" s="2">
        <v>3.4079999999999999</v>
      </c>
      <c r="Q440" s="2">
        <v>7</v>
      </c>
    </row>
    <row r="441" spans="1:17">
      <c r="A441" s="1">
        <v>2284</v>
      </c>
      <c r="B441" s="2" t="s">
        <v>500</v>
      </c>
      <c r="C441" s="2" t="s">
        <v>52</v>
      </c>
      <c r="D441" s="2" t="s">
        <v>53</v>
      </c>
      <c r="E441" s="2" t="s">
        <v>48</v>
      </c>
      <c r="F441" s="2" t="s">
        <v>54</v>
      </c>
      <c r="G441" s="2">
        <v>40.86</v>
      </c>
      <c r="H441" s="2">
        <v>8</v>
      </c>
      <c r="I441" s="2">
        <v>16.344000000000001</v>
      </c>
      <c r="J441" s="2">
        <v>343.22399999999999</v>
      </c>
      <c r="K441" s="3">
        <v>43503</v>
      </c>
      <c r="L441" s="4">
        <v>0.60972222222222217</v>
      </c>
      <c r="M441" s="2" t="s">
        <v>59</v>
      </c>
      <c r="N441" s="2">
        <v>326.88</v>
      </c>
      <c r="O441" s="2">
        <v>4.7619047620000003</v>
      </c>
      <c r="P441" s="2">
        <v>16.344000000000001</v>
      </c>
      <c r="Q441" s="2">
        <v>6.5</v>
      </c>
    </row>
    <row r="442" spans="1:17">
      <c r="A442" s="1">
        <v>1003</v>
      </c>
      <c r="B442" s="2" t="s">
        <v>501</v>
      </c>
      <c r="C442" s="2" t="s">
        <v>52</v>
      </c>
      <c r="D442" s="2" t="s">
        <v>47</v>
      </c>
      <c r="E442" s="2" t="s">
        <v>57</v>
      </c>
      <c r="F442" s="2" t="s">
        <v>68</v>
      </c>
      <c r="G442" s="2">
        <v>17.440000000000001</v>
      </c>
      <c r="H442" s="2">
        <v>5</v>
      </c>
      <c r="I442" s="2">
        <v>4.3600000000000003</v>
      </c>
      <c r="J442" s="2">
        <v>91.56</v>
      </c>
      <c r="K442" s="3">
        <v>43480</v>
      </c>
      <c r="L442" s="4">
        <v>0.80902777777777779</v>
      </c>
      <c r="M442" s="2" t="s">
        <v>55</v>
      </c>
      <c r="N442" s="2">
        <v>87.2</v>
      </c>
      <c r="O442" s="2">
        <v>4.7619047620000003</v>
      </c>
      <c r="P442" s="2">
        <v>4.3600000000000003</v>
      </c>
      <c r="Q442" s="2">
        <v>8.1</v>
      </c>
    </row>
    <row r="443" spans="1:17">
      <c r="A443" s="1">
        <v>2309</v>
      </c>
      <c r="B443" s="2" t="s">
        <v>502</v>
      </c>
      <c r="C443" s="2" t="s">
        <v>67</v>
      </c>
      <c r="D443" s="2" t="s">
        <v>47</v>
      </c>
      <c r="E443" s="2" t="s">
        <v>48</v>
      </c>
      <c r="F443" s="2" t="s">
        <v>61</v>
      </c>
      <c r="G443" s="2">
        <v>88.43</v>
      </c>
      <c r="H443" s="2">
        <v>8</v>
      </c>
      <c r="I443" s="2">
        <v>35.372</v>
      </c>
      <c r="J443" s="2">
        <v>742.81200000000001</v>
      </c>
      <c r="K443" s="3">
        <v>43546</v>
      </c>
      <c r="L443" s="4">
        <v>0.81597222222222221</v>
      </c>
      <c r="M443" s="2" t="s">
        <v>59</v>
      </c>
      <c r="N443" s="2">
        <v>707.44</v>
      </c>
      <c r="O443" s="2">
        <v>4.7619047620000003</v>
      </c>
      <c r="P443" s="2">
        <v>35.372</v>
      </c>
      <c r="Q443" s="2">
        <v>4.3</v>
      </c>
    </row>
    <row r="444" spans="1:17">
      <c r="A444" s="1">
        <v>1546</v>
      </c>
      <c r="B444" s="2" t="s">
        <v>503</v>
      </c>
      <c r="C444" s="2" t="s">
        <v>46</v>
      </c>
      <c r="D444" s="2" t="s">
        <v>47</v>
      </c>
      <c r="E444" s="2" t="s">
        <v>48</v>
      </c>
      <c r="F444" s="2" t="s">
        <v>58</v>
      </c>
      <c r="G444" s="2">
        <v>89.21</v>
      </c>
      <c r="H444" s="2">
        <v>9</v>
      </c>
      <c r="I444" s="2">
        <v>40.144500000000001</v>
      </c>
      <c r="J444" s="2">
        <v>843.03449999999998</v>
      </c>
      <c r="K444" s="3">
        <v>43480</v>
      </c>
      <c r="L444" s="4">
        <v>0.65416666666666667</v>
      </c>
      <c r="M444" s="2" t="s">
        <v>59</v>
      </c>
      <c r="N444" s="2">
        <v>802.89</v>
      </c>
      <c r="O444" s="2">
        <v>4.7619047620000003</v>
      </c>
      <c r="P444" s="2">
        <v>40.144500000000001</v>
      </c>
      <c r="Q444" s="2">
        <v>6.5</v>
      </c>
    </row>
    <row r="445" spans="1:17">
      <c r="A445" s="1">
        <v>1117</v>
      </c>
      <c r="B445" s="2" t="s">
        <v>504</v>
      </c>
      <c r="C445" s="2" t="s">
        <v>52</v>
      </c>
      <c r="D445" s="2" t="s">
        <v>53</v>
      </c>
      <c r="E445" s="2" t="s">
        <v>57</v>
      </c>
      <c r="F445" s="2" t="s">
        <v>70</v>
      </c>
      <c r="G445" s="2">
        <v>12.78</v>
      </c>
      <c r="H445" s="2">
        <v>1</v>
      </c>
      <c r="I445" s="2">
        <v>0.63900000000000001</v>
      </c>
      <c r="J445" s="2">
        <v>13.419</v>
      </c>
      <c r="K445" s="3">
        <v>43473</v>
      </c>
      <c r="L445" s="4">
        <v>0.59097222222222223</v>
      </c>
      <c r="M445" s="2" t="s">
        <v>50</v>
      </c>
      <c r="N445" s="2">
        <v>12.78</v>
      </c>
      <c r="O445" s="2">
        <v>4.7619047620000003</v>
      </c>
      <c r="P445" s="2">
        <v>0.63900000000000001</v>
      </c>
      <c r="Q445" s="2">
        <v>9.5</v>
      </c>
    </row>
    <row r="446" spans="1:17">
      <c r="A446" s="1">
        <v>1761</v>
      </c>
      <c r="B446" s="2" t="s">
        <v>505</v>
      </c>
      <c r="C446" s="2" t="s">
        <v>46</v>
      </c>
      <c r="D446" s="2" t="s">
        <v>53</v>
      </c>
      <c r="E446" s="2" t="s">
        <v>48</v>
      </c>
      <c r="F446" s="2" t="s">
        <v>61</v>
      </c>
      <c r="G446" s="2">
        <v>19.100000000000001</v>
      </c>
      <c r="H446" s="2">
        <v>7</v>
      </c>
      <c r="I446" s="2">
        <v>6.6849999999999996</v>
      </c>
      <c r="J446" s="2">
        <v>140.38499999999999</v>
      </c>
      <c r="K446" s="3">
        <v>43480</v>
      </c>
      <c r="L446" s="4">
        <v>0.4465277777777778</v>
      </c>
      <c r="M446" s="2" t="s">
        <v>55</v>
      </c>
      <c r="N446" s="2">
        <v>133.69999999999999</v>
      </c>
      <c r="O446" s="2">
        <v>4.7619047620000003</v>
      </c>
      <c r="P446" s="2">
        <v>6.6849999999999996</v>
      </c>
      <c r="Q446" s="2">
        <v>9.6999999999999993</v>
      </c>
    </row>
    <row r="447" spans="1:17">
      <c r="A447" s="1">
        <v>2312</v>
      </c>
      <c r="B447" s="2" t="s">
        <v>506</v>
      </c>
      <c r="C447" s="2" t="s">
        <v>67</v>
      </c>
      <c r="D447" s="2" t="s">
        <v>47</v>
      </c>
      <c r="E447" s="2" t="s">
        <v>48</v>
      </c>
      <c r="F447" s="2" t="s">
        <v>49</v>
      </c>
      <c r="G447" s="2">
        <v>19.149999999999999</v>
      </c>
      <c r="H447" s="2">
        <v>1</v>
      </c>
      <c r="I447" s="2">
        <v>0.95750000000000002</v>
      </c>
      <c r="J447" s="2">
        <v>20.107500000000002</v>
      </c>
      <c r="K447" s="3">
        <v>43493</v>
      </c>
      <c r="L447" s="4">
        <v>0.74861111111111101</v>
      </c>
      <c r="M447" s="2" t="s">
        <v>59</v>
      </c>
      <c r="N447" s="2">
        <v>19.149999999999999</v>
      </c>
      <c r="O447" s="2">
        <v>4.7619047620000003</v>
      </c>
      <c r="P447" s="2">
        <v>0.95750000000000002</v>
      </c>
      <c r="Q447" s="2">
        <v>9.5</v>
      </c>
    </row>
    <row r="448" spans="1:17">
      <c r="A448" s="1">
        <v>1682</v>
      </c>
      <c r="B448" s="2" t="s">
        <v>507</v>
      </c>
      <c r="C448" s="2" t="s">
        <v>52</v>
      </c>
      <c r="D448" s="2" t="s">
        <v>47</v>
      </c>
      <c r="E448" s="2" t="s">
        <v>57</v>
      </c>
      <c r="F448" s="2" t="s">
        <v>68</v>
      </c>
      <c r="G448" s="2">
        <v>27.66</v>
      </c>
      <c r="H448" s="2">
        <v>10</v>
      </c>
      <c r="I448" s="2">
        <v>13.83</v>
      </c>
      <c r="J448" s="2">
        <v>290.43</v>
      </c>
      <c r="K448" s="3">
        <v>43510</v>
      </c>
      <c r="L448" s="4">
        <v>0.47638888888888892</v>
      </c>
      <c r="M448" s="2" t="s">
        <v>59</v>
      </c>
      <c r="N448" s="2">
        <v>276.60000000000002</v>
      </c>
      <c r="O448" s="2">
        <v>4.7619047620000003</v>
      </c>
      <c r="P448" s="2">
        <v>13.83</v>
      </c>
      <c r="Q448" s="2">
        <v>8.9</v>
      </c>
    </row>
    <row r="449" spans="1:17">
      <c r="A449" s="1">
        <v>1816</v>
      </c>
      <c r="B449" s="2" t="s">
        <v>508</v>
      </c>
      <c r="C449" s="2" t="s">
        <v>52</v>
      </c>
      <c r="D449" s="2" t="s">
        <v>53</v>
      </c>
      <c r="E449" s="2" t="s">
        <v>57</v>
      </c>
      <c r="F449" s="2" t="s">
        <v>70</v>
      </c>
      <c r="G449" s="2">
        <v>45.74</v>
      </c>
      <c r="H449" s="2">
        <v>3</v>
      </c>
      <c r="I449" s="2">
        <v>6.8609999999999998</v>
      </c>
      <c r="J449" s="2">
        <v>144.08099999999999</v>
      </c>
      <c r="K449" s="3">
        <v>43534</v>
      </c>
      <c r="L449" s="4">
        <v>0.73472222222222217</v>
      </c>
      <c r="M449" s="2" t="s">
        <v>59</v>
      </c>
      <c r="N449" s="2">
        <v>137.22</v>
      </c>
      <c r="O449" s="2">
        <v>4.7619047620000003</v>
      </c>
      <c r="P449" s="2">
        <v>6.8609999999999998</v>
      </c>
      <c r="Q449" s="2">
        <v>6.5</v>
      </c>
    </row>
    <row r="450" spans="1:17">
      <c r="A450" s="1">
        <v>1502</v>
      </c>
      <c r="B450" s="2" t="s">
        <v>509</v>
      </c>
      <c r="C450" s="2" t="s">
        <v>67</v>
      </c>
      <c r="D450" s="2" t="s">
        <v>47</v>
      </c>
      <c r="E450" s="2" t="s">
        <v>48</v>
      </c>
      <c r="F450" s="2" t="s">
        <v>49</v>
      </c>
      <c r="G450" s="2">
        <v>27.07</v>
      </c>
      <c r="H450" s="2">
        <v>1</v>
      </c>
      <c r="I450" s="2">
        <v>1.3534999999999999</v>
      </c>
      <c r="J450" s="2">
        <v>28.423500000000001</v>
      </c>
      <c r="K450" s="3">
        <v>43477</v>
      </c>
      <c r="L450" s="4">
        <v>0.83819444444444446</v>
      </c>
      <c r="M450" s="2" t="s">
        <v>59</v>
      </c>
      <c r="N450" s="2">
        <v>27.07</v>
      </c>
      <c r="O450" s="2">
        <v>4.7619047620000003</v>
      </c>
      <c r="P450" s="2">
        <v>1.3534999999999999</v>
      </c>
      <c r="Q450" s="2">
        <v>5.3</v>
      </c>
    </row>
    <row r="451" spans="1:17">
      <c r="A451" s="1">
        <v>2073</v>
      </c>
      <c r="B451" s="2" t="s">
        <v>510</v>
      </c>
      <c r="C451" s="2" t="s">
        <v>67</v>
      </c>
      <c r="D451" s="2" t="s">
        <v>47</v>
      </c>
      <c r="E451" s="2" t="s">
        <v>48</v>
      </c>
      <c r="F451" s="2" t="s">
        <v>61</v>
      </c>
      <c r="G451" s="2">
        <v>39.119999999999997</v>
      </c>
      <c r="H451" s="2">
        <v>1</v>
      </c>
      <c r="I451" s="2">
        <v>1.956</v>
      </c>
      <c r="J451" s="2">
        <v>41.076000000000001</v>
      </c>
      <c r="K451" s="3">
        <v>43550</v>
      </c>
      <c r="L451" s="4">
        <v>0.4597222222222222</v>
      </c>
      <c r="M451" s="2" t="s">
        <v>59</v>
      </c>
      <c r="N451" s="2">
        <v>39.119999999999997</v>
      </c>
      <c r="O451" s="2">
        <v>4.7619047620000003</v>
      </c>
      <c r="P451" s="2">
        <v>1.956</v>
      </c>
      <c r="Q451" s="2">
        <v>9.6</v>
      </c>
    </row>
    <row r="452" spans="1:17">
      <c r="A452" s="1">
        <v>2999</v>
      </c>
      <c r="B452" s="2" t="s">
        <v>511</v>
      </c>
      <c r="C452" s="2" t="s">
        <v>67</v>
      </c>
      <c r="D452" s="2" t="s">
        <v>53</v>
      </c>
      <c r="E452" s="2" t="s">
        <v>48</v>
      </c>
      <c r="F452" s="2" t="s">
        <v>54</v>
      </c>
      <c r="G452" s="2">
        <v>74.709999999999994</v>
      </c>
      <c r="H452" s="2">
        <v>6</v>
      </c>
      <c r="I452" s="2">
        <v>22.413</v>
      </c>
      <c r="J452" s="2">
        <v>470.673</v>
      </c>
      <c r="K452" s="3">
        <v>43466</v>
      </c>
      <c r="L452" s="4">
        <v>0.79652777777777783</v>
      </c>
      <c r="M452" s="2" t="s">
        <v>55</v>
      </c>
      <c r="N452" s="2">
        <v>448.26</v>
      </c>
      <c r="O452" s="2">
        <v>4.7619047620000003</v>
      </c>
      <c r="P452" s="2">
        <v>22.413</v>
      </c>
      <c r="Q452" s="2">
        <v>6.7</v>
      </c>
    </row>
    <row r="453" spans="1:17">
      <c r="A453" s="1">
        <v>3061</v>
      </c>
      <c r="B453" s="2" t="s">
        <v>512</v>
      </c>
      <c r="C453" s="2" t="s">
        <v>67</v>
      </c>
      <c r="D453" s="2" t="s">
        <v>53</v>
      </c>
      <c r="E453" s="2" t="s">
        <v>57</v>
      </c>
      <c r="F453" s="2" t="s">
        <v>54</v>
      </c>
      <c r="G453" s="2">
        <v>22.01</v>
      </c>
      <c r="H453" s="2">
        <v>6</v>
      </c>
      <c r="I453" s="2">
        <v>6.6029999999999998</v>
      </c>
      <c r="J453" s="2">
        <v>138.66300000000001</v>
      </c>
      <c r="K453" s="3">
        <v>43467</v>
      </c>
      <c r="L453" s="4">
        <v>0.78472222222222221</v>
      </c>
      <c r="M453" s="2" t="s">
        <v>55</v>
      </c>
      <c r="N453" s="2">
        <v>132.06</v>
      </c>
      <c r="O453" s="2">
        <v>4.7619047620000003</v>
      </c>
      <c r="P453" s="2">
        <v>6.6029999999999998</v>
      </c>
      <c r="Q453" s="2">
        <v>7.6</v>
      </c>
    </row>
    <row r="454" spans="1:17">
      <c r="A454" s="1">
        <v>2758</v>
      </c>
      <c r="B454" s="2" t="s">
        <v>513</v>
      </c>
      <c r="C454" s="2" t="s">
        <v>46</v>
      </c>
      <c r="D454" s="2" t="s">
        <v>53</v>
      </c>
      <c r="E454" s="2" t="s">
        <v>48</v>
      </c>
      <c r="F454" s="2" t="s">
        <v>68</v>
      </c>
      <c r="G454" s="2">
        <v>63.61</v>
      </c>
      <c r="H454" s="2">
        <v>5</v>
      </c>
      <c r="I454" s="2">
        <v>15.9025</v>
      </c>
      <c r="J454" s="2">
        <v>333.95249999999999</v>
      </c>
      <c r="K454" s="3">
        <v>43540</v>
      </c>
      <c r="L454" s="4">
        <v>0.52986111111111112</v>
      </c>
      <c r="M454" s="2" t="s">
        <v>50</v>
      </c>
      <c r="N454" s="2">
        <v>318.05</v>
      </c>
      <c r="O454" s="2">
        <v>4.7619047620000003</v>
      </c>
      <c r="P454" s="2">
        <v>15.9025</v>
      </c>
      <c r="Q454" s="2">
        <v>4.8</v>
      </c>
    </row>
    <row r="455" spans="1:17">
      <c r="A455" s="1">
        <v>1728</v>
      </c>
      <c r="B455" s="2" t="s">
        <v>514</v>
      </c>
      <c r="C455" s="2" t="s">
        <v>46</v>
      </c>
      <c r="D455" s="2" t="s">
        <v>53</v>
      </c>
      <c r="E455" s="2" t="s">
        <v>57</v>
      </c>
      <c r="F455" s="2" t="s">
        <v>49</v>
      </c>
      <c r="G455" s="2">
        <v>25</v>
      </c>
      <c r="H455" s="2">
        <v>1</v>
      </c>
      <c r="I455" s="2">
        <v>1.25</v>
      </c>
      <c r="J455" s="2">
        <v>26.25</v>
      </c>
      <c r="K455" s="3">
        <v>43527</v>
      </c>
      <c r="L455" s="4">
        <v>0.63124999999999998</v>
      </c>
      <c r="M455" s="2" t="s">
        <v>50</v>
      </c>
      <c r="N455" s="2">
        <v>25</v>
      </c>
      <c r="O455" s="2">
        <v>4.7619047620000003</v>
      </c>
      <c r="P455" s="2">
        <v>1.25</v>
      </c>
      <c r="Q455" s="2">
        <v>5.5</v>
      </c>
    </row>
    <row r="456" spans="1:17">
      <c r="A456" s="1">
        <v>3031</v>
      </c>
      <c r="B456" s="2" t="s">
        <v>515</v>
      </c>
      <c r="C456" s="2" t="s">
        <v>46</v>
      </c>
      <c r="D456" s="2" t="s">
        <v>47</v>
      </c>
      <c r="E456" s="2" t="s">
        <v>57</v>
      </c>
      <c r="F456" s="2" t="s">
        <v>54</v>
      </c>
      <c r="G456" s="2">
        <v>20.77</v>
      </c>
      <c r="H456" s="2">
        <v>4</v>
      </c>
      <c r="I456" s="2">
        <v>4.1539999999999999</v>
      </c>
      <c r="J456" s="2">
        <v>87.233999999999995</v>
      </c>
      <c r="K456" s="3">
        <v>43496</v>
      </c>
      <c r="L456" s="4">
        <v>0.57430555555555551</v>
      </c>
      <c r="M456" s="2" t="s">
        <v>55</v>
      </c>
      <c r="N456" s="2">
        <v>83.08</v>
      </c>
      <c r="O456" s="2">
        <v>4.7619047620000003</v>
      </c>
      <c r="P456" s="2">
        <v>4.1539999999999999</v>
      </c>
      <c r="Q456" s="2">
        <v>4.7</v>
      </c>
    </row>
    <row r="457" spans="1:17">
      <c r="A457" s="1">
        <v>1334</v>
      </c>
      <c r="B457" s="2" t="s">
        <v>516</v>
      </c>
      <c r="C457" s="2" t="s">
        <v>67</v>
      </c>
      <c r="D457" s="2" t="s">
        <v>517</v>
      </c>
      <c r="E457" s="2" t="s">
        <v>48</v>
      </c>
      <c r="F457" s="2" t="s">
        <v>70</v>
      </c>
      <c r="G457" s="2">
        <v>29.56</v>
      </c>
      <c r="H457" s="2">
        <v>5</v>
      </c>
      <c r="I457" s="2">
        <v>7.39</v>
      </c>
      <c r="J457" s="2">
        <v>155.19</v>
      </c>
      <c r="K457" s="3">
        <v>43509</v>
      </c>
      <c r="L457" s="4">
        <v>0.70763888888888893</v>
      </c>
      <c r="M457" s="2" t="s">
        <v>55</v>
      </c>
      <c r="N457" s="2">
        <v>147.80000000000001</v>
      </c>
      <c r="O457" s="2">
        <v>4.7619047620000003</v>
      </c>
      <c r="P457" s="2">
        <v>7.39</v>
      </c>
      <c r="Q457" s="2">
        <v>6.9</v>
      </c>
    </row>
    <row r="458" spans="1:17">
      <c r="A458" s="1">
        <v>2704</v>
      </c>
      <c r="B458" s="2" t="s">
        <v>518</v>
      </c>
      <c r="C458" s="2" t="s">
        <v>67</v>
      </c>
      <c r="D458" s="2" t="s">
        <v>47</v>
      </c>
      <c r="E458" s="2" t="s">
        <v>48</v>
      </c>
      <c r="F458" s="2" t="s">
        <v>68</v>
      </c>
      <c r="G458" s="2">
        <v>77.400000000000006</v>
      </c>
      <c r="H458" s="2">
        <v>9</v>
      </c>
      <c r="I458" s="2">
        <v>34.83</v>
      </c>
      <c r="J458" s="2">
        <v>731.43</v>
      </c>
      <c r="K458" s="3">
        <v>43511</v>
      </c>
      <c r="L458" s="4">
        <v>0.59375</v>
      </c>
      <c r="M458" s="2" t="s">
        <v>59</v>
      </c>
      <c r="N458" s="2">
        <v>696.6</v>
      </c>
      <c r="O458" s="2">
        <v>4.7619047620000003</v>
      </c>
      <c r="P458" s="2">
        <v>34.83</v>
      </c>
      <c r="Q458" s="2">
        <v>4.5</v>
      </c>
    </row>
    <row r="459" spans="1:17">
      <c r="A459" s="1">
        <v>1683</v>
      </c>
      <c r="B459" s="2" t="s">
        <v>519</v>
      </c>
      <c r="C459" s="2" t="s">
        <v>67</v>
      </c>
      <c r="D459" s="2" t="s">
        <v>53</v>
      </c>
      <c r="E459" s="2" t="s">
        <v>57</v>
      </c>
      <c r="F459" s="2" t="s">
        <v>54</v>
      </c>
      <c r="G459" s="2">
        <v>79.39</v>
      </c>
      <c r="H459" s="2">
        <v>10</v>
      </c>
      <c r="I459" s="2">
        <v>39.695</v>
      </c>
      <c r="J459" s="2">
        <v>833.59500000000003</v>
      </c>
      <c r="K459" s="3">
        <v>43503</v>
      </c>
      <c r="L459" s="4">
        <v>0.85</v>
      </c>
      <c r="M459" s="2" t="s">
        <v>55</v>
      </c>
      <c r="N459" s="2">
        <v>793.9</v>
      </c>
      <c r="O459" s="2">
        <v>4.7619047620000003</v>
      </c>
      <c r="P459" s="2">
        <v>39.695</v>
      </c>
      <c r="Q459" s="2">
        <v>6.2</v>
      </c>
    </row>
    <row r="460" spans="1:17">
      <c r="A460" s="1">
        <v>1610</v>
      </c>
      <c r="B460" s="2" t="s">
        <v>520</v>
      </c>
      <c r="C460" s="2" t="s">
        <v>52</v>
      </c>
      <c r="D460" s="2" t="s">
        <v>47</v>
      </c>
      <c r="E460" s="2" t="s">
        <v>48</v>
      </c>
      <c r="F460" s="2" t="s">
        <v>54</v>
      </c>
      <c r="G460" s="2">
        <v>46.57</v>
      </c>
      <c r="H460" s="2">
        <v>10</v>
      </c>
      <c r="I460" s="2">
        <v>23.285</v>
      </c>
      <c r="J460" s="2">
        <v>488.98500000000001</v>
      </c>
      <c r="K460" s="3">
        <v>43492</v>
      </c>
      <c r="L460" s="4">
        <v>0.58194444444444449</v>
      </c>
      <c r="M460" s="2" t="s">
        <v>55</v>
      </c>
      <c r="N460" s="2">
        <v>465.7</v>
      </c>
      <c r="O460" s="2">
        <v>4.7619047620000003</v>
      </c>
      <c r="P460" s="2">
        <v>23.285</v>
      </c>
      <c r="Q460" s="2">
        <v>7.6</v>
      </c>
    </row>
    <row r="461" spans="1:17">
      <c r="A461" s="1">
        <v>1202</v>
      </c>
      <c r="B461" s="2" t="s">
        <v>521</v>
      </c>
      <c r="C461" s="2" t="s">
        <v>52</v>
      </c>
      <c r="D461" s="2" t="s">
        <v>53</v>
      </c>
      <c r="E461" s="2" t="s">
        <v>57</v>
      </c>
      <c r="F461" s="2" t="s">
        <v>68</v>
      </c>
      <c r="G461" s="2">
        <v>35.89</v>
      </c>
      <c r="H461" s="2">
        <v>1</v>
      </c>
      <c r="I461" s="2">
        <v>1.7945</v>
      </c>
      <c r="J461" s="2">
        <v>37.6845</v>
      </c>
      <c r="K461" s="3">
        <v>43519</v>
      </c>
      <c r="L461" s="4">
        <v>0.70277777777777783</v>
      </c>
      <c r="M461" s="2" t="s">
        <v>59</v>
      </c>
      <c r="N461" s="2">
        <v>35.89</v>
      </c>
      <c r="O461" s="2">
        <v>4.7619047620000003</v>
      </c>
      <c r="P461" s="2">
        <v>1.7945</v>
      </c>
      <c r="Q461" s="2">
        <v>7.9</v>
      </c>
    </row>
    <row r="462" spans="1:17">
      <c r="A462" s="1">
        <v>2896</v>
      </c>
      <c r="B462" s="2" t="s">
        <v>522</v>
      </c>
      <c r="C462" s="2" t="s">
        <v>52</v>
      </c>
      <c r="D462" s="2" t="s">
        <v>53</v>
      </c>
      <c r="E462" s="2" t="s">
        <v>57</v>
      </c>
      <c r="F462" s="2" t="s">
        <v>68</v>
      </c>
      <c r="G462" s="2">
        <v>40.520000000000003</v>
      </c>
      <c r="H462" s="2">
        <v>5</v>
      </c>
      <c r="I462" s="2">
        <v>10.130000000000001</v>
      </c>
      <c r="J462" s="2">
        <v>212.73</v>
      </c>
      <c r="K462" s="3">
        <v>43499</v>
      </c>
      <c r="L462" s="4">
        <v>0.6381944444444444</v>
      </c>
      <c r="M462" s="2" t="s">
        <v>55</v>
      </c>
      <c r="N462" s="2">
        <v>202.6</v>
      </c>
      <c r="O462" s="2">
        <v>4.7619047620000003</v>
      </c>
      <c r="P462" s="2">
        <v>10.130000000000001</v>
      </c>
      <c r="Q462" s="2">
        <v>4.5</v>
      </c>
    </row>
    <row r="463" spans="1:17">
      <c r="A463" s="1">
        <v>1997</v>
      </c>
      <c r="B463" s="2" t="s">
        <v>523</v>
      </c>
      <c r="C463" s="2" t="s">
        <v>67</v>
      </c>
      <c r="D463" s="2" t="s">
        <v>47</v>
      </c>
      <c r="E463" s="2" t="s">
        <v>48</v>
      </c>
      <c r="F463" s="2" t="s">
        <v>68</v>
      </c>
      <c r="G463" s="2">
        <v>73.05</v>
      </c>
      <c r="H463" s="2">
        <v>10</v>
      </c>
      <c r="I463" s="2">
        <v>36.524999999999999</v>
      </c>
      <c r="J463" s="2">
        <v>767.02499999999998</v>
      </c>
      <c r="K463" s="3">
        <v>43527</v>
      </c>
      <c r="L463" s="4">
        <v>0.51736111111111105</v>
      </c>
      <c r="M463" s="2" t="s">
        <v>59</v>
      </c>
      <c r="N463" s="2">
        <v>730.5</v>
      </c>
      <c r="O463" s="2">
        <v>4.7619047620000003</v>
      </c>
      <c r="P463" s="2">
        <v>36.524999999999999</v>
      </c>
      <c r="Q463" s="2">
        <v>8.6999999999999993</v>
      </c>
    </row>
    <row r="464" spans="1:17">
      <c r="A464" s="1">
        <v>2031</v>
      </c>
      <c r="B464" s="2" t="s">
        <v>524</v>
      </c>
      <c r="C464" s="2" t="s">
        <v>52</v>
      </c>
      <c r="D464" s="2" t="s">
        <v>53</v>
      </c>
      <c r="E464" s="2" t="s">
        <v>48</v>
      </c>
      <c r="F464" s="2" t="s">
        <v>61</v>
      </c>
      <c r="G464" s="2">
        <v>73.95</v>
      </c>
      <c r="H464" s="2">
        <v>4</v>
      </c>
      <c r="I464" s="2">
        <v>14.79</v>
      </c>
      <c r="J464" s="2">
        <v>310.58999999999997</v>
      </c>
      <c r="K464" s="3">
        <v>43499</v>
      </c>
      <c r="L464" s="4">
        <v>0.41805555555555557</v>
      </c>
      <c r="M464" s="2" t="s">
        <v>55</v>
      </c>
      <c r="N464" s="2">
        <v>295.8</v>
      </c>
      <c r="O464" s="2">
        <v>4.7619047620000003</v>
      </c>
      <c r="P464" s="2">
        <v>14.79</v>
      </c>
      <c r="Q464" s="2">
        <v>6.1</v>
      </c>
    </row>
    <row r="465" spans="1:17">
      <c r="A465" s="1">
        <v>1299</v>
      </c>
      <c r="B465" s="2" t="s">
        <v>525</v>
      </c>
      <c r="C465" s="2" t="s">
        <v>52</v>
      </c>
      <c r="D465" s="2" t="s">
        <v>47</v>
      </c>
      <c r="E465" s="2" t="s">
        <v>48</v>
      </c>
      <c r="F465" s="2" t="s">
        <v>68</v>
      </c>
      <c r="G465" s="2">
        <v>22.62</v>
      </c>
      <c r="H465" s="2">
        <v>1</v>
      </c>
      <c r="I465" s="2">
        <v>1.131</v>
      </c>
      <c r="J465" s="2">
        <v>23.751000000000001</v>
      </c>
      <c r="K465" s="3">
        <v>43541</v>
      </c>
      <c r="L465" s="4">
        <v>0.79027777777777775</v>
      </c>
      <c r="M465" s="2" t="s">
        <v>55</v>
      </c>
      <c r="N465" s="2">
        <v>22.62</v>
      </c>
      <c r="O465" s="2">
        <v>4.7619047620000003</v>
      </c>
      <c r="P465" s="2">
        <v>1.131</v>
      </c>
      <c r="Q465" s="2">
        <v>6.4</v>
      </c>
    </row>
    <row r="466" spans="1:17">
      <c r="A466" s="1">
        <v>2838</v>
      </c>
      <c r="B466" s="2" t="s">
        <v>526</v>
      </c>
      <c r="C466" s="2" t="s">
        <v>46</v>
      </c>
      <c r="D466" s="2" t="s">
        <v>47</v>
      </c>
      <c r="E466" s="2" t="s">
        <v>57</v>
      </c>
      <c r="F466" s="2" t="s">
        <v>68</v>
      </c>
      <c r="G466" s="2">
        <v>51.34</v>
      </c>
      <c r="H466" s="2">
        <v>5</v>
      </c>
      <c r="I466" s="2">
        <v>12.835000000000001</v>
      </c>
      <c r="J466" s="2">
        <v>269.53500000000003</v>
      </c>
      <c r="K466" s="3">
        <v>43552</v>
      </c>
      <c r="L466" s="4">
        <v>0.64652777777777781</v>
      </c>
      <c r="M466" s="2" t="s">
        <v>59</v>
      </c>
      <c r="N466" s="2">
        <v>256.7</v>
      </c>
      <c r="O466" s="2">
        <v>4.7619047620000003</v>
      </c>
      <c r="P466" s="2">
        <v>12.835000000000001</v>
      </c>
      <c r="Q466" s="2">
        <v>9.1</v>
      </c>
    </row>
    <row r="467" spans="1:17">
      <c r="A467" s="1">
        <v>2410</v>
      </c>
      <c r="B467" s="2" t="s">
        <v>527</v>
      </c>
      <c r="C467" s="2" t="s">
        <v>52</v>
      </c>
      <c r="D467" s="2" t="s">
        <v>47</v>
      </c>
      <c r="E467" s="2" t="s">
        <v>48</v>
      </c>
      <c r="F467" s="2" t="s">
        <v>61</v>
      </c>
      <c r="G467" s="2">
        <v>54.55</v>
      </c>
      <c r="H467" s="2">
        <v>10</v>
      </c>
      <c r="I467" s="2">
        <v>27.274999999999999</v>
      </c>
      <c r="J467" s="2">
        <v>572.77499999999998</v>
      </c>
      <c r="K467" s="3">
        <v>43526</v>
      </c>
      <c r="L467" s="4">
        <v>0.47361111111111115</v>
      </c>
      <c r="M467" s="2" t="s">
        <v>59</v>
      </c>
      <c r="N467" s="2">
        <v>545.5</v>
      </c>
      <c r="O467" s="2">
        <v>4.7619047620000003</v>
      </c>
      <c r="P467" s="2">
        <v>27.274999999999999</v>
      </c>
      <c r="Q467" s="2">
        <v>7.1</v>
      </c>
    </row>
    <row r="468" spans="1:17">
      <c r="A468" s="1">
        <v>1437</v>
      </c>
      <c r="B468" s="2" t="s">
        <v>528</v>
      </c>
      <c r="C468" s="2" t="s">
        <v>52</v>
      </c>
      <c r="D468" s="2" t="s">
        <v>47</v>
      </c>
      <c r="E468" s="2" t="s">
        <v>48</v>
      </c>
      <c r="F468" s="2" t="s">
        <v>49</v>
      </c>
      <c r="G468" s="2">
        <v>37.15</v>
      </c>
      <c r="H468" s="2">
        <v>7</v>
      </c>
      <c r="I468" s="2">
        <v>13.0025</v>
      </c>
      <c r="J468" s="2">
        <v>273.05250000000001</v>
      </c>
      <c r="K468" s="3">
        <v>43504</v>
      </c>
      <c r="L468" s="4">
        <v>0.54999999999999993</v>
      </c>
      <c r="M468" s="2" t="s">
        <v>59</v>
      </c>
      <c r="N468" s="2">
        <v>260.05</v>
      </c>
      <c r="O468" s="2">
        <v>4.7619047620000003</v>
      </c>
      <c r="P468" s="2">
        <v>13.0025</v>
      </c>
      <c r="Q468" s="2">
        <v>7.7</v>
      </c>
    </row>
    <row r="469" spans="1:17">
      <c r="A469" s="1">
        <v>2920</v>
      </c>
      <c r="B469" s="2" t="s">
        <v>529</v>
      </c>
      <c r="C469" s="2" t="s">
        <v>67</v>
      </c>
      <c r="D469" s="2" t="s">
        <v>53</v>
      </c>
      <c r="E469" s="2" t="s">
        <v>57</v>
      </c>
      <c r="F469" s="2" t="s">
        <v>61</v>
      </c>
      <c r="G469" s="2">
        <v>37.020000000000003</v>
      </c>
      <c r="H469" s="2">
        <v>6</v>
      </c>
      <c r="I469" s="2">
        <v>11.106</v>
      </c>
      <c r="J469" s="2">
        <v>233.226</v>
      </c>
      <c r="K469" s="3">
        <v>43546</v>
      </c>
      <c r="L469" s="4">
        <v>0.7729166666666667</v>
      </c>
      <c r="M469" s="2" t="s">
        <v>55</v>
      </c>
      <c r="N469" s="2">
        <v>222.12</v>
      </c>
      <c r="O469" s="2">
        <v>4.7619047620000003</v>
      </c>
      <c r="P469" s="2">
        <v>11.106</v>
      </c>
      <c r="Q469" s="2">
        <v>4.5</v>
      </c>
    </row>
    <row r="470" spans="1:17">
      <c r="A470" s="1">
        <v>1378</v>
      </c>
      <c r="B470" s="2" t="s">
        <v>530</v>
      </c>
      <c r="C470" s="2" t="s">
        <v>52</v>
      </c>
      <c r="D470" s="2" t="s">
        <v>53</v>
      </c>
      <c r="E470" s="2" t="s">
        <v>57</v>
      </c>
      <c r="F470" s="2" t="s">
        <v>68</v>
      </c>
      <c r="G470" s="2">
        <v>21.58</v>
      </c>
      <c r="H470" s="2">
        <v>1</v>
      </c>
      <c r="I470" s="2">
        <v>1.079</v>
      </c>
      <c r="J470" s="2">
        <v>22.658999999999999</v>
      </c>
      <c r="K470" s="3">
        <v>43505</v>
      </c>
      <c r="L470" s="4">
        <v>0.41805555555555557</v>
      </c>
      <c r="M470" s="2" t="s">
        <v>50</v>
      </c>
      <c r="N470" s="2">
        <v>21.58</v>
      </c>
      <c r="O470" s="2">
        <v>4.7619047620000003</v>
      </c>
      <c r="P470" s="2">
        <v>1.079</v>
      </c>
      <c r="Q470" s="2">
        <v>7.2</v>
      </c>
    </row>
    <row r="471" spans="1:17">
      <c r="A471" s="1">
        <v>2052</v>
      </c>
      <c r="B471" s="2" t="s">
        <v>531</v>
      </c>
      <c r="C471" s="2" t="s">
        <v>52</v>
      </c>
      <c r="D471" s="2" t="s">
        <v>47</v>
      </c>
      <c r="E471" s="2" t="s">
        <v>48</v>
      </c>
      <c r="F471" s="2" t="s">
        <v>54</v>
      </c>
      <c r="G471" s="2">
        <v>98.84</v>
      </c>
      <c r="H471" s="2">
        <v>1</v>
      </c>
      <c r="I471" s="2">
        <v>4.9420000000000002</v>
      </c>
      <c r="J471" s="2">
        <v>103.782</v>
      </c>
      <c r="K471" s="3">
        <v>43511</v>
      </c>
      <c r="L471" s="4">
        <v>0.47291666666666665</v>
      </c>
      <c r="M471" s="2" t="s">
        <v>55</v>
      </c>
      <c r="N471" s="2">
        <v>98.84</v>
      </c>
      <c r="O471" s="2">
        <v>4.7619047620000003</v>
      </c>
      <c r="P471" s="2">
        <v>4.9420000000000002</v>
      </c>
      <c r="Q471" s="2">
        <v>8.4</v>
      </c>
    </row>
    <row r="472" spans="1:17">
      <c r="A472" s="1">
        <v>1060</v>
      </c>
      <c r="B472" s="2" t="s">
        <v>532</v>
      </c>
      <c r="C472" s="2" t="s">
        <v>52</v>
      </c>
      <c r="D472" s="2" t="s">
        <v>47</v>
      </c>
      <c r="E472" s="2" t="s">
        <v>48</v>
      </c>
      <c r="F472" s="2" t="s">
        <v>58</v>
      </c>
      <c r="G472" s="2">
        <v>83.77</v>
      </c>
      <c r="H472" s="2">
        <v>6</v>
      </c>
      <c r="I472" s="2">
        <v>25.131</v>
      </c>
      <c r="J472" s="2">
        <v>527.75099999999998</v>
      </c>
      <c r="K472" s="3">
        <v>43488</v>
      </c>
      <c r="L472" s="4">
        <v>0.50694444444444442</v>
      </c>
      <c r="M472" s="2" t="s">
        <v>50</v>
      </c>
      <c r="N472" s="2">
        <v>502.62</v>
      </c>
      <c r="O472" s="2">
        <v>4.7619047620000003</v>
      </c>
      <c r="P472" s="2">
        <v>25.131</v>
      </c>
      <c r="Q472" s="2">
        <v>5.4</v>
      </c>
    </row>
    <row r="473" spans="1:17">
      <c r="A473" s="1">
        <v>1941</v>
      </c>
      <c r="B473" s="2" t="s">
        <v>533</v>
      </c>
      <c r="C473" s="2" t="s">
        <v>46</v>
      </c>
      <c r="D473" s="2" t="s">
        <v>47</v>
      </c>
      <c r="E473" s="2" t="s">
        <v>48</v>
      </c>
      <c r="F473" s="2" t="s">
        <v>61</v>
      </c>
      <c r="G473" s="2">
        <v>40.049999999999997</v>
      </c>
      <c r="H473" s="2">
        <v>4</v>
      </c>
      <c r="I473" s="2">
        <v>8.01</v>
      </c>
      <c r="J473" s="2">
        <v>168.21</v>
      </c>
      <c r="K473" s="3">
        <v>43490</v>
      </c>
      <c r="L473" s="4">
        <v>0.4861111111111111</v>
      </c>
      <c r="M473" s="2" t="s">
        <v>55</v>
      </c>
      <c r="N473" s="2">
        <v>160.19999999999999</v>
      </c>
      <c r="O473" s="2">
        <v>4.7619047620000003</v>
      </c>
      <c r="P473" s="2">
        <v>8.01</v>
      </c>
      <c r="Q473" s="2">
        <v>9.6999999999999993</v>
      </c>
    </row>
    <row r="474" spans="1:17">
      <c r="A474" s="1">
        <v>2855</v>
      </c>
      <c r="B474" s="2" t="s">
        <v>534</v>
      </c>
      <c r="C474" s="2" t="s">
        <v>46</v>
      </c>
      <c r="D474" s="2" t="s">
        <v>47</v>
      </c>
      <c r="E474" s="2" t="s">
        <v>57</v>
      </c>
      <c r="F474" s="2" t="s">
        <v>70</v>
      </c>
      <c r="G474" s="2">
        <v>43.13</v>
      </c>
      <c r="H474" s="2">
        <v>10</v>
      </c>
      <c r="I474" s="2">
        <v>21.565000000000001</v>
      </c>
      <c r="J474" s="2">
        <v>452.86500000000001</v>
      </c>
      <c r="K474" s="3">
        <v>43498</v>
      </c>
      <c r="L474" s="4">
        <v>0.7715277777777777</v>
      </c>
      <c r="M474" s="2" t="s">
        <v>59</v>
      </c>
      <c r="N474" s="2">
        <v>431.3</v>
      </c>
      <c r="O474" s="2">
        <v>4.7619047620000003</v>
      </c>
      <c r="P474" s="2">
        <v>21.565000000000001</v>
      </c>
      <c r="Q474" s="2">
        <v>5.5</v>
      </c>
    </row>
    <row r="475" spans="1:17">
      <c r="A475" s="1">
        <v>2578</v>
      </c>
      <c r="B475" s="2" t="s">
        <v>535</v>
      </c>
      <c r="C475" s="2" t="s">
        <v>67</v>
      </c>
      <c r="D475" s="2" t="s">
        <v>47</v>
      </c>
      <c r="E475" s="2" t="s">
        <v>57</v>
      </c>
      <c r="F475" s="2" t="s">
        <v>49</v>
      </c>
      <c r="G475" s="2">
        <v>72.569999999999993</v>
      </c>
      <c r="H475" s="2">
        <v>8</v>
      </c>
      <c r="I475" s="2">
        <v>29.027999999999999</v>
      </c>
      <c r="J475" s="2">
        <v>609.58799999999997</v>
      </c>
      <c r="K475" s="3">
        <v>43554</v>
      </c>
      <c r="L475" s="4">
        <v>0.74861111111111101</v>
      </c>
      <c r="M475" s="2" t="s">
        <v>55</v>
      </c>
      <c r="N475" s="2">
        <v>580.55999999999995</v>
      </c>
      <c r="O475" s="2">
        <v>4.7619047620000003</v>
      </c>
      <c r="P475" s="2">
        <v>29.027999999999999</v>
      </c>
      <c r="Q475" s="2">
        <v>4.5999999999999996</v>
      </c>
    </row>
    <row r="476" spans="1:17">
      <c r="A476" s="1">
        <v>2902</v>
      </c>
      <c r="B476" s="2" t="s">
        <v>536</v>
      </c>
      <c r="C476" s="2" t="s">
        <v>46</v>
      </c>
      <c r="D476" s="2" t="s">
        <v>47</v>
      </c>
      <c r="E476" s="2" t="s">
        <v>48</v>
      </c>
      <c r="F476" s="2" t="s">
        <v>54</v>
      </c>
      <c r="G476" s="2">
        <v>64.44</v>
      </c>
      <c r="H476" s="2">
        <v>5</v>
      </c>
      <c r="I476" s="2">
        <v>16.11</v>
      </c>
      <c r="J476" s="2">
        <v>338.31</v>
      </c>
      <c r="K476" s="3">
        <v>43554</v>
      </c>
      <c r="L476" s="4">
        <v>0.71111111111111114</v>
      </c>
      <c r="M476" s="2" t="s">
        <v>55</v>
      </c>
      <c r="N476" s="2">
        <v>322.2</v>
      </c>
      <c r="O476" s="2">
        <v>4.7619047620000003</v>
      </c>
      <c r="P476" s="2">
        <v>16.11</v>
      </c>
      <c r="Q476" s="2">
        <v>6.6</v>
      </c>
    </row>
    <row r="477" spans="1:17">
      <c r="A477" s="1">
        <v>2036</v>
      </c>
      <c r="B477" s="2" t="s">
        <v>537</v>
      </c>
      <c r="C477" s="2" t="s">
        <v>46</v>
      </c>
      <c r="D477" s="2" t="s">
        <v>53</v>
      </c>
      <c r="E477" s="2" t="s">
        <v>57</v>
      </c>
      <c r="F477" s="2" t="s">
        <v>49</v>
      </c>
      <c r="G477" s="2">
        <v>65.180000000000007</v>
      </c>
      <c r="H477" s="2">
        <v>3</v>
      </c>
      <c r="I477" s="2">
        <v>9.7769999999999992</v>
      </c>
      <c r="J477" s="2">
        <v>205.31700000000001</v>
      </c>
      <c r="K477" s="3">
        <v>43521</v>
      </c>
      <c r="L477" s="4">
        <v>0.85763888888888884</v>
      </c>
      <c r="M477" s="2" t="s">
        <v>59</v>
      </c>
      <c r="N477" s="2">
        <v>195.54</v>
      </c>
      <c r="O477" s="2">
        <v>4.7619047620000003</v>
      </c>
      <c r="P477" s="2">
        <v>9.7769999999999992</v>
      </c>
      <c r="Q477" s="2">
        <v>6.3</v>
      </c>
    </row>
    <row r="478" spans="1:17">
      <c r="A478" s="1">
        <v>2747</v>
      </c>
      <c r="B478" s="2" t="s">
        <v>538</v>
      </c>
      <c r="C478" s="2" t="s">
        <v>46</v>
      </c>
      <c r="D478" s="2" t="s">
        <v>53</v>
      </c>
      <c r="E478" s="2" t="s">
        <v>48</v>
      </c>
      <c r="F478" s="2" t="s">
        <v>61</v>
      </c>
      <c r="G478" s="2">
        <v>33.26</v>
      </c>
      <c r="H478" s="2">
        <v>5</v>
      </c>
      <c r="I478" s="2">
        <v>8.3149999999999995</v>
      </c>
      <c r="J478" s="2">
        <v>174.61500000000001</v>
      </c>
      <c r="K478" s="3">
        <v>43542</v>
      </c>
      <c r="L478" s="4">
        <v>0.67361111111111116</v>
      </c>
      <c r="M478" s="2" t="s">
        <v>59</v>
      </c>
      <c r="N478" s="2">
        <v>166.3</v>
      </c>
      <c r="O478" s="2">
        <v>4.7619047620000003</v>
      </c>
      <c r="P478" s="2">
        <v>8.3149999999999995</v>
      </c>
      <c r="Q478" s="2">
        <v>4.2</v>
      </c>
    </row>
    <row r="479" spans="1:17">
      <c r="A479" s="1">
        <v>2101</v>
      </c>
      <c r="B479" s="2" t="s">
        <v>539</v>
      </c>
      <c r="C479" s="2" t="s">
        <v>52</v>
      </c>
      <c r="D479" s="2" t="s">
        <v>53</v>
      </c>
      <c r="E479" s="2" t="s">
        <v>57</v>
      </c>
      <c r="F479" s="2" t="s">
        <v>54</v>
      </c>
      <c r="G479" s="2">
        <v>84.07</v>
      </c>
      <c r="H479" s="2">
        <v>4</v>
      </c>
      <c r="I479" s="2">
        <v>16.814</v>
      </c>
      <c r="J479" s="2">
        <v>353.09399999999999</v>
      </c>
      <c r="K479" s="3">
        <v>43531</v>
      </c>
      <c r="L479" s="4">
        <v>0.70416666666666661</v>
      </c>
      <c r="M479" s="2" t="s">
        <v>50</v>
      </c>
      <c r="N479" s="2">
        <v>336.28</v>
      </c>
      <c r="O479" s="2">
        <v>4.7619047620000003</v>
      </c>
      <c r="P479" s="2">
        <v>16.814</v>
      </c>
      <c r="Q479" s="2">
        <v>4.4000000000000004</v>
      </c>
    </row>
    <row r="480" spans="1:17">
      <c r="A480" s="1">
        <v>1718</v>
      </c>
      <c r="B480" s="2" t="s">
        <v>540</v>
      </c>
      <c r="C480" s="2" t="s">
        <v>67</v>
      </c>
      <c r="D480" s="2" t="s">
        <v>53</v>
      </c>
      <c r="E480" s="2" t="s">
        <v>57</v>
      </c>
      <c r="F480" s="2" t="s">
        <v>61</v>
      </c>
      <c r="G480" s="2">
        <v>34.369999999999997</v>
      </c>
      <c r="H480" s="2">
        <v>10</v>
      </c>
      <c r="I480" s="2">
        <v>17.184999999999999</v>
      </c>
      <c r="J480" s="2">
        <v>360.88499999999999</v>
      </c>
      <c r="K480" s="3">
        <v>43540</v>
      </c>
      <c r="L480" s="4">
        <v>0.42430555555555555</v>
      </c>
      <c r="M480" s="2" t="s">
        <v>50</v>
      </c>
      <c r="N480" s="2">
        <v>343.7</v>
      </c>
      <c r="O480" s="2">
        <v>4.7619047620000003</v>
      </c>
      <c r="P480" s="2">
        <v>17.184999999999999</v>
      </c>
      <c r="Q480" s="2">
        <v>6.7</v>
      </c>
    </row>
    <row r="481" spans="1:17">
      <c r="A481" s="1">
        <v>2331</v>
      </c>
      <c r="B481" s="2" t="s">
        <v>541</v>
      </c>
      <c r="C481" s="2" t="s">
        <v>46</v>
      </c>
      <c r="D481" s="2" t="s">
        <v>53</v>
      </c>
      <c r="E481" s="2" t="s">
        <v>57</v>
      </c>
      <c r="F481" s="2" t="s">
        <v>54</v>
      </c>
      <c r="G481" s="2">
        <v>38.6</v>
      </c>
      <c r="H481" s="2">
        <v>1</v>
      </c>
      <c r="I481" s="2">
        <v>1.93</v>
      </c>
      <c r="J481" s="2">
        <v>40.53</v>
      </c>
      <c r="K481" s="3">
        <v>43494</v>
      </c>
      <c r="L481" s="4">
        <v>0.47638888888888892</v>
      </c>
      <c r="M481" s="2" t="s">
        <v>50</v>
      </c>
      <c r="N481" s="2">
        <v>38.6</v>
      </c>
      <c r="O481" s="2">
        <v>4.7619047620000003</v>
      </c>
      <c r="P481" s="2">
        <v>1.93</v>
      </c>
      <c r="Q481" s="2">
        <v>6.7</v>
      </c>
    </row>
    <row r="482" spans="1:17">
      <c r="A482" s="1">
        <v>1507</v>
      </c>
      <c r="B482" s="2" t="s">
        <v>542</v>
      </c>
      <c r="C482" s="2" t="s">
        <v>52</v>
      </c>
      <c r="D482" s="2" t="s">
        <v>53</v>
      </c>
      <c r="E482" s="2" t="s">
        <v>57</v>
      </c>
      <c r="F482" s="2" t="s">
        <v>68</v>
      </c>
      <c r="G482" s="2">
        <v>65.97</v>
      </c>
      <c r="H482" s="2">
        <v>8</v>
      </c>
      <c r="I482" s="2">
        <v>26.388000000000002</v>
      </c>
      <c r="J482" s="2">
        <v>554.14800000000002</v>
      </c>
      <c r="K482" s="3">
        <v>43498</v>
      </c>
      <c r="L482" s="4">
        <v>0.8534722222222223</v>
      </c>
      <c r="M482" s="2" t="s">
        <v>55</v>
      </c>
      <c r="N482" s="2">
        <v>527.76</v>
      </c>
      <c r="O482" s="2">
        <v>4.7619047620000003</v>
      </c>
      <c r="P482" s="2">
        <v>26.388000000000002</v>
      </c>
      <c r="Q482" s="2">
        <v>8.4</v>
      </c>
    </row>
    <row r="483" spans="1:17">
      <c r="A483" s="1">
        <v>2655</v>
      </c>
      <c r="B483" s="2" t="s">
        <v>543</v>
      </c>
      <c r="C483" s="2" t="s">
        <v>52</v>
      </c>
      <c r="D483" s="2" t="s">
        <v>53</v>
      </c>
      <c r="E483" s="2" t="s">
        <v>48</v>
      </c>
      <c r="F483" s="2" t="s">
        <v>54</v>
      </c>
      <c r="G483" s="2">
        <v>32.799999999999997</v>
      </c>
      <c r="H483" s="2">
        <v>10</v>
      </c>
      <c r="I483" s="2">
        <v>16.399999999999999</v>
      </c>
      <c r="J483" s="2">
        <v>344.4</v>
      </c>
      <c r="K483" s="3">
        <v>43511</v>
      </c>
      <c r="L483" s="4">
        <v>0.5083333333333333</v>
      </c>
      <c r="M483" s="2" t="s">
        <v>55</v>
      </c>
      <c r="N483" s="2">
        <v>328</v>
      </c>
      <c r="O483" s="2">
        <v>4.7619047620000003</v>
      </c>
      <c r="P483" s="2">
        <v>16.399999999999999</v>
      </c>
      <c r="Q483" s="2">
        <v>6.2</v>
      </c>
    </row>
    <row r="484" spans="1:17">
      <c r="A484" s="1">
        <v>1777</v>
      </c>
      <c r="B484" s="2" t="s">
        <v>544</v>
      </c>
      <c r="C484" s="2" t="s">
        <v>46</v>
      </c>
      <c r="D484" s="2" t="s">
        <v>53</v>
      </c>
      <c r="E484" s="2" t="s">
        <v>57</v>
      </c>
      <c r="F484" s="2" t="s">
        <v>61</v>
      </c>
      <c r="G484" s="2">
        <v>37.14</v>
      </c>
      <c r="H484" s="2">
        <v>5</v>
      </c>
      <c r="I484" s="2">
        <v>9.2850000000000001</v>
      </c>
      <c r="J484" s="2">
        <v>194.98500000000001</v>
      </c>
      <c r="K484" s="3">
        <v>43473</v>
      </c>
      <c r="L484" s="4">
        <v>0.54513888888888895</v>
      </c>
      <c r="M484" s="2" t="s">
        <v>50</v>
      </c>
      <c r="N484" s="2">
        <v>185.7</v>
      </c>
      <c r="O484" s="2">
        <v>4.7619047620000003</v>
      </c>
      <c r="P484" s="2">
        <v>9.2850000000000001</v>
      </c>
      <c r="Q484" s="2">
        <v>5</v>
      </c>
    </row>
    <row r="485" spans="1:17">
      <c r="A485" s="1">
        <v>2461</v>
      </c>
      <c r="B485" s="2" t="s">
        <v>545</v>
      </c>
      <c r="C485" s="2" t="s">
        <v>67</v>
      </c>
      <c r="D485" s="2" t="s">
        <v>47</v>
      </c>
      <c r="E485" s="2" t="s">
        <v>57</v>
      </c>
      <c r="F485" s="2" t="s">
        <v>58</v>
      </c>
      <c r="G485" s="2">
        <v>60.38</v>
      </c>
      <c r="H485" s="2">
        <v>10</v>
      </c>
      <c r="I485" s="2">
        <v>30.19</v>
      </c>
      <c r="J485" s="2">
        <v>633.99</v>
      </c>
      <c r="K485" s="3">
        <v>43508</v>
      </c>
      <c r="L485" s="4">
        <v>0.67986111111111114</v>
      </c>
      <c r="M485" s="2" t="s">
        <v>55</v>
      </c>
      <c r="N485" s="2">
        <v>603.79999999999995</v>
      </c>
      <c r="O485" s="2">
        <v>4.7619047620000003</v>
      </c>
      <c r="P485" s="2">
        <v>30.19</v>
      </c>
      <c r="Q485" s="2">
        <v>6</v>
      </c>
    </row>
    <row r="486" spans="1:17">
      <c r="A486" s="1">
        <v>1151</v>
      </c>
      <c r="B486" s="2" t="s">
        <v>546</v>
      </c>
      <c r="C486" s="2" t="s">
        <v>52</v>
      </c>
      <c r="D486" s="2" t="s">
        <v>47</v>
      </c>
      <c r="E486" s="2" t="s">
        <v>48</v>
      </c>
      <c r="F486" s="2" t="s">
        <v>61</v>
      </c>
      <c r="G486" s="2">
        <v>36.979999999999997</v>
      </c>
      <c r="H486" s="2">
        <v>10</v>
      </c>
      <c r="I486" s="2">
        <v>18.489999999999998</v>
      </c>
      <c r="J486" s="2">
        <v>388.29</v>
      </c>
      <c r="K486" s="3">
        <v>43466</v>
      </c>
      <c r="L486" s="4">
        <v>0.82500000000000007</v>
      </c>
      <c r="M486" s="2" t="s">
        <v>59</v>
      </c>
      <c r="N486" s="2">
        <v>369.8</v>
      </c>
      <c r="O486" s="2">
        <v>4.7619047620000003</v>
      </c>
      <c r="P486" s="2">
        <v>18.489999999999998</v>
      </c>
      <c r="Q486" s="2">
        <v>7</v>
      </c>
    </row>
    <row r="487" spans="1:17">
      <c r="A487" s="1">
        <v>1659</v>
      </c>
      <c r="B487" s="2" t="s">
        <v>547</v>
      </c>
      <c r="C487" s="2" t="s">
        <v>67</v>
      </c>
      <c r="D487" s="2" t="s">
        <v>47</v>
      </c>
      <c r="E487" s="2" t="s">
        <v>48</v>
      </c>
      <c r="F487" s="2" t="s">
        <v>61</v>
      </c>
      <c r="G487" s="2">
        <v>49.49</v>
      </c>
      <c r="H487" s="2">
        <v>4</v>
      </c>
      <c r="I487" s="2">
        <v>9.8979999999999997</v>
      </c>
      <c r="J487" s="2">
        <v>207.858</v>
      </c>
      <c r="K487" s="3">
        <v>43545</v>
      </c>
      <c r="L487" s="4">
        <v>0.64236111111111105</v>
      </c>
      <c r="M487" s="2" t="s">
        <v>50</v>
      </c>
      <c r="N487" s="2">
        <v>197.96</v>
      </c>
      <c r="O487" s="2">
        <v>4.7619047620000003</v>
      </c>
      <c r="P487" s="2">
        <v>9.8979999999999997</v>
      </c>
      <c r="Q487" s="2">
        <v>6.6</v>
      </c>
    </row>
    <row r="488" spans="1:17">
      <c r="A488" s="1">
        <v>2718</v>
      </c>
      <c r="B488" s="2" t="s">
        <v>548</v>
      </c>
      <c r="C488" s="2" t="s">
        <v>67</v>
      </c>
      <c r="D488" s="2" t="s">
        <v>53</v>
      </c>
      <c r="E488" s="2" t="s">
        <v>48</v>
      </c>
      <c r="F488" s="2" t="s">
        <v>70</v>
      </c>
      <c r="G488" s="2">
        <v>41.09</v>
      </c>
      <c r="H488" s="2">
        <v>10</v>
      </c>
      <c r="I488" s="2">
        <v>20.545000000000002</v>
      </c>
      <c r="J488" s="2">
        <v>431.44499999999999</v>
      </c>
      <c r="K488" s="3">
        <v>43524</v>
      </c>
      <c r="L488" s="4">
        <v>0.61249999999999993</v>
      </c>
      <c r="M488" s="2" t="s">
        <v>55</v>
      </c>
      <c r="N488" s="2">
        <v>410.9</v>
      </c>
      <c r="O488" s="2">
        <v>4.7619047620000003</v>
      </c>
      <c r="P488" s="2">
        <v>20.545000000000002</v>
      </c>
      <c r="Q488" s="2">
        <v>7.3</v>
      </c>
    </row>
    <row r="489" spans="1:17">
      <c r="A489" s="1">
        <v>2854</v>
      </c>
      <c r="B489" s="2" t="s">
        <v>549</v>
      </c>
      <c r="C489" s="2" t="s">
        <v>46</v>
      </c>
      <c r="D489" s="2" t="s">
        <v>53</v>
      </c>
      <c r="E489" s="2" t="s">
        <v>57</v>
      </c>
      <c r="F489" s="2" t="s">
        <v>70</v>
      </c>
      <c r="G489" s="2">
        <v>37.15</v>
      </c>
      <c r="H489" s="2">
        <v>4</v>
      </c>
      <c r="I489" s="2">
        <v>7.43</v>
      </c>
      <c r="J489" s="2">
        <v>156.03</v>
      </c>
      <c r="K489" s="3">
        <v>43547</v>
      </c>
      <c r="L489" s="4">
        <v>0.7909722222222223</v>
      </c>
      <c r="M489" s="2" t="s">
        <v>50</v>
      </c>
      <c r="N489" s="2">
        <v>148.6</v>
      </c>
      <c r="O489" s="2">
        <v>4.7619047620000003</v>
      </c>
      <c r="P489" s="2">
        <v>7.43</v>
      </c>
      <c r="Q489" s="2">
        <v>8.3000000000000007</v>
      </c>
    </row>
    <row r="490" spans="1:17">
      <c r="A490" s="1">
        <v>1053</v>
      </c>
      <c r="B490" s="2" t="s">
        <v>550</v>
      </c>
      <c r="C490" s="2" t="s">
        <v>52</v>
      </c>
      <c r="D490" s="2" t="s">
        <v>53</v>
      </c>
      <c r="E490" s="2" t="s">
        <v>57</v>
      </c>
      <c r="F490" s="2" t="s">
        <v>58</v>
      </c>
      <c r="G490" s="2">
        <v>22.96</v>
      </c>
      <c r="H490" s="2">
        <v>1</v>
      </c>
      <c r="I490" s="2">
        <v>1.1479999999999999</v>
      </c>
      <c r="J490" s="2">
        <v>24.108000000000001</v>
      </c>
      <c r="K490" s="3">
        <v>43495</v>
      </c>
      <c r="L490" s="4">
        <v>0.86597222222222225</v>
      </c>
      <c r="M490" s="2" t="s">
        <v>55</v>
      </c>
      <c r="N490" s="2">
        <v>22.96</v>
      </c>
      <c r="O490" s="2">
        <v>4.7619047620000003</v>
      </c>
      <c r="P490" s="2">
        <v>1.1479999999999999</v>
      </c>
      <c r="Q490" s="2">
        <v>4.3</v>
      </c>
    </row>
    <row r="491" spans="1:17">
      <c r="A491" s="1">
        <v>2535</v>
      </c>
      <c r="B491" s="2" t="s">
        <v>551</v>
      </c>
      <c r="C491" s="2" t="s">
        <v>67</v>
      </c>
      <c r="D491" s="2" t="s">
        <v>47</v>
      </c>
      <c r="E491" s="2" t="s">
        <v>48</v>
      </c>
      <c r="F491" s="2" t="s">
        <v>58</v>
      </c>
      <c r="G491" s="2">
        <v>77.680000000000007</v>
      </c>
      <c r="H491" s="2">
        <v>9</v>
      </c>
      <c r="I491" s="2">
        <v>34.956000000000003</v>
      </c>
      <c r="J491" s="2">
        <v>734.07600000000002</v>
      </c>
      <c r="K491" s="3">
        <v>43500</v>
      </c>
      <c r="L491" s="4">
        <v>0.55625000000000002</v>
      </c>
      <c r="M491" s="2" t="s">
        <v>50</v>
      </c>
      <c r="N491" s="2">
        <v>699.12</v>
      </c>
      <c r="O491" s="2">
        <v>4.7619047620000003</v>
      </c>
      <c r="P491" s="2">
        <v>34.956000000000003</v>
      </c>
      <c r="Q491" s="2">
        <v>9.8000000000000007</v>
      </c>
    </row>
    <row r="492" spans="1:17">
      <c r="A492" s="1">
        <v>3032</v>
      </c>
      <c r="B492" s="2" t="s">
        <v>552</v>
      </c>
      <c r="C492" s="2" t="s">
        <v>67</v>
      </c>
      <c r="D492" s="2" t="s">
        <v>53</v>
      </c>
      <c r="E492" s="2" t="s">
        <v>48</v>
      </c>
      <c r="F492" s="2" t="s">
        <v>70</v>
      </c>
      <c r="G492" s="2">
        <v>34.700000000000003</v>
      </c>
      <c r="H492" s="2">
        <v>2</v>
      </c>
      <c r="I492" s="2">
        <v>3.47</v>
      </c>
      <c r="J492" s="2">
        <v>72.87</v>
      </c>
      <c r="K492" s="3">
        <v>43537</v>
      </c>
      <c r="L492" s="4">
        <v>0.82500000000000007</v>
      </c>
      <c r="M492" s="2" t="s">
        <v>50</v>
      </c>
      <c r="N492" s="2">
        <v>69.400000000000006</v>
      </c>
      <c r="O492" s="2">
        <v>4.7619047620000003</v>
      </c>
      <c r="P492" s="2">
        <v>3.47</v>
      </c>
      <c r="Q492" s="2">
        <v>8.1999999999999993</v>
      </c>
    </row>
    <row r="493" spans="1:17">
      <c r="A493" s="1">
        <v>1445</v>
      </c>
      <c r="B493" s="2" t="s">
        <v>553</v>
      </c>
      <c r="C493" s="2" t="s">
        <v>46</v>
      </c>
      <c r="D493" s="2" t="s">
        <v>47</v>
      </c>
      <c r="E493" s="2" t="s">
        <v>48</v>
      </c>
      <c r="F493" s="2" t="s">
        <v>70</v>
      </c>
      <c r="G493" s="2">
        <v>19.66</v>
      </c>
      <c r="H493" s="2">
        <v>10</v>
      </c>
      <c r="I493" s="2">
        <v>9.83</v>
      </c>
      <c r="J493" s="2">
        <v>206.43</v>
      </c>
      <c r="K493" s="3">
        <v>43539</v>
      </c>
      <c r="L493" s="4">
        <v>0.76388888888888884</v>
      </c>
      <c r="M493" s="2" t="s">
        <v>59</v>
      </c>
      <c r="N493" s="2">
        <v>196.6</v>
      </c>
      <c r="O493" s="2">
        <v>4.7619047620000003</v>
      </c>
      <c r="P493" s="2">
        <v>9.83</v>
      </c>
      <c r="Q493" s="2">
        <v>7.2</v>
      </c>
    </row>
    <row r="494" spans="1:17">
      <c r="A494" s="1">
        <v>1851</v>
      </c>
      <c r="B494" s="2" t="s">
        <v>554</v>
      </c>
      <c r="C494" s="2" t="s">
        <v>67</v>
      </c>
      <c r="D494" s="2" t="s">
        <v>47</v>
      </c>
      <c r="E494" s="2" t="s">
        <v>48</v>
      </c>
      <c r="F494" s="2" t="s">
        <v>49</v>
      </c>
      <c r="G494" s="2">
        <v>25.32</v>
      </c>
      <c r="H494" s="2">
        <v>8</v>
      </c>
      <c r="I494" s="2">
        <v>10.128</v>
      </c>
      <c r="J494" s="2">
        <v>212.68799999999999</v>
      </c>
      <c r="K494" s="3">
        <v>43529</v>
      </c>
      <c r="L494" s="4">
        <v>0.85</v>
      </c>
      <c r="M494" s="2" t="s">
        <v>50</v>
      </c>
      <c r="N494" s="2">
        <v>202.56</v>
      </c>
      <c r="O494" s="2">
        <v>4.7619047620000003</v>
      </c>
      <c r="P494" s="2">
        <v>10.128</v>
      </c>
      <c r="Q494" s="2">
        <v>8.6999999999999993</v>
      </c>
    </row>
    <row r="495" spans="1:17">
      <c r="A495" s="1">
        <v>2833</v>
      </c>
      <c r="B495" s="2" t="s">
        <v>555</v>
      </c>
      <c r="C495" s="2" t="s">
        <v>52</v>
      </c>
      <c r="D495" s="2" t="s">
        <v>47</v>
      </c>
      <c r="E495" s="2" t="s">
        <v>48</v>
      </c>
      <c r="F495" s="2" t="s">
        <v>58</v>
      </c>
      <c r="G495" s="2">
        <v>12.12</v>
      </c>
      <c r="H495" s="2">
        <v>10</v>
      </c>
      <c r="I495" s="2">
        <v>6.06</v>
      </c>
      <c r="J495" s="2">
        <v>127.26</v>
      </c>
      <c r="K495" s="3">
        <v>43529</v>
      </c>
      <c r="L495" s="4">
        <v>0.57222222222222219</v>
      </c>
      <c r="M495" s="2" t="s">
        <v>59</v>
      </c>
      <c r="N495" s="2">
        <v>121.2</v>
      </c>
      <c r="O495" s="2">
        <v>4.7619047620000003</v>
      </c>
      <c r="P495" s="2">
        <v>6.06</v>
      </c>
      <c r="Q495" s="2">
        <v>8.4</v>
      </c>
    </row>
    <row r="496" spans="1:17">
      <c r="A496" s="1">
        <v>2178</v>
      </c>
      <c r="B496" s="2" t="s">
        <v>556</v>
      </c>
      <c r="C496" s="2" t="s">
        <v>67</v>
      </c>
      <c r="D496" s="2" t="s">
        <v>53</v>
      </c>
      <c r="E496" s="2" t="s">
        <v>57</v>
      </c>
      <c r="F496" s="2" t="s">
        <v>70</v>
      </c>
      <c r="G496" s="2">
        <v>99.89</v>
      </c>
      <c r="H496" s="2">
        <v>2</v>
      </c>
      <c r="I496" s="2">
        <v>9.9890000000000008</v>
      </c>
      <c r="J496" s="2">
        <v>209.76900000000001</v>
      </c>
      <c r="K496" s="3">
        <v>43522</v>
      </c>
      <c r="L496" s="4">
        <v>0.4916666666666667</v>
      </c>
      <c r="M496" s="2" t="s">
        <v>50</v>
      </c>
      <c r="N496" s="2">
        <v>199.78</v>
      </c>
      <c r="O496" s="2">
        <v>4.7619047620000003</v>
      </c>
      <c r="P496" s="2">
        <v>9.9890000000000008</v>
      </c>
      <c r="Q496" s="2">
        <v>7.1</v>
      </c>
    </row>
    <row r="497" spans="1:17">
      <c r="A497" s="1">
        <v>2935</v>
      </c>
      <c r="B497" s="2" t="s">
        <v>557</v>
      </c>
      <c r="C497" s="2" t="s">
        <v>67</v>
      </c>
      <c r="D497" s="2" t="s">
        <v>53</v>
      </c>
      <c r="E497" s="2" t="s">
        <v>57</v>
      </c>
      <c r="F497" s="2" t="s">
        <v>61</v>
      </c>
      <c r="G497" s="2">
        <v>75.92</v>
      </c>
      <c r="H497" s="2">
        <v>8</v>
      </c>
      <c r="I497" s="2">
        <v>30.367999999999999</v>
      </c>
      <c r="J497" s="2">
        <v>637.72799999999995</v>
      </c>
      <c r="K497" s="3">
        <v>43544</v>
      </c>
      <c r="L497" s="4">
        <v>0.59305555555555556</v>
      </c>
      <c r="M497" s="2" t="s">
        <v>55</v>
      </c>
      <c r="N497" s="2">
        <v>607.36</v>
      </c>
      <c r="O497" s="2">
        <v>4.7619047620000003</v>
      </c>
      <c r="P497" s="2">
        <v>30.367999999999999</v>
      </c>
      <c r="Q497" s="2">
        <v>5.5</v>
      </c>
    </row>
    <row r="498" spans="1:17">
      <c r="A498" s="1">
        <v>2710</v>
      </c>
      <c r="B498" s="2" t="s">
        <v>558</v>
      </c>
      <c r="C498" s="2" t="s">
        <v>52</v>
      </c>
      <c r="D498" s="2" t="s">
        <v>53</v>
      </c>
      <c r="E498" s="2" t="s">
        <v>48</v>
      </c>
      <c r="F498" s="2" t="s">
        <v>54</v>
      </c>
      <c r="G498" s="2">
        <v>63.22</v>
      </c>
      <c r="H498" s="2">
        <v>2</v>
      </c>
      <c r="I498" s="2">
        <v>6.3220000000000001</v>
      </c>
      <c r="J498" s="2">
        <v>132.762</v>
      </c>
      <c r="K498" s="3">
        <v>43466</v>
      </c>
      <c r="L498" s="4">
        <v>0.66041666666666665</v>
      </c>
      <c r="M498" s="2" t="s">
        <v>55</v>
      </c>
      <c r="N498" s="2">
        <v>126.44</v>
      </c>
      <c r="O498" s="2">
        <v>4.7619047620000003</v>
      </c>
      <c r="P498" s="2">
        <v>6.3220000000000001</v>
      </c>
      <c r="Q498" s="2">
        <v>8.5</v>
      </c>
    </row>
    <row r="499" spans="1:17">
      <c r="A499" s="1">
        <v>2424</v>
      </c>
      <c r="B499" s="2" t="s">
        <v>559</v>
      </c>
      <c r="C499" s="2" t="s">
        <v>52</v>
      </c>
      <c r="D499" s="2" t="s">
        <v>53</v>
      </c>
      <c r="E499" s="2" t="s">
        <v>48</v>
      </c>
      <c r="F499" s="2" t="s">
        <v>68</v>
      </c>
      <c r="G499" s="2">
        <v>90.24</v>
      </c>
      <c r="H499" s="2">
        <v>6</v>
      </c>
      <c r="I499" s="2">
        <v>27.071999999999999</v>
      </c>
      <c r="J499" s="2">
        <v>568.51199999999994</v>
      </c>
      <c r="K499" s="3">
        <v>43492</v>
      </c>
      <c r="L499" s="4">
        <v>0.47013888888888888</v>
      </c>
      <c r="M499" s="2" t="s">
        <v>55</v>
      </c>
      <c r="N499" s="2">
        <v>541.44000000000005</v>
      </c>
      <c r="O499" s="2">
        <v>4.7619047620000003</v>
      </c>
      <c r="P499" s="2">
        <v>27.071999999999999</v>
      </c>
      <c r="Q499" s="2">
        <v>6.2</v>
      </c>
    </row>
    <row r="500" spans="1:17">
      <c r="A500" s="1">
        <v>3035</v>
      </c>
      <c r="B500" s="2" t="s">
        <v>560</v>
      </c>
      <c r="C500" s="2" t="s">
        <v>67</v>
      </c>
      <c r="D500" s="2" t="s">
        <v>47</v>
      </c>
      <c r="E500" s="2" t="s">
        <v>48</v>
      </c>
      <c r="F500" s="2" t="s">
        <v>61</v>
      </c>
      <c r="G500" s="2">
        <v>98.13</v>
      </c>
      <c r="H500" s="2">
        <v>1</v>
      </c>
      <c r="I500" s="2">
        <v>4.9065000000000003</v>
      </c>
      <c r="J500" s="2">
        <v>103.0365</v>
      </c>
      <c r="K500" s="3">
        <v>43486</v>
      </c>
      <c r="L500" s="4">
        <v>0.73333333333333339</v>
      </c>
      <c r="M500" s="2" t="s">
        <v>55</v>
      </c>
      <c r="N500" s="2">
        <v>98.13</v>
      </c>
      <c r="O500" s="2">
        <v>4.7619047620000003</v>
      </c>
      <c r="P500" s="2">
        <v>4.9065000000000003</v>
      </c>
      <c r="Q500" s="2">
        <v>8.9</v>
      </c>
    </row>
    <row r="501" spans="1:17">
      <c r="A501" s="1">
        <v>2231</v>
      </c>
      <c r="B501" s="2" t="s">
        <v>561</v>
      </c>
      <c r="C501" s="2" t="s">
        <v>46</v>
      </c>
      <c r="D501" s="2" t="s">
        <v>47</v>
      </c>
      <c r="E501" s="2" t="s">
        <v>48</v>
      </c>
      <c r="F501" s="2" t="s">
        <v>61</v>
      </c>
      <c r="G501" s="2">
        <v>51.52</v>
      </c>
      <c r="H501" s="2">
        <v>8</v>
      </c>
      <c r="I501" s="2">
        <v>20.608000000000001</v>
      </c>
      <c r="J501" s="2">
        <v>432.76799999999997</v>
      </c>
      <c r="K501" s="3">
        <v>43498</v>
      </c>
      <c r="L501" s="4">
        <v>0.65763888888888888</v>
      </c>
      <c r="M501" s="2" t="s">
        <v>55</v>
      </c>
      <c r="N501" s="2">
        <v>412.16</v>
      </c>
      <c r="O501" s="2">
        <v>4.7619047620000003</v>
      </c>
      <c r="P501" s="2">
        <v>20.608000000000001</v>
      </c>
      <c r="Q501" s="2">
        <v>9.6</v>
      </c>
    </row>
    <row r="502" spans="1:17">
      <c r="A502" s="1">
        <v>2846</v>
      </c>
      <c r="B502" s="2" t="s">
        <v>562</v>
      </c>
      <c r="C502" s="2" t="s">
        <v>67</v>
      </c>
      <c r="D502" s="2" t="s">
        <v>47</v>
      </c>
      <c r="E502" s="2" t="s">
        <v>57</v>
      </c>
      <c r="F502" s="2" t="s">
        <v>61</v>
      </c>
      <c r="G502" s="2">
        <v>73.97</v>
      </c>
      <c r="H502" s="2">
        <v>1</v>
      </c>
      <c r="I502" s="2">
        <v>3.6985000000000001</v>
      </c>
      <c r="J502" s="2">
        <v>77.668499999999995</v>
      </c>
      <c r="K502" s="3">
        <v>43499</v>
      </c>
      <c r="L502" s="4">
        <v>0.66180555555555554</v>
      </c>
      <c r="M502" s="2" t="s">
        <v>59</v>
      </c>
      <c r="N502" s="2">
        <v>73.97</v>
      </c>
      <c r="O502" s="2">
        <v>4.7619047620000003</v>
      </c>
      <c r="P502" s="2">
        <v>3.6985000000000001</v>
      </c>
      <c r="Q502" s="2">
        <v>5.4</v>
      </c>
    </row>
    <row r="503" spans="1:17">
      <c r="A503" s="1">
        <v>2497</v>
      </c>
      <c r="B503" s="2" t="s">
        <v>563</v>
      </c>
      <c r="C503" s="2" t="s">
        <v>52</v>
      </c>
      <c r="D503" s="2" t="s">
        <v>47</v>
      </c>
      <c r="E503" s="2" t="s">
        <v>48</v>
      </c>
      <c r="F503" s="2" t="s">
        <v>70</v>
      </c>
      <c r="G503" s="2">
        <v>31.9</v>
      </c>
      <c r="H503" s="2">
        <v>1</v>
      </c>
      <c r="I503" s="2">
        <v>1.595</v>
      </c>
      <c r="J503" s="2">
        <v>33.494999999999997</v>
      </c>
      <c r="K503" s="3">
        <v>43470</v>
      </c>
      <c r="L503" s="4">
        <v>0.52777777777777779</v>
      </c>
      <c r="M503" s="2" t="s">
        <v>50</v>
      </c>
      <c r="N503" s="2">
        <v>31.9</v>
      </c>
      <c r="O503" s="2">
        <v>4.7619047620000003</v>
      </c>
      <c r="P503" s="2">
        <v>1.595</v>
      </c>
      <c r="Q503" s="2">
        <v>9.1</v>
      </c>
    </row>
    <row r="504" spans="1:17">
      <c r="A504" s="1">
        <v>2723</v>
      </c>
      <c r="B504" s="2" t="s">
        <v>564</v>
      </c>
      <c r="C504" s="2" t="s">
        <v>52</v>
      </c>
      <c r="D504" s="2" t="s">
        <v>53</v>
      </c>
      <c r="E504" s="2" t="s">
        <v>57</v>
      </c>
      <c r="F504" s="2" t="s">
        <v>58</v>
      </c>
      <c r="G504" s="2">
        <v>69.400000000000006</v>
      </c>
      <c r="H504" s="2">
        <v>2</v>
      </c>
      <c r="I504" s="2">
        <v>6.94</v>
      </c>
      <c r="J504" s="2">
        <v>145.74</v>
      </c>
      <c r="K504" s="3">
        <v>43492</v>
      </c>
      <c r="L504" s="4">
        <v>0.82500000000000007</v>
      </c>
      <c r="M504" s="2" t="s">
        <v>50</v>
      </c>
      <c r="N504" s="2">
        <v>138.80000000000001</v>
      </c>
      <c r="O504" s="2">
        <v>4.7619047620000003</v>
      </c>
      <c r="P504" s="2">
        <v>6.94</v>
      </c>
      <c r="Q504" s="2">
        <v>9</v>
      </c>
    </row>
    <row r="505" spans="1:17">
      <c r="A505" s="1">
        <v>1576</v>
      </c>
      <c r="B505" s="2" t="s">
        <v>565</v>
      </c>
      <c r="C505" s="2" t="s">
        <v>67</v>
      </c>
      <c r="D505" s="2" t="s">
        <v>53</v>
      </c>
      <c r="E505" s="2" t="s">
        <v>48</v>
      </c>
      <c r="F505" s="2" t="s">
        <v>61</v>
      </c>
      <c r="G505" s="2">
        <v>93.31</v>
      </c>
      <c r="H505" s="2">
        <v>2</v>
      </c>
      <c r="I505" s="2">
        <v>9.3309999999999995</v>
      </c>
      <c r="J505" s="2">
        <v>195.95099999999999</v>
      </c>
      <c r="K505" s="3">
        <v>43549</v>
      </c>
      <c r="L505" s="4">
        <v>0.74513888888888891</v>
      </c>
      <c r="M505" s="2" t="s">
        <v>55</v>
      </c>
      <c r="N505" s="2">
        <v>186.62</v>
      </c>
      <c r="O505" s="2">
        <v>4.7619047620000003</v>
      </c>
      <c r="P505" s="2">
        <v>9.3309999999999995</v>
      </c>
      <c r="Q505" s="2">
        <v>6.3</v>
      </c>
    </row>
    <row r="506" spans="1:17">
      <c r="A506" s="1">
        <v>1265</v>
      </c>
      <c r="B506" s="2" t="s">
        <v>566</v>
      </c>
      <c r="C506" s="2" t="s">
        <v>67</v>
      </c>
      <c r="D506" s="2" t="s">
        <v>53</v>
      </c>
      <c r="E506" s="2" t="s">
        <v>57</v>
      </c>
      <c r="F506" s="2" t="s">
        <v>61</v>
      </c>
      <c r="G506" s="2">
        <v>88.45</v>
      </c>
      <c r="H506" s="2">
        <v>1</v>
      </c>
      <c r="I506" s="2">
        <v>4.4225000000000003</v>
      </c>
      <c r="J506" s="2">
        <v>92.872500000000002</v>
      </c>
      <c r="K506" s="3">
        <v>43521</v>
      </c>
      <c r="L506" s="4">
        <v>0.69166666666666676</v>
      </c>
      <c r="M506" s="2" t="s">
        <v>59</v>
      </c>
      <c r="N506" s="2">
        <v>88.45</v>
      </c>
      <c r="O506" s="2">
        <v>4.7619047620000003</v>
      </c>
      <c r="P506" s="2">
        <v>4.4225000000000003</v>
      </c>
      <c r="Q506" s="2">
        <v>9.5</v>
      </c>
    </row>
    <row r="507" spans="1:17">
      <c r="A507" s="1">
        <v>3086</v>
      </c>
      <c r="B507" s="2" t="s">
        <v>567</v>
      </c>
      <c r="C507" s="2" t="s">
        <v>46</v>
      </c>
      <c r="D507" s="2" t="s">
        <v>47</v>
      </c>
      <c r="E507" s="2" t="s">
        <v>57</v>
      </c>
      <c r="F507" s="2" t="s">
        <v>54</v>
      </c>
      <c r="G507" s="2">
        <v>24.18</v>
      </c>
      <c r="H507" s="2">
        <v>8</v>
      </c>
      <c r="I507" s="2">
        <v>9.6720000000000006</v>
      </c>
      <c r="J507" s="2">
        <v>203.11199999999999</v>
      </c>
      <c r="K507" s="3">
        <v>43493</v>
      </c>
      <c r="L507" s="4">
        <v>0.87083333333333324</v>
      </c>
      <c r="M507" s="2" t="s">
        <v>50</v>
      </c>
      <c r="N507" s="2">
        <v>193.44</v>
      </c>
      <c r="O507" s="2">
        <v>4.7619047620000003</v>
      </c>
      <c r="P507" s="2">
        <v>9.6720000000000006</v>
      </c>
      <c r="Q507" s="2">
        <v>9.8000000000000007</v>
      </c>
    </row>
    <row r="508" spans="1:17">
      <c r="A508" s="1">
        <v>1336</v>
      </c>
      <c r="B508" s="2" t="s">
        <v>568</v>
      </c>
      <c r="C508" s="2" t="s">
        <v>67</v>
      </c>
      <c r="D508" s="2" t="s">
        <v>47</v>
      </c>
      <c r="E508" s="2" t="s">
        <v>48</v>
      </c>
      <c r="F508" s="2" t="s">
        <v>61</v>
      </c>
      <c r="G508" s="2">
        <v>48.5</v>
      </c>
      <c r="H508" s="2">
        <v>3</v>
      </c>
      <c r="I508" s="2">
        <v>7.2750000000000004</v>
      </c>
      <c r="J508" s="2">
        <v>152.77500000000001</v>
      </c>
      <c r="K508" s="3">
        <v>43473</v>
      </c>
      <c r="L508" s="4">
        <v>0.53472222222222221</v>
      </c>
      <c r="M508" s="2" t="s">
        <v>55</v>
      </c>
      <c r="N508" s="2">
        <v>145.5</v>
      </c>
      <c r="O508" s="2">
        <v>4.7619047620000003</v>
      </c>
      <c r="P508" s="2">
        <v>7.2750000000000004</v>
      </c>
      <c r="Q508" s="2">
        <v>6.7</v>
      </c>
    </row>
    <row r="509" spans="1:17">
      <c r="A509" s="1">
        <v>2613</v>
      </c>
      <c r="B509" s="2" t="s">
        <v>569</v>
      </c>
      <c r="C509" s="2" t="s">
        <v>67</v>
      </c>
      <c r="D509" s="2" t="s">
        <v>53</v>
      </c>
      <c r="E509" s="2" t="s">
        <v>48</v>
      </c>
      <c r="F509" s="2" t="s">
        <v>68</v>
      </c>
      <c r="G509" s="2">
        <v>84.05</v>
      </c>
      <c r="H509" s="2">
        <v>6</v>
      </c>
      <c r="I509" s="2">
        <v>25.215</v>
      </c>
      <c r="J509" s="2">
        <v>529.51499999999999</v>
      </c>
      <c r="K509" s="3">
        <v>43494</v>
      </c>
      <c r="L509" s="4">
        <v>0.45</v>
      </c>
      <c r="M509" s="2" t="s">
        <v>59</v>
      </c>
      <c r="N509" s="2">
        <v>504.3</v>
      </c>
      <c r="O509" s="2">
        <v>4.7619047620000003</v>
      </c>
      <c r="P509" s="2">
        <v>25.215</v>
      </c>
      <c r="Q509" s="2">
        <v>7.7</v>
      </c>
    </row>
    <row r="510" spans="1:17">
      <c r="A510" s="1">
        <v>2869</v>
      </c>
      <c r="B510" s="2" t="s">
        <v>570</v>
      </c>
      <c r="C510" s="2" t="s">
        <v>67</v>
      </c>
      <c r="D510" s="2" t="s">
        <v>47</v>
      </c>
      <c r="E510" s="2" t="s">
        <v>57</v>
      </c>
      <c r="F510" s="2" t="s">
        <v>49</v>
      </c>
      <c r="G510" s="2">
        <v>61.29</v>
      </c>
      <c r="H510" s="2">
        <v>5</v>
      </c>
      <c r="I510" s="2">
        <v>15.3225</v>
      </c>
      <c r="J510" s="2">
        <v>321.77249999999998</v>
      </c>
      <c r="K510" s="3">
        <v>43553</v>
      </c>
      <c r="L510" s="4">
        <v>0.60277777777777775</v>
      </c>
      <c r="M510" s="2" t="s">
        <v>55</v>
      </c>
      <c r="N510" s="2">
        <v>306.45</v>
      </c>
      <c r="O510" s="2">
        <v>4.7619047620000003</v>
      </c>
      <c r="P510" s="2">
        <v>15.3225</v>
      </c>
      <c r="Q510" s="2">
        <v>7</v>
      </c>
    </row>
    <row r="511" spans="1:17">
      <c r="A511" s="1">
        <v>2853</v>
      </c>
      <c r="B511" s="2" t="s">
        <v>571</v>
      </c>
      <c r="C511" s="2" t="s">
        <v>52</v>
      </c>
      <c r="D511" s="2" t="s">
        <v>47</v>
      </c>
      <c r="E511" s="2" t="s">
        <v>48</v>
      </c>
      <c r="F511" s="2" t="s">
        <v>58</v>
      </c>
      <c r="G511" s="2">
        <v>15.95</v>
      </c>
      <c r="H511" s="2">
        <v>6</v>
      </c>
      <c r="I511" s="2">
        <v>4.7850000000000001</v>
      </c>
      <c r="J511" s="2">
        <v>100.485</v>
      </c>
      <c r="K511" s="3">
        <v>43505</v>
      </c>
      <c r="L511" s="4">
        <v>0.71875</v>
      </c>
      <c r="M511" s="2" t="s">
        <v>59</v>
      </c>
      <c r="N511" s="2">
        <v>95.7</v>
      </c>
      <c r="O511" s="2">
        <v>4.7619047620000003</v>
      </c>
      <c r="P511" s="2">
        <v>4.7850000000000001</v>
      </c>
      <c r="Q511" s="2">
        <v>5.0999999999999996</v>
      </c>
    </row>
    <row r="512" spans="1:17">
      <c r="A512" s="1">
        <v>1248</v>
      </c>
      <c r="B512" s="2" t="s">
        <v>572</v>
      </c>
      <c r="C512" s="2" t="s">
        <v>67</v>
      </c>
      <c r="D512" s="2" t="s">
        <v>47</v>
      </c>
      <c r="E512" s="2" t="s">
        <v>48</v>
      </c>
      <c r="F512" s="2" t="s">
        <v>61</v>
      </c>
      <c r="G512" s="2">
        <v>90.74</v>
      </c>
      <c r="H512" s="2">
        <v>7</v>
      </c>
      <c r="I512" s="2">
        <v>31.759</v>
      </c>
      <c r="J512" s="2">
        <v>666.93899999999996</v>
      </c>
      <c r="K512" s="3">
        <v>43481</v>
      </c>
      <c r="L512" s="4">
        <v>0.75208333333333333</v>
      </c>
      <c r="M512" s="2" t="s">
        <v>59</v>
      </c>
      <c r="N512" s="2">
        <v>635.17999999999995</v>
      </c>
      <c r="O512" s="2">
        <v>4.7619047620000003</v>
      </c>
      <c r="P512" s="2">
        <v>31.759</v>
      </c>
      <c r="Q512" s="2">
        <v>6.2</v>
      </c>
    </row>
    <row r="513" spans="1:17">
      <c r="A513" s="1">
        <v>1184</v>
      </c>
      <c r="B513" s="2" t="s">
        <v>573</v>
      </c>
      <c r="C513" s="2" t="s">
        <v>46</v>
      </c>
      <c r="D513" s="2" t="s">
        <v>53</v>
      </c>
      <c r="E513" s="2" t="s">
        <v>48</v>
      </c>
      <c r="F513" s="2" t="s">
        <v>58</v>
      </c>
      <c r="G513" s="2">
        <v>42.91</v>
      </c>
      <c r="H513" s="2">
        <v>5</v>
      </c>
      <c r="I513" s="2">
        <v>10.727499999999999</v>
      </c>
      <c r="J513" s="2">
        <v>225.2775</v>
      </c>
      <c r="K513" s="3">
        <v>43470</v>
      </c>
      <c r="L513" s="4">
        <v>0.7284722222222223</v>
      </c>
      <c r="M513" s="2" t="s">
        <v>50</v>
      </c>
      <c r="N513" s="2">
        <v>214.55</v>
      </c>
      <c r="O513" s="2">
        <v>4.7619047620000003</v>
      </c>
      <c r="P513" s="2">
        <v>10.727499999999999</v>
      </c>
      <c r="Q513" s="2">
        <v>6.1</v>
      </c>
    </row>
    <row r="514" spans="1:17">
      <c r="A514" s="1">
        <v>2335</v>
      </c>
      <c r="B514" s="2" t="s">
        <v>574</v>
      </c>
      <c r="C514" s="2" t="s">
        <v>46</v>
      </c>
      <c r="D514" s="2" t="s">
        <v>53</v>
      </c>
      <c r="E514" s="2" t="s">
        <v>48</v>
      </c>
      <c r="F514" s="2" t="s">
        <v>70</v>
      </c>
      <c r="G514" s="2">
        <v>54.28</v>
      </c>
      <c r="H514" s="2">
        <v>7</v>
      </c>
      <c r="I514" s="2">
        <v>18.998000000000001</v>
      </c>
      <c r="J514" s="2">
        <v>398.95800000000003</v>
      </c>
      <c r="K514" s="3">
        <v>43492</v>
      </c>
      <c r="L514" s="4">
        <v>0.75347222222222221</v>
      </c>
      <c r="M514" s="2" t="s">
        <v>50</v>
      </c>
      <c r="N514" s="2">
        <v>379.96</v>
      </c>
      <c r="O514" s="2">
        <v>4.7619047620000003</v>
      </c>
      <c r="P514" s="2">
        <v>18.998000000000001</v>
      </c>
      <c r="Q514" s="2">
        <v>9.3000000000000007</v>
      </c>
    </row>
    <row r="515" spans="1:17">
      <c r="A515" s="1">
        <v>3220</v>
      </c>
      <c r="B515" s="2" t="s">
        <v>575</v>
      </c>
      <c r="C515" s="2" t="s">
        <v>46</v>
      </c>
      <c r="D515" s="2" t="s">
        <v>53</v>
      </c>
      <c r="E515" s="2" t="s">
        <v>57</v>
      </c>
      <c r="F515" s="2" t="s">
        <v>54</v>
      </c>
      <c r="G515" s="2">
        <v>99.55</v>
      </c>
      <c r="H515" s="2">
        <v>7</v>
      </c>
      <c r="I515" s="2">
        <v>34.842500000000001</v>
      </c>
      <c r="J515" s="2">
        <v>731.6925</v>
      </c>
      <c r="K515" s="3">
        <v>43538</v>
      </c>
      <c r="L515" s="4">
        <v>0.50486111111111109</v>
      </c>
      <c r="M515" s="2" t="s">
        <v>55</v>
      </c>
      <c r="N515" s="2">
        <v>696.85</v>
      </c>
      <c r="O515" s="2">
        <v>4.7619047620000003</v>
      </c>
      <c r="P515" s="2">
        <v>34.842500000000001</v>
      </c>
      <c r="Q515" s="2">
        <v>7.6</v>
      </c>
    </row>
    <row r="516" spans="1:17">
      <c r="A516" s="1">
        <v>3047</v>
      </c>
      <c r="B516" s="2" t="s">
        <v>576</v>
      </c>
      <c r="C516" s="2" t="s">
        <v>52</v>
      </c>
      <c r="D516" s="2" t="s">
        <v>47</v>
      </c>
      <c r="E516" s="2" t="s">
        <v>57</v>
      </c>
      <c r="F516" s="2" t="s">
        <v>61</v>
      </c>
      <c r="G516" s="2">
        <v>58.39</v>
      </c>
      <c r="H516" s="2">
        <v>7</v>
      </c>
      <c r="I516" s="2">
        <v>20.436499999999999</v>
      </c>
      <c r="J516" s="2">
        <v>429.16649999999998</v>
      </c>
      <c r="K516" s="3">
        <v>43519</v>
      </c>
      <c r="L516" s="4">
        <v>0.8256944444444444</v>
      </c>
      <c r="M516" s="2" t="s">
        <v>59</v>
      </c>
      <c r="N516" s="2">
        <v>408.73</v>
      </c>
      <c r="O516" s="2">
        <v>4.7619047620000003</v>
      </c>
      <c r="P516" s="2">
        <v>20.436499999999999</v>
      </c>
      <c r="Q516" s="2">
        <v>8.1999999999999993</v>
      </c>
    </row>
    <row r="517" spans="1:17">
      <c r="A517" s="1">
        <v>1207</v>
      </c>
      <c r="B517" s="2" t="s">
        <v>577</v>
      </c>
      <c r="C517" s="2" t="s">
        <v>52</v>
      </c>
      <c r="D517" s="2" t="s">
        <v>47</v>
      </c>
      <c r="E517" s="2" t="s">
        <v>48</v>
      </c>
      <c r="F517" s="2" t="s">
        <v>70</v>
      </c>
      <c r="G517" s="2">
        <v>51.47</v>
      </c>
      <c r="H517" s="2">
        <v>1</v>
      </c>
      <c r="I517" s="2">
        <v>2.5735000000000001</v>
      </c>
      <c r="J517" s="2">
        <v>54.043500000000002</v>
      </c>
      <c r="K517" s="3">
        <v>43542</v>
      </c>
      <c r="L517" s="4">
        <v>0.66111111111111109</v>
      </c>
      <c r="M517" s="2" t="s">
        <v>50</v>
      </c>
      <c r="N517" s="2">
        <v>51.47</v>
      </c>
      <c r="O517" s="2">
        <v>4.7619047620000003</v>
      </c>
      <c r="P517" s="2">
        <v>2.5735000000000001</v>
      </c>
      <c r="Q517" s="2">
        <v>8.5</v>
      </c>
    </row>
    <row r="518" spans="1:17">
      <c r="A518" s="1">
        <v>1670</v>
      </c>
      <c r="B518" s="2" t="s">
        <v>578</v>
      </c>
      <c r="C518" s="2" t="s">
        <v>67</v>
      </c>
      <c r="D518" s="2" t="s">
        <v>47</v>
      </c>
      <c r="E518" s="2" t="s">
        <v>57</v>
      </c>
      <c r="F518" s="2" t="s">
        <v>49</v>
      </c>
      <c r="G518" s="2">
        <v>54.86</v>
      </c>
      <c r="H518" s="2">
        <v>5</v>
      </c>
      <c r="I518" s="2">
        <v>13.715</v>
      </c>
      <c r="J518" s="2">
        <v>288.01499999999999</v>
      </c>
      <c r="K518" s="3">
        <v>43553</v>
      </c>
      <c r="L518" s="4">
        <v>0.70000000000000007</v>
      </c>
      <c r="M518" s="2" t="s">
        <v>50</v>
      </c>
      <c r="N518" s="2">
        <v>274.3</v>
      </c>
      <c r="O518" s="2">
        <v>4.7619047620000003</v>
      </c>
      <c r="P518" s="2">
        <v>13.715</v>
      </c>
      <c r="Q518" s="2">
        <v>9.8000000000000007</v>
      </c>
    </row>
    <row r="519" spans="1:17">
      <c r="A519" s="1">
        <v>2425</v>
      </c>
      <c r="B519" s="2" t="s">
        <v>579</v>
      </c>
      <c r="C519" s="2" t="s">
        <v>52</v>
      </c>
      <c r="D519" s="2" t="s">
        <v>47</v>
      </c>
      <c r="E519" s="2" t="s">
        <v>57</v>
      </c>
      <c r="F519" s="2" t="s">
        <v>58</v>
      </c>
      <c r="G519" s="2">
        <v>39.39</v>
      </c>
      <c r="H519" s="2">
        <v>5</v>
      </c>
      <c r="I519" s="2">
        <v>9.8475000000000001</v>
      </c>
      <c r="J519" s="2">
        <v>206.79750000000001</v>
      </c>
      <c r="K519" s="3">
        <v>43487</v>
      </c>
      <c r="L519" s="4">
        <v>0.8652777777777777</v>
      </c>
      <c r="M519" s="2" t="s">
        <v>59</v>
      </c>
      <c r="N519" s="2">
        <v>196.95</v>
      </c>
      <c r="O519" s="2">
        <v>4.7619047620000003</v>
      </c>
      <c r="P519" s="2">
        <v>9.8475000000000001</v>
      </c>
      <c r="Q519" s="2">
        <v>8.6999999999999993</v>
      </c>
    </row>
    <row r="520" spans="1:17">
      <c r="A520" s="1">
        <v>2386</v>
      </c>
      <c r="B520" s="2" t="s">
        <v>580</v>
      </c>
      <c r="C520" s="2" t="s">
        <v>46</v>
      </c>
      <c r="D520" s="2" t="s">
        <v>53</v>
      </c>
      <c r="E520" s="2" t="s">
        <v>57</v>
      </c>
      <c r="F520" s="2" t="s">
        <v>58</v>
      </c>
      <c r="G520" s="2">
        <v>34.729999999999997</v>
      </c>
      <c r="H520" s="2">
        <v>2</v>
      </c>
      <c r="I520" s="2">
        <v>3.4729999999999999</v>
      </c>
      <c r="J520" s="2">
        <v>72.933000000000007</v>
      </c>
      <c r="K520" s="3">
        <v>43525</v>
      </c>
      <c r="L520" s="4">
        <v>0.7597222222222223</v>
      </c>
      <c r="M520" s="2" t="s">
        <v>50</v>
      </c>
      <c r="N520" s="2">
        <v>69.459999999999994</v>
      </c>
      <c r="O520" s="2">
        <v>4.7619047620000003</v>
      </c>
      <c r="P520" s="2">
        <v>3.4729999999999999</v>
      </c>
      <c r="Q520" s="2">
        <v>9.6999999999999993</v>
      </c>
    </row>
    <row r="521" spans="1:17">
      <c r="A521" s="1">
        <v>1145</v>
      </c>
      <c r="B521" s="2" t="s">
        <v>581</v>
      </c>
      <c r="C521" s="2" t="s">
        <v>52</v>
      </c>
      <c r="D521" s="2" t="s">
        <v>47</v>
      </c>
      <c r="E521" s="2" t="s">
        <v>57</v>
      </c>
      <c r="F521" s="2" t="s">
        <v>61</v>
      </c>
      <c r="G521" s="2">
        <v>71.92</v>
      </c>
      <c r="H521" s="2">
        <v>5</v>
      </c>
      <c r="I521" s="2">
        <v>17.98</v>
      </c>
      <c r="J521" s="2">
        <v>377.58</v>
      </c>
      <c r="K521" s="3">
        <v>43482</v>
      </c>
      <c r="L521" s="4">
        <v>0.62847222222222221</v>
      </c>
      <c r="M521" s="2" t="s">
        <v>59</v>
      </c>
      <c r="N521" s="2">
        <v>359.6</v>
      </c>
      <c r="O521" s="2">
        <v>4.7619047620000003</v>
      </c>
      <c r="P521" s="2">
        <v>17.98</v>
      </c>
      <c r="Q521" s="2">
        <v>4.3</v>
      </c>
    </row>
    <row r="522" spans="1:17">
      <c r="A522" s="1">
        <v>2508</v>
      </c>
      <c r="B522" s="2" t="s">
        <v>582</v>
      </c>
      <c r="C522" s="2" t="s">
        <v>67</v>
      </c>
      <c r="D522" s="2" t="s">
        <v>53</v>
      </c>
      <c r="E522" s="2" t="s">
        <v>48</v>
      </c>
      <c r="F522" s="2" t="s">
        <v>54</v>
      </c>
      <c r="G522" s="2">
        <v>45.71</v>
      </c>
      <c r="H522" s="2">
        <v>3</v>
      </c>
      <c r="I522" s="2">
        <v>6.8564999999999996</v>
      </c>
      <c r="J522" s="2">
        <v>143.98650000000001</v>
      </c>
      <c r="K522" s="3">
        <v>43550</v>
      </c>
      <c r="L522" s="4">
        <v>0.44027777777777777</v>
      </c>
      <c r="M522" s="2" t="s">
        <v>59</v>
      </c>
      <c r="N522" s="2">
        <v>137.13</v>
      </c>
      <c r="O522" s="2">
        <v>4.7619047620000003</v>
      </c>
      <c r="P522" s="2">
        <v>6.8564999999999996</v>
      </c>
      <c r="Q522" s="2">
        <v>7.7</v>
      </c>
    </row>
    <row r="523" spans="1:17">
      <c r="A523" s="1">
        <v>1257</v>
      </c>
      <c r="B523" s="2" t="s">
        <v>583</v>
      </c>
      <c r="C523" s="2" t="s">
        <v>52</v>
      </c>
      <c r="D523" s="2" t="s">
        <v>47</v>
      </c>
      <c r="E523" s="2" t="s">
        <v>48</v>
      </c>
      <c r="F523" s="2" t="s">
        <v>58</v>
      </c>
      <c r="G523" s="2">
        <v>83.17</v>
      </c>
      <c r="H523" s="2">
        <v>6</v>
      </c>
      <c r="I523" s="2">
        <v>24.951000000000001</v>
      </c>
      <c r="J523" s="2">
        <v>523.971</v>
      </c>
      <c r="K523" s="3">
        <v>43544</v>
      </c>
      <c r="L523" s="4">
        <v>0.47430555555555554</v>
      </c>
      <c r="M523" s="2" t="s">
        <v>55</v>
      </c>
      <c r="N523" s="2">
        <v>499.02</v>
      </c>
      <c r="O523" s="2">
        <v>4.7619047620000003</v>
      </c>
      <c r="P523" s="2">
        <v>24.951000000000001</v>
      </c>
      <c r="Q523" s="2">
        <v>7.3</v>
      </c>
    </row>
    <row r="524" spans="1:17">
      <c r="A524" s="1">
        <v>3138</v>
      </c>
      <c r="B524" s="2" t="s">
        <v>584</v>
      </c>
      <c r="C524" s="2" t="s">
        <v>46</v>
      </c>
      <c r="D524" s="2" t="s">
        <v>47</v>
      </c>
      <c r="E524" s="2" t="s">
        <v>48</v>
      </c>
      <c r="F524" s="2" t="s">
        <v>58</v>
      </c>
      <c r="G524" s="2">
        <v>37.44</v>
      </c>
      <c r="H524" s="2">
        <v>6</v>
      </c>
      <c r="I524" s="2">
        <v>11.231999999999999</v>
      </c>
      <c r="J524" s="2">
        <v>235.87200000000001</v>
      </c>
      <c r="K524" s="3">
        <v>43502</v>
      </c>
      <c r="L524" s="4">
        <v>0.57986111111111105</v>
      </c>
      <c r="M524" s="2" t="s">
        <v>59</v>
      </c>
      <c r="N524" s="2">
        <v>224.64</v>
      </c>
      <c r="O524" s="2">
        <v>4.7619047620000003</v>
      </c>
      <c r="P524" s="2">
        <v>11.231999999999999</v>
      </c>
      <c r="Q524" s="2">
        <v>5.9</v>
      </c>
    </row>
    <row r="525" spans="1:17">
      <c r="A525" s="1">
        <v>3204</v>
      </c>
      <c r="B525" s="2" t="s">
        <v>585</v>
      </c>
      <c r="C525" s="2" t="s">
        <v>52</v>
      </c>
      <c r="D525" s="2" t="s">
        <v>53</v>
      </c>
      <c r="E525" s="2" t="s">
        <v>57</v>
      </c>
      <c r="F525" s="2" t="s">
        <v>49</v>
      </c>
      <c r="G525" s="2">
        <v>62.87</v>
      </c>
      <c r="H525" s="2">
        <v>2</v>
      </c>
      <c r="I525" s="2">
        <v>6.2869999999999999</v>
      </c>
      <c r="J525" s="2">
        <v>132.02699999999999</v>
      </c>
      <c r="K525" s="3">
        <v>43466</v>
      </c>
      <c r="L525" s="4">
        <v>0.48819444444444443</v>
      </c>
      <c r="M525" s="2" t="s">
        <v>55</v>
      </c>
      <c r="N525" s="2">
        <v>125.74</v>
      </c>
      <c r="O525" s="2">
        <v>4.7619047620000003</v>
      </c>
      <c r="P525" s="2">
        <v>6.2869999999999999</v>
      </c>
      <c r="Q525" s="2">
        <v>5</v>
      </c>
    </row>
    <row r="526" spans="1:17">
      <c r="A526" s="1">
        <v>3119</v>
      </c>
      <c r="B526" s="2" t="s">
        <v>586</v>
      </c>
      <c r="C526" s="2" t="s">
        <v>46</v>
      </c>
      <c r="D526" s="2" t="s">
        <v>53</v>
      </c>
      <c r="E526" s="2" t="s">
        <v>57</v>
      </c>
      <c r="F526" s="2" t="s">
        <v>68</v>
      </c>
      <c r="G526" s="2">
        <v>81.709999999999994</v>
      </c>
      <c r="H526" s="2">
        <v>6</v>
      </c>
      <c r="I526" s="2">
        <v>24.513000000000002</v>
      </c>
      <c r="J526" s="2">
        <v>514.77300000000002</v>
      </c>
      <c r="K526" s="3">
        <v>43492</v>
      </c>
      <c r="L526" s="4">
        <v>0.60833333333333328</v>
      </c>
      <c r="M526" s="2" t="s">
        <v>59</v>
      </c>
      <c r="N526" s="2">
        <v>490.26</v>
      </c>
      <c r="O526" s="2">
        <v>4.7619047620000003</v>
      </c>
      <c r="P526" s="2">
        <v>24.513000000000002</v>
      </c>
      <c r="Q526" s="2">
        <v>8</v>
      </c>
    </row>
    <row r="527" spans="1:17">
      <c r="A527" s="1">
        <v>1188</v>
      </c>
      <c r="B527" s="2" t="s">
        <v>587</v>
      </c>
      <c r="C527" s="2" t="s">
        <v>46</v>
      </c>
      <c r="D527" s="2" t="s">
        <v>47</v>
      </c>
      <c r="E527" s="2" t="s">
        <v>48</v>
      </c>
      <c r="F527" s="2" t="s">
        <v>61</v>
      </c>
      <c r="G527" s="2">
        <v>91.41</v>
      </c>
      <c r="H527" s="2">
        <v>5</v>
      </c>
      <c r="I527" s="2">
        <v>22.852499999999999</v>
      </c>
      <c r="J527" s="2">
        <v>479.90249999999997</v>
      </c>
      <c r="K527" s="3">
        <v>43521</v>
      </c>
      <c r="L527" s="4">
        <v>0.66875000000000007</v>
      </c>
      <c r="M527" s="2" t="s">
        <v>50</v>
      </c>
      <c r="N527" s="2">
        <v>457.05</v>
      </c>
      <c r="O527" s="2">
        <v>4.7619047620000003</v>
      </c>
      <c r="P527" s="2">
        <v>22.852499999999999</v>
      </c>
      <c r="Q527" s="2">
        <v>7.1</v>
      </c>
    </row>
    <row r="528" spans="1:17">
      <c r="A528" s="1">
        <v>2333</v>
      </c>
      <c r="B528" s="2" t="s">
        <v>588</v>
      </c>
      <c r="C528" s="2" t="s">
        <v>67</v>
      </c>
      <c r="D528" s="2" t="s">
        <v>53</v>
      </c>
      <c r="E528" s="2" t="s">
        <v>57</v>
      </c>
      <c r="F528" s="2" t="s">
        <v>70</v>
      </c>
      <c r="G528" s="2">
        <v>39.21</v>
      </c>
      <c r="H528" s="2">
        <v>4</v>
      </c>
      <c r="I528" s="2">
        <v>7.8419999999999996</v>
      </c>
      <c r="J528" s="2">
        <v>164.68199999999999</v>
      </c>
      <c r="K528" s="3">
        <v>43481</v>
      </c>
      <c r="L528" s="4">
        <v>0.8354166666666667</v>
      </c>
      <c r="M528" s="2" t="s">
        <v>59</v>
      </c>
      <c r="N528" s="2">
        <v>156.84</v>
      </c>
      <c r="O528" s="2">
        <v>4.7619047620000003</v>
      </c>
      <c r="P528" s="2">
        <v>7.8419999999999996</v>
      </c>
      <c r="Q528" s="2">
        <v>9</v>
      </c>
    </row>
    <row r="529" spans="1:17">
      <c r="A529" s="1">
        <v>2594</v>
      </c>
      <c r="B529" s="2" t="s">
        <v>589</v>
      </c>
      <c r="C529" s="2" t="s">
        <v>67</v>
      </c>
      <c r="D529" s="2" t="s">
        <v>47</v>
      </c>
      <c r="E529" s="2" t="s">
        <v>57</v>
      </c>
      <c r="F529" s="2" t="s">
        <v>70</v>
      </c>
      <c r="G529" s="2">
        <v>59.86</v>
      </c>
      <c r="H529" s="2">
        <v>2</v>
      </c>
      <c r="I529" s="2">
        <v>5.9859999999999998</v>
      </c>
      <c r="J529" s="2">
        <v>125.706</v>
      </c>
      <c r="K529" s="3">
        <v>43478</v>
      </c>
      <c r="L529" s="4">
        <v>0.62152777777777779</v>
      </c>
      <c r="M529" s="2" t="s">
        <v>50</v>
      </c>
      <c r="N529" s="2">
        <v>119.72</v>
      </c>
      <c r="O529" s="2">
        <v>4.7619047620000003</v>
      </c>
      <c r="P529" s="2">
        <v>5.9859999999999998</v>
      </c>
      <c r="Q529" s="2">
        <v>6.7</v>
      </c>
    </row>
    <row r="530" spans="1:17">
      <c r="A530" s="1">
        <v>2334</v>
      </c>
      <c r="B530" s="2" t="s">
        <v>590</v>
      </c>
      <c r="C530" s="2" t="s">
        <v>67</v>
      </c>
      <c r="D530" s="2" t="s">
        <v>47</v>
      </c>
      <c r="E530" s="2" t="s">
        <v>48</v>
      </c>
      <c r="F530" s="2" t="s">
        <v>68</v>
      </c>
      <c r="G530" s="2">
        <v>54.36</v>
      </c>
      <c r="H530" s="2">
        <v>10</v>
      </c>
      <c r="I530" s="2">
        <v>27.18</v>
      </c>
      <c r="J530" s="2">
        <v>570.78</v>
      </c>
      <c r="K530" s="3">
        <v>43503</v>
      </c>
      <c r="L530" s="4">
        <v>0.4777777777777778</v>
      </c>
      <c r="M530" s="2" t="s">
        <v>59</v>
      </c>
      <c r="N530" s="2">
        <v>543.6</v>
      </c>
      <c r="O530" s="2">
        <v>4.7619047620000003</v>
      </c>
      <c r="P530" s="2">
        <v>27.18</v>
      </c>
      <c r="Q530" s="2">
        <v>6.1</v>
      </c>
    </row>
    <row r="531" spans="1:17">
      <c r="A531" s="1">
        <v>2839</v>
      </c>
      <c r="B531" s="2" t="s">
        <v>591</v>
      </c>
      <c r="C531" s="2" t="s">
        <v>46</v>
      </c>
      <c r="D531" s="2" t="s">
        <v>53</v>
      </c>
      <c r="E531" s="2" t="s">
        <v>57</v>
      </c>
      <c r="F531" s="2" t="s">
        <v>61</v>
      </c>
      <c r="G531" s="2">
        <v>98.09</v>
      </c>
      <c r="H531" s="2">
        <v>9</v>
      </c>
      <c r="I531" s="2">
        <v>44.140500000000003</v>
      </c>
      <c r="J531" s="2">
        <v>926.95050000000003</v>
      </c>
      <c r="K531" s="3">
        <v>43513</v>
      </c>
      <c r="L531" s="4">
        <v>0.82013888888888886</v>
      </c>
      <c r="M531" s="2" t="s">
        <v>55</v>
      </c>
      <c r="N531" s="2">
        <v>882.81</v>
      </c>
      <c r="O531" s="2">
        <v>4.7619047620000003</v>
      </c>
      <c r="P531" s="2">
        <v>44.140500000000003</v>
      </c>
      <c r="Q531" s="2">
        <v>9.3000000000000007</v>
      </c>
    </row>
    <row r="532" spans="1:17">
      <c r="A532" s="1">
        <v>2033</v>
      </c>
      <c r="B532" s="2" t="s">
        <v>592</v>
      </c>
      <c r="C532" s="2" t="s">
        <v>46</v>
      </c>
      <c r="D532" s="2" t="s">
        <v>53</v>
      </c>
      <c r="E532" s="2" t="s">
        <v>57</v>
      </c>
      <c r="F532" s="2" t="s">
        <v>49</v>
      </c>
      <c r="G532" s="2">
        <v>25.43</v>
      </c>
      <c r="H532" s="2">
        <v>6</v>
      </c>
      <c r="I532" s="2">
        <v>7.6289999999999996</v>
      </c>
      <c r="J532" s="2">
        <v>160.209</v>
      </c>
      <c r="K532" s="3">
        <v>43508</v>
      </c>
      <c r="L532" s="4">
        <v>0.79236111111111107</v>
      </c>
      <c r="M532" s="2" t="s">
        <v>50</v>
      </c>
      <c r="N532" s="2">
        <v>152.58000000000001</v>
      </c>
      <c r="O532" s="2">
        <v>4.7619047620000003</v>
      </c>
      <c r="P532" s="2">
        <v>7.6289999999999996</v>
      </c>
      <c r="Q532" s="2">
        <v>7</v>
      </c>
    </row>
    <row r="533" spans="1:17">
      <c r="A533" s="1">
        <v>1064</v>
      </c>
      <c r="B533" s="2" t="s">
        <v>593</v>
      </c>
      <c r="C533" s="2" t="s">
        <v>46</v>
      </c>
      <c r="D533" s="2" t="s">
        <v>47</v>
      </c>
      <c r="E533" s="2" t="s">
        <v>57</v>
      </c>
      <c r="F533" s="2" t="s">
        <v>70</v>
      </c>
      <c r="G533" s="2">
        <v>86.68</v>
      </c>
      <c r="H533" s="2">
        <v>8</v>
      </c>
      <c r="I533" s="2">
        <v>34.671999999999997</v>
      </c>
      <c r="J533" s="2">
        <v>728.11199999999997</v>
      </c>
      <c r="K533" s="3">
        <v>43489</v>
      </c>
      <c r="L533" s="4">
        <v>0.75277777777777777</v>
      </c>
      <c r="M533" s="2" t="s">
        <v>59</v>
      </c>
      <c r="N533" s="2">
        <v>693.44</v>
      </c>
      <c r="O533" s="2">
        <v>4.7619047620000003</v>
      </c>
      <c r="P533" s="2">
        <v>34.671999999999997</v>
      </c>
      <c r="Q533" s="2">
        <v>7.2</v>
      </c>
    </row>
    <row r="534" spans="1:17">
      <c r="A534" s="1">
        <v>1613</v>
      </c>
      <c r="B534" s="2" t="s">
        <v>594</v>
      </c>
      <c r="C534" s="2" t="s">
        <v>67</v>
      </c>
      <c r="D534" s="2" t="s">
        <v>53</v>
      </c>
      <c r="E534" s="2" t="s">
        <v>57</v>
      </c>
      <c r="F534" s="2" t="s">
        <v>54</v>
      </c>
      <c r="G534" s="2">
        <v>22.95</v>
      </c>
      <c r="H534" s="2">
        <v>10</v>
      </c>
      <c r="I534" s="2">
        <v>11.475</v>
      </c>
      <c r="J534" s="2">
        <v>240.97499999999999</v>
      </c>
      <c r="K534" s="3">
        <v>43502</v>
      </c>
      <c r="L534" s="4">
        <v>0.80555555555555547</v>
      </c>
      <c r="M534" s="2" t="s">
        <v>50</v>
      </c>
      <c r="N534" s="2">
        <v>229.5</v>
      </c>
      <c r="O534" s="2">
        <v>4.7619047620000003</v>
      </c>
      <c r="P534" s="2">
        <v>11.475</v>
      </c>
      <c r="Q534" s="2">
        <v>8.1999999999999993</v>
      </c>
    </row>
    <row r="535" spans="1:17">
      <c r="A535" s="1">
        <v>2643</v>
      </c>
      <c r="B535" s="2" t="s">
        <v>595</v>
      </c>
      <c r="C535" s="2" t="s">
        <v>52</v>
      </c>
      <c r="D535" s="2" t="s">
        <v>53</v>
      </c>
      <c r="E535" s="2" t="s">
        <v>48</v>
      </c>
      <c r="F535" s="2" t="s">
        <v>68</v>
      </c>
      <c r="G535" s="2">
        <v>16.309999999999999</v>
      </c>
      <c r="H535" s="2">
        <v>9</v>
      </c>
      <c r="I535" s="2">
        <v>7.3395000000000001</v>
      </c>
      <c r="J535" s="2">
        <v>154.12950000000001</v>
      </c>
      <c r="K535" s="3">
        <v>43550</v>
      </c>
      <c r="L535" s="4">
        <v>0.4381944444444445</v>
      </c>
      <c r="M535" s="2" t="s">
        <v>50</v>
      </c>
      <c r="N535" s="2">
        <v>146.79</v>
      </c>
      <c r="O535" s="2">
        <v>4.7619047620000003</v>
      </c>
      <c r="P535" s="2">
        <v>7.3395000000000001</v>
      </c>
      <c r="Q535" s="2">
        <v>8.4</v>
      </c>
    </row>
    <row r="536" spans="1:17">
      <c r="A536" s="1">
        <v>2835</v>
      </c>
      <c r="B536" s="2" t="s">
        <v>596</v>
      </c>
      <c r="C536" s="2" t="s">
        <v>46</v>
      </c>
      <c r="D536" s="2" t="s">
        <v>53</v>
      </c>
      <c r="E536" s="2" t="s">
        <v>48</v>
      </c>
      <c r="F536" s="2" t="s">
        <v>58</v>
      </c>
      <c r="G536" s="2">
        <v>28.32</v>
      </c>
      <c r="H536" s="2">
        <v>5</v>
      </c>
      <c r="I536" s="2">
        <v>7.08</v>
      </c>
      <c r="J536" s="2">
        <v>148.68</v>
      </c>
      <c r="K536" s="3">
        <v>43535</v>
      </c>
      <c r="L536" s="4">
        <v>0.56111111111111112</v>
      </c>
      <c r="M536" s="2" t="s">
        <v>50</v>
      </c>
      <c r="N536" s="2">
        <v>141.6</v>
      </c>
      <c r="O536" s="2">
        <v>4.7619047620000003</v>
      </c>
      <c r="P536" s="2">
        <v>7.08</v>
      </c>
      <c r="Q536" s="2">
        <v>6.2</v>
      </c>
    </row>
    <row r="537" spans="1:17">
      <c r="A537" s="1">
        <v>2649</v>
      </c>
      <c r="B537" s="2" t="s">
        <v>597</v>
      </c>
      <c r="C537" s="2" t="s">
        <v>52</v>
      </c>
      <c r="D537" s="2" t="s">
        <v>53</v>
      </c>
      <c r="E537" s="2" t="s">
        <v>57</v>
      </c>
      <c r="F537" s="2" t="s">
        <v>58</v>
      </c>
      <c r="G537" s="2">
        <v>16.670000000000002</v>
      </c>
      <c r="H537" s="2">
        <v>7</v>
      </c>
      <c r="I537" s="2">
        <v>5.8345000000000002</v>
      </c>
      <c r="J537" s="2">
        <v>122.5245</v>
      </c>
      <c r="K537" s="3">
        <v>43503</v>
      </c>
      <c r="L537" s="4">
        <v>0.48333333333333334</v>
      </c>
      <c r="M537" s="2" t="s">
        <v>50</v>
      </c>
      <c r="N537" s="2">
        <v>116.69</v>
      </c>
      <c r="O537" s="2">
        <v>4.7619047620000003</v>
      </c>
      <c r="P537" s="2">
        <v>5.8345000000000002</v>
      </c>
      <c r="Q537" s="2">
        <v>7.4</v>
      </c>
    </row>
    <row r="538" spans="1:17">
      <c r="A538" s="1">
        <v>2983</v>
      </c>
      <c r="B538" s="2" t="s">
        <v>598</v>
      </c>
      <c r="C538" s="2" t="s">
        <v>67</v>
      </c>
      <c r="D538" s="2" t="s">
        <v>47</v>
      </c>
      <c r="E538" s="2" t="s">
        <v>48</v>
      </c>
      <c r="F538" s="2" t="s">
        <v>70</v>
      </c>
      <c r="G538" s="2">
        <v>73.959999999999994</v>
      </c>
      <c r="H538" s="2">
        <v>1</v>
      </c>
      <c r="I538" s="2">
        <v>3.698</v>
      </c>
      <c r="J538" s="2">
        <v>77.658000000000001</v>
      </c>
      <c r="K538" s="3">
        <v>43470</v>
      </c>
      <c r="L538" s="4">
        <v>0.48055555555555557</v>
      </c>
      <c r="M538" s="2" t="s">
        <v>59</v>
      </c>
      <c r="N538" s="2">
        <v>73.959999999999994</v>
      </c>
      <c r="O538" s="2">
        <v>4.7619047620000003</v>
      </c>
      <c r="P538" s="2">
        <v>3.698</v>
      </c>
      <c r="Q538" s="2">
        <v>5</v>
      </c>
    </row>
    <row r="539" spans="1:17">
      <c r="A539" s="1">
        <v>1663</v>
      </c>
      <c r="B539" s="2" t="s">
        <v>599</v>
      </c>
      <c r="C539" s="2" t="s">
        <v>46</v>
      </c>
      <c r="D539" s="2" t="s">
        <v>53</v>
      </c>
      <c r="E539" s="2" t="s">
        <v>57</v>
      </c>
      <c r="F539" s="2" t="s">
        <v>58</v>
      </c>
      <c r="G539" s="2">
        <v>97.94</v>
      </c>
      <c r="H539" s="2">
        <v>1</v>
      </c>
      <c r="I539" s="2">
        <v>4.8970000000000002</v>
      </c>
      <c r="J539" s="2">
        <v>102.837</v>
      </c>
      <c r="K539" s="3">
        <v>43531</v>
      </c>
      <c r="L539" s="4">
        <v>0.48888888888888887</v>
      </c>
      <c r="M539" s="2" t="s">
        <v>50</v>
      </c>
      <c r="N539" s="2">
        <v>97.94</v>
      </c>
      <c r="O539" s="2">
        <v>4.7619047620000003</v>
      </c>
      <c r="P539" s="2">
        <v>4.8970000000000002</v>
      </c>
      <c r="Q539" s="2">
        <v>6.9</v>
      </c>
    </row>
    <row r="540" spans="1:17">
      <c r="A540" s="1">
        <v>2013</v>
      </c>
      <c r="B540" s="2" t="s">
        <v>600</v>
      </c>
      <c r="C540" s="2" t="s">
        <v>46</v>
      </c>
      <c r="D540" s="2" t="s">
        <v>53</v>
      </c>
      <c r="E540" s="2" t="s">
        <v>48</v>
      </c>
      <c r="F540" s="2" t="s">
        <v>70</v>
      </c>
      <c r="G540" s="2">
        <v>73.05</v>
      </c>
      <c r="H540" s="2">
        <v>4</v>
      </c>
      <c r="I540" s="2">
        <v>14.61</v>
      </c>
      <c r="J540" s="2">
        <v>306.81</v>
      </c>
      <c r="K540" s="3">
        <v>43521</v>
      </c>
      <c r="L540" s="4">
        <v>0.71944444444444444</v>
      </c>
      <c r="M540" s="2" t="s">
        <v>59</v>
      </c>
      <c r="N540" s="2">
        <v>292.2</v>
      </c>
      <c r="O540" s="2">
        <v>4.7619047620000003</v>
      </c>
      <c r="P540" s="2">
        <v>14.61</v>
      </c>
      <c r="Q540" s="2">
        <v>4.9000000000000004</v>
      </c>
    </row>
    <row r="541" spans="1:17">
      <c r="A541" s="1">
        <v>2431</v>
      </c>
      <c r="B541" s="2" t="s">
        <v>601</v>
      </c>
      <c r="C541" s="2" t="s">
        <v>52</v>
      </c>
      <c r="D541" s="2" t="s">
        <v>47</v>
      </c>
      <c r="E541" s="2" t="s">
        <v>48</v>
      </c>
      <c r="F541" s="2" t="s">
        <v>68</v>
      </c>
      <c r="G541" s="2">
        <v>87.48</v>
      </c>
      <c r="H541" s="2">
        <v>6</v>
      </c>
      <c r="I541" s="2">
        <v>26.244</v>
      </c>
      <c r="J541" s="2">
        <v>551.12400000000002</v>
      </c>
      <c r="K541" s="3">
        <v>43497</v>
      </c>
      <c r="L541" s="4">
        <v>0.77986111111111101</v>
      </c>
      <c r="M541" s="2" t="s">
        <v>50</v>
      </c>
      <c r="N541" s="2">
        <v>524.88</v>
      </c>
      <c r="O541" s="2">
        <v>4.7619047620000003</v>
      </c>
      <c r="P541" s="2">
        <v>26.244</v>
      </c>
      <c r="Q541" s="2">
        <v>5.0999999999999996</v>
      </c>
    </row>
    <row r="542" spans="1:17">
      <c r="A542" s="1">
        <v>1379</v>
      </c>
      <c r="B542" s="2" t="s">
        <v>602</v>
      </c>
      <c r="C542" s="2" t="s">
        <v>46</v>
      </c>
      <c r="D542" s="2" t="s">
        <v>53</v>
      </c>
      <c r="E542" s="2" t="s">
        <v>57</v>
      </c>
      <c r="F542" s="2" t="s">
        <v>58</v>
      </c>
      <c r="G542" s="2">
        <v>30.68</v>
      </c>
      <c r="H542" s="2">
        <v>3</v>
      </c>
      <c r="I542" s="2">
        <v>4.6020000000000003</v>
      </c>
      <c r="J542" s="2">
        <v>96.641999999999996</v>
      </c>
      <c r="K542" s="3">
        <v>43487</v>
      </c>
      <c r="L542" s="4">
        <v>0.45833333333333331</v>
      </c>
      <c r="M542" s="2" t="s">
        <v>50</v>
      </c>
      <c r="N542" s="2">
        <v>92.04</v>
      </c>
      <c r="O542" s="2">
        <v>4.7619047620000003</v>
      </c>
      <c r="P542" s="2">
        <v>4.6020000000000003</v>
      </c>
      <c r="Q542" s="2">
        <v>9.1</v>
      </c>
    </row>
    <row r="543" spans="1:17">
      <c r="A543" s="1">
        <v>2199</v>
      </c>
      <c r="B543" s="2" t="s">
        <v>603</v>
      </c>
      <c r="C543" s="2" t="s">
        <v>52</v>
      </c>
      <c r="D543" s="2" t="s">
        <v>47</v>
      </c>
      <c r="E543" s="2" t="s">
        <v>57</v>
      </c>
      <c r="F543" s="2" t="s">
        <v>49</v>
      </c>
      <c r="G543" s="2">
        <v>75.88</v>
      </c>
      <c r="H543" s="2">
        <v>1</v>
      </c>
      <c r="I543" s="2">
        <v>3.794</v>
      </c>
      <c r="J543" s="2">
        <v>79.674000000000007</v>
      </c>
      <c r="K543" s="3">
        <v>43468</v>
      </c>
      <c r="L543" s="4">
        <v>0.4375</v>
      </c>
      <c r="M543" s="2" t="s">
        <v>59</v>
      </c>
      <c r="N543" s="2">
        <v>75.88</v>
      </c>
      <c r="O543" s="2">
        <v>4.7619047620000003</v>
      </c>
      <c r="P543" s="2">
        <v>3.794</v>
      </c>
      <c r="Q543" s="2">
        <v>7.1</v>
      </c>
    </row>
    <row r="544" spans="1:17">
      <c r="A544" s="1">
        <v>1033</v>
      </c>
      <c r="B544" s="2" t="s">
        <v>604</v>
      </c>
      <c r="C544" s="2" t="s">
        <v>67</v>
      </c>
      <c r="D544" s="2" t="s">
        <v>47</v>
      </c>
      <c r="E544" s="2" t="s">
        <v>48</v>
      </c>
      <c r="F544" s="2" t="s">
        <v>61</v>
      </c>
      <c r="G544" s="2">
        <v>20.18</v>
      </c>
      <c r="H544" s="2">
        <v>4</v>
      </c>
      <c r="I544" s="2">
        <v>4.0359999999999996</v>
      </c>
      <c r="J544" s="2">
        <v>84.756</v>
      </c>
      <c r="K544" s="3">
        <v>43509</v>
      </c>
      <c r="L544" s="4">
        <v>0.50972222222222219</v>
      </c>
      <c r="M544" s="2" t="s">
        <v>59</v>
      </c>
      <c r="N544" s="2">
        <v>80.72</v>
      </c>
      <c r="O544" s="2">
        <v>4.7619047620000003</v>
      </c>
      <c r="P544" s="2">
        <v>4.0359999999999996</v>
      </c>
      <c r="Q544" s="2">
        <v>5</v>
      </c>
    </row>
    <row r="545" spans="1:17">
      <c r="A545" s="1">
        <v>1324</v>
      </c>
      <c r="B545" s="2" t="s">
        <v>605</v>
      </c>
      <c r="C545" s="2" t="s">
        <v>52</v>
      </c>
      <c r="D545" s="2" t="s">
        <v>47</v>
      </c>
      <c r="E545" s="2" t="s">
        <v>57</v>
      </c>
      <c r="F545" s="2" t="s">
        <v>54</v>
      </c>
      <c r="G545" s="2">
        <v>18.77</v>
      </c>
      <c r="H545" s="2">
        <v>6</v>
      </c>
      <c r="I545" s="2">
        <v>5.6310000000000002</v>
      </c>
      <c r="J545" s="2">
        <v>118.251</v>
      </c>
      <c r="K545" s="3">
        <v>43493</v>
      </c>
      <c r="L545" s="4">
        <v>0.69652777777777775</v>
      </c>
      <c r="M545" s="2" t="s">
        <v>59</v>
      </c>
      <c r="N545" s="2">
        <v>112.62</v>
      </c>
      <c r="O545" s="2">
        <v>4.7619047620000003</v>
      </c>
      <c r="P545" s="2">
        <v>5.6310000000000002</v>
      </c>
      <c r="Q545" s="2">
        <v>5.5</v>
      </c>
    </row>
    <row r="546" spans="1:17">
      <c r="A546" s="1">
        <v>2586</v>
      </c>
      <c r="B546" s="2" t="s">
        <v>606</v>
      </c>
      <c r="C546" s="2" t="s">
        <v>67</v>
      </c>
      <c r="D546" s="2" t="s">
        <v>53</v>
      </c>
      <c r="E546" s="2" t="s">
        <v>48</v>
      </c>
      <c r="F546" s="2" t="s">
        <v>68</v>
      </c>
      <c r="G546" s="2">
        <v>71.2</v>
      </c>
      <c r="H546" s="2">
        <v>1</v>
      </c>
      <c r="I546" s="2">
        <v>3.56</v>
      </c>
      <c r="J546" s="2">
        <v>74.760000000000005</v>
      </c>
      <c r="K546" s="3">
        <v>43470</v>
      </c>
      <c r="L546" s="4">
        <v>0.86111111111111116</v>
      </c>
      <c r="M546" s="2" t="s">
        <v>59</v>
      </c>
      <c r="N546" s="2">
        <v>71.2</v>
      </c>
      <c r="O546" s="2">
        <v>4.7619047620000003</v>
      </c>
      <c r="P546" s="2">
        <v>3.56</v>
      </c>
      <c r="Q546" s="2">
        <v>9.1999999999999993</v>
      </c>
    </row>
    <row r="547" spans="1:17">
      <c r="A547" s="1">
        <v>1285</v>
      </c>
      <c r="B547" s="2" t="s">
        <v>607</v>
      </c>
      <c r="C547" s="2" t="s">
        <v>67</v>
      </c>
      <c r="D547" s="2" t="s">
        <v>47</v>
      </c>
      <c r="E547" s="2" t="s">
        <v>57</v>
      </c>
      <c r="F547" s="2" t="s">
        <v>58</v>
      </c>
      <c r="G547" s="2">
        <v>38.81</v>
      </c>
      <c r="H547" s="2">
        <v>4</v>
      </c>
      <c r="I547" s="2">
        <v>7.7619999999999996</v>
      </c>
      <c r="J547" s="2">
        <v>163.00200000000001</v>
      </c>
      <c r="K547" s="3">
        <v>43543</v>
      </c>
      <c r="L547" s="4">
        <v>0.56944444444444442</v>
      </c>
      <c r="M547" s="2" t="s">
        <v>50</v>
      </c>
      <c r="N547" s="2">
        <v>155.24</v>
      </c>
      <c r="O547" s="2">
        <v>4.7619047620000003</v>
      </c>
      <c r="P547" s="2">
        <v>7.7619999999999996</v>
      </c>
      <c r="Q547" s="2">
        <v>4.9000000000000004</v>
      </c>
    </row>
    <row r="548" spans="1:17">
      <c r="A548" s="1">
        <v>2475</v>
      </c>
      <c r="B548" s="2" t="s">
        <v>608</v>
      </c>
      <c r="C548" s="2" t="s">
        <v>46</v>
      </c>
      <c r="D548" s="2" t="s">
        <v>53</v>
      </c>
      <c r="E548" s="2" t="s">
        <v>48</v>
      </c>
      <c r="F548" s="2" t="s">
        <v>70</v>
      </c>
      <c r="G548" s="2">
        <v>29.42</v>
      </c>
      <c r="H548" s="2">
        <v>10</v>
      </c>
      <c r="I548" s="2">
        <v>14.71</v>
      </c>
      <c r="J548" s="2">
        <v>308.91000000000003</v>
      </c>
      <c r="K548" s="3">
        <v>43477</v>
      </c>
      <c r="L548" s="4">
        <v>0.68263888888888891</v>
      </c>
      <c r="M548" s="2" t="s">
        <v>50</v>
      </c>
      <c r="N548" s="2">
        <v>294.2</v>
      </c>
      <c r="O548" s="2">
        <v>4.7619047620000003</v>
      </c>
      <c r="P548" s="2">
        <v>14.71</v>
      </c>
      <c r="Q548" s="2">
        <v>8.9</v>
      </c>
    </row>
    <row r="549" spans="1:17">
      <c r="A549" s="1">
        <v>3053</v>
      </c>
      <c r="B549" s="2" t="s">
        <v>609</v>
      </c>
      <c r="C549" s="2" t="s">
        <v>46</v>
      </c>
      <c r="D549" s="2" t="s">
        <v>53</v>
      </c>
      <c r="E549" s="2" t="s">
        <v>57</v>
      </c>
      <c r="F549" s="2" t="s">
        <v>61</v>
      </c>
      <c r="G549" s="2">
        <v>60.95</v>
      </c>
      <c r="H549" s="2">
        <v>9</v>
      </c>
      <c r="I549" s="2">
        <v>27.427499999999998</v>
      </c>
      <c r="J549" s="2">
        <v>575.97749999999996</v>
      </c>
      <c r="K549" s="3">
        <v>43472</v>
      </c>
      <c r="L549" s="4">
        <v>0.50555555555555554</v>
      </c>
      <c r="M549" s="2" t="s">
        <v>59</v>
      </c>
      <c r="N549" s="2">
        <v>548.54999999999995</v>
      </c>
      <c r="O549" s="2">
        <v>4.7619047620000003</v>
      </c>
      <c r="P549" s="2">
        <v>27.427499999999998</v>
      </c>
      <c r="Q549" s="2">
        <v>6</v>
      </c>
    </row>
    <row r="550" spans="1:17">
      <c r="A550" s="1">
        <v>1341</v>
      </c>
      <c r="B550" s="2" t="s">
        <v>610</v>
      </c>
      <c r="C550" s="2" t="s">
        <v>67</v>
      </c>
      <c r="D550" s="2" t="s">
        <v>53</v>
      </c>
      <c r="E550" s="2" t="s">
        <v>48</v>
      </c>
      <c r="F550" s="2" t="s">
        <v>61</v>
      </c>
      <c r="G550" s="2">
        <v>51.54</v>
      </c>
      <c r="H550" s="2">
        <v>5</v>
      </c>
      <c r="I550" s="2">
        <v>12.885</v>
      </c>
      <c r="J550" s="2">
        <v>270.58499999999998</v>
      </c>
      <c r="K550" s="3">
        <v>43491</v>
      </c>
      <c r="L550" s="4">
        <v>0.73958333333333337</v>
      </c>
      <c r="M550" s="2" t="s">
        <v>55</v>
      </c>
      <c r="N550" s="2">
        <v>257.7</v>
      </c>
      <c r="O550" s="2">
        <v>4.7619047620000003</v>
      </c>
      <c r="P550" s="2">
        <v>12.885</v>
      </c>
      <c r="Q550" s="2">
        <v>4.2</v>
      </c>
    </row>
    <row r="551" spans="1:17">
      <c r="A551" s="1">
        <v>3219</v>
      </c>
      <c r="B551" s="2" t="s">
        <v>611</v>
      </c>
      <c r="C551" s="2" t="s">
        <v>46</v>
      </c>
      <c r="D551" s="2" t="s">
        <v>53</v>
      </c>
      <c r="E551" s="2" t="s">
        <v>48</v>
      </c>
      <c r="F551" s="2" t="s">
        <v>54</v>
      </c>
      <c r="G551" s="2">
        <v>66.06</v>
      </c>
      <c r="H551" s="2">
        <v>6</v>
      </c>
      <c r="I551" s="2">
        <v>19.818000000000001</v>
      </c>
      <c r="J551" s="2">
        <v>416.178</v>
      </c>
      <c r="K551" s="3">
        <v>43488</v>
      </c>
      <c r="L551" s="4">
        <v>0.43611111111111112</v>
      </c>
      <c r="M551" s="2" t="s">
        <v>55</v>
      </c>
      <c r="N551" s="2">
        <v>396.36</v>
      </c>
      <c r="O551" s="2">
        <v>4.7619047620000003</v>
      </c>
      <c r="P551" s="2">
        <v>19.818000000000001</v>
      </c>
      <c r="Q551" s="2">
        <v>7.3</v>
      </c>
    </row>
    <row r="552" spans="1:17">
      <c r="A552" s="1">
        <v>1910</v>
      </c>
      <c r="B552" s="2" t="s">
        <v>612</v>
      </c>
      <c r="C552" s="2" t="s">
        <v>67</v>
      </c>
      <c r="D552" s="2" t="s">
        <v>53</v>
      </c>
      <c r="E552" s="2" t="s">
        <v>57</v>
      </c>
      <c r="F552" s="2" t="s">
        <v>70</v>
      </c>
      <c r="G552" s="2">
        <v>57.27</v>
      </c>
      <c r="H552" s="2">
        <v>3</v>
      </c>
      <c r="I552" s="2">
        <v>8.5905000000000005</v>
      </c>
      <c r="J552" s="2">
        <v>180.40049999999999</v>
      </c>
      <c r="K552" s="3">
        <v>43505</v>
      </c>
      <c r="L552" s="4">
        <v>0.85486111111111107</v>
      </c>
      <c r="M552" s="2" t="s">
        <v>50</v>
      </c>
      <c r="N552" s="2">
        <v>171.81</v>
      </c>
      <c r="O552" s="2">
        <v>4.7619047620000003</v>
      </c>
      <c r="P552" s="2">
        <v>8.5905000000000005</v>
      </c>
      <c r="Q552" s="2">
        <v>6.5</v>
      </c>
    </row>
    <row r="553" spans="1:17">
      <c r="A553" s="1">
        <v>1133</v>
      </c>
      <c r="B553" s="2" t="s">
        <v>613</v>
      </c>
      <c r="C553" s="2" t="s">
        <v>67</v>
      </c>
      <c r="D553" s="2" t="s">
        <v>53</v>
      </c>
      <c r="E553" s="2" t="s">
        <v>48</v>
      </c>
      <c r="F553" s="2" t="s">
        <v>70</v>
      </c>
      <c r="G553" s="2">
        <v>54.31</v>
      </c>
      <c r="H553" s="2">
        <v>9</v>
      </c>
      <c r="I553" s="2">
        <v>24.439499999999999</v>
      </c>
      <c r="J553" s="2">
        <v>513.22950000000003</v>
      </c>
      <c r="K553" s="3">
        <v>43518</v>
      </c>
      <c r="L553" s="4">
        <v>0.45069444444444445</v>
      </c>
      <c r="M553" s="2" t="s">
        <v>55</v>
      </c>
      <c r="N553" s="2">
        <v>488.79</v>
      </c>
      <c r="O553" s="2">
        <v>4.7619047620000003</v>
      </c>
      <c r="P553" s="2">
        <v>24.439499999999999</v>
      </c>
      <c r="Q553" s="2">
        <v>8.9</v>
      </c>
    </row>
    <row r="554" spans="1:17">
      <c r="A554" s="1">
        <v>2010</v>
      </c>
      <c r="B554" s="2" t="s">
        <v>614</v>
      </c>
      <c r="C554" s="2" t="s">
        <v>67</v>
      </c>
      <c r="D554" s="2" t="s">
        <v>53</v>
      </c>
      <c r="E554" s="2" t="s">
        <v>48</v>
      </c>
      <c r="F554" s="2" t="s">
        <v>49</v>
      </c>
      <c r="G554" s="2">
        <v>58.24</v>
      </c>
      <c r="H554" s="2">
        <v>9</v>
      </c>
      <c r="I554" s="2">
        <v>26.207999999999998</v>
      </c>
      <c r="J554" s="2">
        <v>550.36800000000005</v>
      </c>
      <c r="K554" s="3">
        <v>43501</v>
      </c>
      <c r="L554" s="4">
        <v>0.52361111111111114</v>
      </c>
      <c r="M554" s="2" t="s">
        <v>55</v>
      </c>
      <c r="N554" s="2">
        <v>524.16</v>
      </c>
      <c r="O554" s="2">
        <v>4.7619047620000003</v>
      </c>
      <c r="P554" s="2">
        <v>26.207999999999998</v>
      </c>
      <c r="Q554" s="2">
        <v>9.6999999999999993</v>
      </c>
    </row>
    <row r="555" spans="1:17">
      <c r="A555" s="1">
        <v>2989</v>
      </c>
      <c r="B555" s="2" t="s">
        <v>615</v>
      </c>
      <c r="C555" s="2" t="s">
        <v>52</v>
      </c>
      <c r="D555" s="2" t="s">
        <v>53</v>
      </c>
      <c r="E555" s="2" t="s">
        <v>57</v>
      </c>
      <c r="F555" s="2" t="s">
        <v>54</v>
      </c>
      <c r="G555" s="2">
        <v>22.21</v>
      </c>
      <c r="H555" s="2">
        <v>6</v>
      </c>
      <c r="I555" s="2">
        <v>6.6630000000000003</v>
      </c>
      <c r="J555" s="2">
        <v>139.923</v>
      </c>
      <c r="K555" s="3">
        <v>43531</v>
      </c>
      <c r="L555" s="4">
        <v>0.43263888888888885</v>
      </c>
      <c r="M555" s="2" t="s">
        <v>59</v>
      </c>
      <c r="N555" s="2">
        <v>133.26</v>
      </c>
      <c r="O555" s="2">
        <v>4.7619047620000003</v>
      </c>
      <c r="P555" s="2">
        <v>6.6630000000000003</v>
      </c>
      <c r="Q555" s="2">
        <v>8.6</v>
      </c>
    </row>
    <row r="556" spans="1:17">
      <c r="A556" s="1">
        <v>1928</v>
      </c>
      <c r="B556" s="2" t="s">
        <v>616</v>
      </c>
      <c r="C556" s="2" t="s">
        <v>46</v>
      </c>
      <c r="D556" s="2" t="s">
        <v>47</v>
      </c>
      <c r="E556" s="2" t="s">
        <v>57</v>
      </c>
      <c r="F556" s="2" t="s">
        <v>54</v>
      </c>
      <c r="G556" s="2">
        <v>19.32</v>
      </c>
      <c r="H556" s="2">
        <v>7</v>
      </c>
      <c r="I556" s="2">
        <v>6.7619999999999996</v>
      </c>
      <c r="J556" s="2">
        <v>142.00200000000001</v>
      </c>
      <c r="K556" s="3">
        <v>43549</v>
      </c>
      <c r="L556" s="4">
        <v>0.78541666666666676</v>
      </c>
      <c r="M556" s="2" t="s">
        <v>55</v>
      </c>
      <c r="N556" s="2">
        <v>135.24</v>
      </c>
      <c r="O556" s="2">
        <v>4.7619047620000003</v>
      </c>
      <c r="P556" s="2">
        <v>6.7619999999999996</v>
      </c>
      <c r="Q556" s="2">
        <v>6.9</v>
      </c>
    </row>
    <row r="557" spans="1:17">
      <c r="A557" s="1">
        <v>2818</v>
      </c>
      <c r="B557" s="2" t="s">
        <v>617</v>
      </c>
      <c r="C557" s="2" t="s">
        <v>67</v>
      </c>
      <c r="D557" s="2" t="s">
        <v>53</v>
      </c>
      <c r="E557" s="2" t="s">
        <v>57</v>
      </c>
      <c r="F557" s="2" t="s">
        <v>58</v>
      </c>
      <c r="G557" s="2">
        <v>37.479999999999997</v>
      </c>
      <c r="H557" s="2">
        <v>3</v>
      </c>
      <c r="I557" s="2">
        <v>5.6219999999999999</v>
      </c>
      <c r="J557" s="2">
        <v>118.062</v>
      </c>
      <c r="K557" s="3">
        <v>43485</v>
      </c>
      <c r="L557" s="4">
        <v>0.57291666666666663</v>
      </c>
      <c r="M557" s="2" t="s">
        <v>59</v>
      </c>
      <c r="N557" s="2">
        <v>112.44</v>
      </c>
      <c r="O557" s="2">
        <v>4.7619047620000003</v>
      </c>
      <c r="P557" s="2">
        <v>5.6219999999999999</v>
      </c>
      <c r="Q557" s="2">
        <v>7.7</v>
      </c>
    </row>
    <row r="558" spans="1:17">
      <c r="A558" s="1">
        <v>2132</v>
      </c>
      <c r="B558" s="2" t="s">
        <v>618</v>
      </c>
      <c r="C558" s="2" t="s">
        <v>67</v>
      </c>
      <c r="D558" s="2" t="s">
        <v>47</v>
      </c>
      <c r="E558" s="2" t="s">
        <v>48</v>
      </c>
      <c r="F558" s="2" t="s">
        <v>70</v>
      </c>
      <c r="G558" s="2">
        <v>72.040000000000006</v>
      </c>
      <c r="H558" s="2">
        <v>2</v>
      </c>
      <c r="I558" s="2">
        <v>7.2039999999999997</v>
      </c>
      <c r="J558" s="2">
        <v>151.28399999999999</v>
      </c>
      <c r="K558" s="3">
        <v>43500</v>
      </c>
      <c r="L558" s="4">
        <v>0.81805555555555554</v>
      </c>
      <c r="M558" s="2" t="s">
        <v>55</v>
      </c>
      <c r="N558" s="2">
        <v>144.08000000000001</v>
      </c>
      <c r="O558" s="2">
        <v>4.7619047620000003</v>
      </c>
      <c r="P558" s="2">
        <v>7.2039999999999997</v>
      </c>
      <c r="Q558" s="2">
        <v>9.5</v>
      </c>
    </row>
    <row r="559" spans="1:17">
      <c r="A559" s="1">
        <v>1103</v>
      </c>
      <c r="B559" s="2" t="s">
        <v>619</v>
      </c>
      <c r="C559" s="2" t="s">
        <v>52</v>
      </c>
      <c r="D559" s="2" t="s">
        <v>47</v>
      </c>
      <c r="E559" s="2" t="s">
        <v>48</v>
      </c>
      <c r="F559" s="2" t="s">
        <v>68</v>
      </c>
      <c r="G559" s="2">
        <v>98.52</v>
      </c>
      <c r="H559" s="2">
        <v>10</v>
      </c>
      <c r="I559" s="2">
        <v>49.26</v>
      </c>
      <c r="J559" s="2">
        <v>1034.46</v>
      </c>
      <c r="K559" s="3">
        <v>43495</v>
      </c>
      <c r="L559" s="4">
        <v>0.84930555555555554</v>
      </c>
      <c r="M559" s="2" t="s">
        <v>50</v>
      </c>
      <c r="N559" s="2">
        <v>985.2</v>
      </c>
      <c r="O559" s="2">
        <v>4.7619047620000003</v>
      </c>
      <c r="P559" s="2">
        <v>49.26</v>
      </c>
      <c r="Q559" s="2">
        <v>4.5</v>
      </c>
    </row>
    <row r="560" spans="1:17">
      <c r="A560" s="1">
        <v>1662</v>
      </c>
      <c r="B560" s="2" t="s">
        <v>620</v>
      </c>
      <c r="C560" s="2" t="s">
        <v>46</v>
      </c>
      <c r="D560" s="2" t="s">
        <v>47</v>
      </c>
      <c r="E560" s="2" t="s">
        <v>57</v>
      </c>
      <c r="F560" s="2" t="s">
        <v>68</v>
      </c>
      <c r="G560" s="2">
        <v>41.66</v>
      </c>
      <c r="H560" s="2">
        <v>6</v>
      </c>
      <c r="I560" s="2">
        <v>12.497999999999999</v>
      </c>
      <c r="J560" s="2">
        <v>262.45800000000003</v>
      </c>
      <c r="K560" s="3">
        <v>43467</v>
      </c>
      <c r="L560" s="4">
        <v>0.64166666666666672</v>
      </c>
      <c r="M560" s="2" t="s">
        <v>50</v>
      </c>
      <c r="N560" s="2">
        <v>249.96</v>
      </c>
      <c r="O560" s="2">
        <v>4.7619047620000003</v>
      </c>
      <c r="P560" s="2">
        <v>12.497999999999999</v>
      </c>
      <c r="Q560" s="2">
        <v>5.6</v>
      </c>
    </row>
    <row r="561" spans="1:17">
      <c r="A561" s="1">
        <v>2235</v>
      </c>
      <c r="B561" s="2" t="s">
        <v>621</v>
      </c>
      <c r="C561" s="2" t="s">
        <v>46</v>
      </c>
      <c r="D561" s="2" t="s">
        <v>47</v>
      </c>
      <c r="E561" s="2" t="s">
        <v>48</v>
      </c>
      <c r="F561" s="2" t="s">
        <v>58</v>
      </c>
      <c r="G561" s="2">
        <v>72.42</v>
      </c>
      <c r="H561" s="2">
        <v>3</v>
      </c>
      <c r="I561" s="2">
        <v>10.863</v>
      </c>
      <c r="J561" s="2">
        <v>228.12299999999999</v>
      </c>
      <c r="K561" s="3">
        <v>43553</v>
      </c>
      <c r="L561" s="4">
        <v>0.70416666666666661</v>
      </c>
      <c r="M561" s="2" t="s">
        <v>50</v>
      </c>
      <c r="N561" s="2">
        <v>217.26</v>
      </c>
      <c r="O561" s="2">
        <v>4.7619047620000003</v>
      </c>
      <c r="P561" s="2">
        <v>10.863</v>
      </c>
      <c r="Q561" s="2">
        <v>8.1999999999999993</v>
      </c>
    </row>
    <row r="562" spans="1:17">
      <c r="A562" s="1">
        <v>3005</v>
      </c>
      <c r="B562" s="2" t="s">
        <v>622</v>
      </c>
      <c r="C562" s="2" t="s">
        <v>67</v>
      </c>
      <c r="D562" s="2" t="s">
        <v>53</v>
      </c>
      <c r="E562" s="2" t="s">
        <v>57</v>
      </c>
      <c r="F562" s="2" t="s">
        <v>54</v>
      </c>
      <c r="G562" s="2">
        <v>21.58</v>
      </c>
      <c r="H562" s="2">
        <v>9</v>
      </c>
      <c r="I562" s="2">
        <v>9.7110000000000003</v>
      </c>
      <c r="J562" s="2">
        <v>203.93100000000001</v>
      </c>
      <c r="K562" s="3">
        <v>43538</v>
      </c>
      <c r="L562" s="4">
        <v>0.52222222222222225</v>
      </c>
      <c r="M562" s="2" t="s">
        <v>55</v>
      </c>
      <c r="N562" s="2">
        <v>194.22</v>
      </c>
      <c r="O562" s="2">
        <v>4.7619047620000003</v>
      </c>
      <c r="P562" s="2">
        <v>9.7110000000000003</v>
      </c>
      <c r="Q562" s="2">
        <v>7.3</v>
      </c>
    </row>
    <row r="563" spans="1:17">
      <c r="A563" s="1">
        <v>1870</v>
      </c>
      <c r="B563" s="2" t="s">
        <v>623</v>
      </c>
      <c r="C563" s="2" t="s">
        <v>52</v>
      </c>
      <c r="D563" s="2" t="s">
        <v>53</v>
      </c>
      <c r="E563" s="2" t="s">
        <v>57</v>
      </c>
      <c r="F563" s="2" t="s">
        <v>68</v>
      </c>
      <c r="G563" s="2">
        <v>89.2</v>
      </c>
      <c r="H563" s="2">
        <v>10</v>
      </c>
      <c r="I563" s="2">
        <v>44.6</v>
      </c>
      <c r="J563" s="2">
        <v>936.6</v>
      </c>
      <c r="K563" s="3">
        <v>43507</v>
      </c>
      <c r="L563" s="4">
        <v>0.65416666666666667</v>
      </c>
      <c r="M563" s="2" t="s">
        <v>59</v>
      </c>
      <c r="N563" s="2">
        <v>892</v>
      </c>
      <c r="O563" s="2">
        <v>4.7619047620000003</v>
      </c>
      <c r="P563" s="2">
        <v>44.6</v>
      </c>
      <c r="Q563" s="2">
        <v>4.4000000000000004</v>
      </c>
    </row>
    <row r="564" spans="1:17">
      <c r="A564" s="1">
        <v>1482</v>
      </c>
      <c r="B564" s="2" t="s">
        <v>624</v>
      </c>
      <c r="C564" s="2" t="s">
        <v>67</v>
      </c>
      <c r="D564" s="2" t="s">
        <v>53</v>
      </c>
      <c r="E564" s="2" t="s">
        <v>48</v>
      </c>
      <c r="F564" s="2" t="s">
        <v>54</v>
      </c>
      <c r="G564" s="2">
        <v>42.42</v>
      </c>
      <c r="H564" s="2">
        <v>8</v>
      </c>
      <c r="I564" s="2">
        <v>16.968</v>
      </c>
      <c r="J564" s="2">
        <v>356.32799999999997</v>
      </c>
      <c r="K564" s="3">
        <v>43495</v>
      </c>
      <c r="L564" s="4">
        <v>0.58194444444444449</v>
      </c>
      <c r="M564" s="2" t="s">
        <v>50</v>
      </c>
      <c r="N564" s="2">
        <v>339.36</v>
      </c>
      <c r="O564" s="2">
        <v>4.7619047620000003</v>
      </c>
      <c r="P564" s="2">
        <v>16.968</v>
      </c>
      <c r="Q564" s="2">
        <v>5.7</v>
      </c>
    </row>
    <row r="565" spans="1:17">
      <c r="A565" s="1">
        <v>3070</v>
      </c>
      <c r="B565" s="2" t="s">
        <v>625</v>
      </c>
      <c r="C565" s="2" t="s">
        <v>46</v>
      </c>
      <c r="D565" s="2" t="s">
        <v>47</v>
      </c>
      <c r="E565" s="2" t="s">
        <v>57</v>
      </c>
      <c r="F565" s="2" t="s">
        <v>54</v>
      </c>
      <c r="G565" s="2">
        <v>74.510000000000005</v>
      </c>
      <c r="H565" s="2">
        <v>6</v>
      </c>
      <c r="I565" s="2">
        <v>22.353000000000002</v>
      </c>
      <c r="J565" s="2">
        <v>469.41300000000001</v>
      </c>
      <c r="K565" s="3">
        <v>43544</v>
      </c>
      <c r="L565" s="4">
        <v>0.63055555555555554</v>
      </c>
      <c r="M565" s="2" t="s">
        <v>50</v>
      </c>
      <c r="N565" s="2">
        <v>447.06</v>
      </c>
      <c r="O565" s="2">
        <v>4.7619047620000003</v>
      </c>
      <c r="P565" s="2">
        <v>22.353000000000002</v>
      </c>
      <c r="Q565" s="2">
        <v>5</v>
      </c>
    </row>
    <row r="566" spans="1:17">
      <c r="A566" s="1">
        <v>1930</v>
      </c>
      <c r="B566" s="2" t="s">
        <v>626</v>
      </c>
      <c r="C566" s="2" t="s">
        <v>67</v>
      </c>
      <c r="D566" s="2" t="s">
        <v>53</v>
      </c>
      <c r="E566" s="2" t="s">
        <v>57</v>
      </c>
      <c r="F566" s="2" t="s">
        <v>70</v>
      </c>
      <c r="G566" s="2">
        <v>99.25</v>
      </c>
      <c r="H566" s="2">
        <v>2</v>
      </c>
      <c r="I566" s="2">
        <v>9.9250000000000007</v>
      </c>
      <c r="J566" s="2">
        <v>208.42500000000001</v>
      </c>
      <c r="K566" s="3">
        <v>43544</v>
      </c>
      <c r="L566" s="4">
        <v>0.54305555555555551</v>
      </c>
      <c r="M566" s="2" t="s">
        <v>55</v>
      </c>
      <c r="N566" s="2">
        <v>198.5</v>
      </c>
      <c r="O566" s="2">
        <v>4.7619047620000003</v>
      </c>
      <c r="P566" s="2">
        <v>9.9250000000000007</v>
      </c>
      <c r="Q566" s="2">
        <v>9</v>
      </c>
    </row>
    <row r="567" spans="1:17">
      <c r="A567" s="1">
        <v>2513</v>
      </c>
      <c r="B567" s="2" t="s">
        <v>627</v>
      </c>
      <c r="C567" s="2" t="s">
        <v>46</v>
      </c>
      <c r="D567" s="2" t="s">
        <v>53</v>
      </c>
      <c r="E567" s="2" t="s">
        <v>48</v>
      </c>
      <c r="F567" s="2" t="s">
        <v>68</v>
      </c>
      <c r="G567" s="2">
        <v>81.209999999999994</v>
      </c>
      <c r="H567" s="2">
        <v>10</v>
      </c>
      <c r="I567" s="2">
        <v>40.604999999999997</v>
      </c>
      <c r="J567" s="2">
        <v>852.70500000000004</v>
      </c>
      <c r="K567" s="3">
        <v>43482</v>
      </c>
      <c r="L567" s="4">
        <v>0.54236111111111118</v>
      </c>
      <c r="M567" s="2" t="s">
        <v>59</v>
      </c>
      <c r="N567" s="2">
        <v>812.1</v>
      </c>
      <c r="O567" s="2">
        <v>4.7619047620000003</v>
      </c>
      <c r="P567" s="2">
        <v>40.604999999999997</v>
      </c>
      <c r="Q567" s="2">
        <v>6.3</v>
      </c>
    </row>
    <row r="568" spans="1:17">
      <c r="A568" s="1">
        <v>3153</v>
      </c>
      <c r="B568" s="2" t="s">
        <v>628</v>
      </c>
      <c r="C568" s="2" t="s">
        <v>52</v>
      </c>
      <c r="D568" s="2" t="s">
        <v>53</v>
      </c>
      <c r="E568" s="2" t="s">
        <v>48</v>
      </c>
      <c r="F568" s="2" t="s">
        <v>61</v>
      </c>
      <c r="G568" s="2">
        <v>49.33</v>
      </c>
      <c r="H568" s="2">
        <v>10</v>
      </c>
      <c r="I568" s="2">
        <v>24.664999999999999</v>
      </c>
      <c r="J568" s="2">
        <v>517.96500000000003</v>
      </c>
      <c r="K568" s="3">
        <v>43499</v>
      </c>
      <c r="L568" s="4">
        <v>0.69444444444444453</v>
      </c>
      <c r="M568" s="2" t="s">
        <v>59</v>
      </c>
      <c r="N568" s="2">
        <v>493.3</v>
      </c>
      <c r="O568" s="2">
        <v>4.7619047620000003</v>
      </c>
      <c r="P568" s="2">
        <v>24.664999999999999</v>
      </c>
      <c r="Q568" s="2">
        <v>9.4</v>
      </c>
    </row>
    <row r="569" spans="1:17">
      <c r="A569" s="1">
        <v>1059</v>
      </c>
      <c r="B569" s="2" t="s">
        <v>629</v>
      </c>
      <c r="C569" s="2" t="s">
        <v>46</v>
      </c>
      <c r="D569" s="2" t="s">
        <v>53</v>
      </c>
      <c r="E569" s="2" t="s">
        <v>48</v>
      </c>
      <c r="F569" s="2" t="s">
        <v>70</v>
      </c>
      <c r="G569" s="2">
        <v>65.739999999999995</v>
      </c>
      <c r="H569" s="2">
        <v>9</v>
      </c>
      <c r="I569" s="2">
        <v>29.582999999999998</v>
      </c>
      <c r="J569" s="2">
        <v>621.24300000000005</v>
      </c>
      <c r="K569" s="3">
        <v>43466</v>
      </c>
      <c r="L569" s="4">
        <v>0.57986111111111105</v>
      </c>
      <c r="M569" s="2" t="s">
        <v>55</v>
      </c>
      <c r="N569" s="2">
        <v>591.66</v>
      </c>
      <c r="O569" s="2">
        <v>4.7619047620000003</v>
      </c>
      <c r="P569" s="2">
        <v>29.582999999999998</v>
      </c>
      <c r="Q569" s="2">
        <v>7.7</v>
      </c>
    </row>
    <row r="570" spans="1:17">
      <c r="A570" s="1">
        <v>2040</v>
      </c>
      <c r="B570" s="2" t="s">
        <v>630</v>
      </c>
      <c r="C570" s="2" t="s">
        <v>67</v>
      </c>
      <c r="D570" s="2" t="s">
        <v>53</v>
      </c>
      <c r="E570" s="2" t="s">
        <v>48</v>
      </c>
      <c r="F570" s="2" t="s">
        <v>70</v>
      </c>
      <c r="G570" s="2">
        <v>79.86</v>
      </c>
      <c r="H570" s="2">
        <v>7</v>
      </c>
      <c r="I570" s="2">
        <v>27.951000000000001</v>
      </c>
      <c r="J570" s="2">
        <v>586.971</v>
      </c>
      <c r="K570" s="3">
        <v>43475</v>
      </c>
      <c r="L570" s="4">
        <v>0.43958333333333338</v>
      </c>
      <c r="M570" s="2" t="s">
        <v>59</v>
      </c>
      <c r="N570" s="2">
        <v>559.02</v>
      </c>
      <c r="O570" s="2">
        <v>4.7619047620000003</v>
      </c>
      <c r="P570" s="2">
        <v>27.951000000000001</v>
      </c>
      <c r="Q570" s="2">
        <v>5.5</v>
      </c>
    </row>
    <row r="571" spans="1:17">
      <c r="A571" s="1">
        <v>1235</v>
      </c>
      <c r="B571" s="2" t="s">
        <v>631</v>
      </c>
      <c r="C571" s="2" t="s">
        <v>52</v>
      </c>
      <c r="D571" s="2" t="s">
        <v>53</v>
      </c>
      <c r="E571" s="2" t="s">
        <v>48</v>
      </c>
      <c r="F571" s="2" t="s">
        <v>61</v>
      </c>
      <c r="G571" s="2">
        <v>73.98</v>
      </c>
      <c r="H571" s="2">
        <v>7</v>
      </c>
      <c r="I571" s="2">
        <v>25.893000000000001</v>
      </c>
      <c r="J571" s="2">
        <v>543.75300000000004</v>
      </c>
      <c r="K571" s="3">
        <v>43526</v>
      </c>
      <c r="L571" s="4">
        <v>0.6958333333333333</v>
      </c>
      <c r="M571" s="2" t="s">
        <v>50</v>
      </c>
      <c r="N571" s="2">
        <v>517.86</v>
      </c>
      <c r="O571" s="2">
        <v>4.7619047620000003</v>
      </c>
      <c r="P571" s="2">
        <v>25.893000000000001</v>
      </c>
      <c r="Q571" s="2">
        <v>4.0999999999999996</v>
      </c>
    </row>
    <row r="572" spans="1:17">
      <c r="A572" s="1">
        <v>2865</v>
      </c>
      <c r="B572" s="2" t="s">
        <v>632</v>
      </c>
      <c r="C572" s="2" t="s">
        <v>67</v>
      </c>
      <c r="D572" s="2" t="s">
        <v>47</v>
      </c>
      <c r="E572" s="2" t="s">
        <v>48</v>
      </c>
      <c r="F572" s="2" t="s">
        <v>58</v>
      </c>
      <c r="G572" s="2">
        <v>82.04</v>
      </c>
      <c r="H572" s="2">
        <v>5</v>
      </c>
      <c r="I572" s="2">
        <v>20.51</v>
      </c>
      <c r="J572" s="2">
        <v>430.71</v>
      </c>
      <c r="K572" s="3">
        <v>43521</v>
      </c>
      <c r="L572" s="4">
        <v>0.71944444444444444</v>
      </c>
      <c r="M572" s="2" t="s">
        <v>59</v>
      </c>
      <c r="N572" s="2">
        <v>410.2</v>
      </c>
      <c r="O572" s="2">
        <v>4.7619047620000003</v>
      </c>
      <c r="P572" s="2">
        <v>20.51</v>
      </c>
      <c r="Q572" s="2">
        <v>7.6</v>
      </c>
    </row>
    <row r="573" spans="1:17">
      <c r="A573" s="1">
        <v>1918</v>
      </c>
      <c r="B573" s="2" t="s">
        <v>633</v>
      </c>
      <c r="C573" s="2" t="s">
        <v>67</v>
      </c>
      <c r="D573" s="2" t="s">
        <v>47</v>
      </c>
      <c r="E573" s="2" t="s">
        <v>57</v>
      </c>
      <c r="F573" s="2" t="s">
        <v>61</v>
      </c>
      <c r="G573" s="2">
        <v>26.67</v>
      </c>
      <c r="H573" s="2">
        <v>10</v>
      </c>
      <c r="I573" s="2">
        <v>13.335000000000001</v>
      </c>
      <c r="J573" s="2">
        <v>280.03500000000003</v>
      </c>
      <c r="K573" s="3">
        <v>43494</v>
      </c>
      <c r="L573" s="4">
        <v>0.4916666666666667</v>
      </c>
      <c r="M573" s="2" t="s">
        <v>55</v>
      </c>
      <c r="N573" s="2">
        <v>266.7</v>
      </c>
      <c r="O573" s="2">
        <v>4.7619047620000003</v>
      </c>
      <c r="P573" s="2">
        <v>13.335000000000001</v>
      </c>
      <c r="Q573" s="2">
        <v>8.6</v>
      </c>
    </row>
    <row r="574" spans="1:17">
      <c r="A574" s="1">
        <v>2974</v>
      </c>
      <c r="B574" s="2" t="s">
        <v>634</v>
      </c>
      <c r="C574" s="2" t="s">
        <v>46</v>
      </c>
      <c r="D574" s="2" t="s">
        <v>47</v>
      </c>
      <c r="E574" s="2" t="s">
        <v>57</v>
      </c>
      <c r="F574" s="2" t="s">
        <v>68</v>
      </c>
      <c r="G574" s="2">
        <v>10.130000000000001</v>
      </c>
      <c r="H574" s="2">
        <v>7</v>
      </c>
      <c r="I574" s="2">
        <v>3.5455000000000001</v>
      </c>
      <c r="J574" s="2">
        <v>74.455500000000001</v>
      </c>
      <c r="K574" s="3">
        <v>43534</v>
      </c>
      <c r="L574" s="4">
        <v>0.81597222222222221</v>
      </c>
      <c r="M574" s="2" t="s">
        <v>50</v>
      </c>
      <c r="N574" s="2">
        <v>70.91</v>
      </c>
      <c r="O574" s="2">
        <v>4.7619047620000003</v>
      </c>
      <c r="P574" s="2">
        <v>3.5455000000000001</v>
      </c>
      <c r="Q574" s="2">
        <v>8.3000000000000007</v>
      </c>
    </row>
    <row r="575" spans="1:17">
      <c r="A575" s="1">
        <v>2906</v>
      </c>
      <c r="B575" s="2" t="s">
        <v>635</v>
      </c>
      <c r="C575" s="2" t="s">
        <v>67</v>
      </c>
      <c r="D575" s="2" t="s">
        <v>53</v>
      </c>
      <c r="E575" s="2" t="s">
        <v>57</v>
      </c>
      <c r="F575" s="2" t="s">
        <v>68</v>
      </c>
      <c r="G575" s="2">
        <v>72.39</v>
      </c>
      <c r="H575" s="2">
        <v>2</v>
      </c>
      <c r="I575" s="2">
        <v>7.2389999999999999</v>
      </c>
      <c r="J575" s="2">
        <v>152.01900000000001</v>
      </c>
      <c r="K575" s="3">
        <v>43478</v>
      </c>
      <c r="L575" s="4">
        <v>0.82986111111111116</v>
      </c>
      <c r="M575" s="2" t="s">
        <v>59</v>
      </c>
      <c r="N575" s="2">
        <v>144.78</v>
      </c>
      <c r="O575" s="2">
        <v>4.7619047620000003</v>
      </c>
      <c r="P575" s="2">
        <v>7.2389999999999999</v>
      </c>
      <c r="Q575" s="2">
        <v>8.1</v>
      </c>
    </row>
    <row r="576" spans="1:17">
      <c r="A576" s="1">
        <v>1635</v>
      </c>
      <c r="B576" s="2" t="s">
        <v>636</v>
      </c>
      <c r="C576" s="2" t="s">
        <v>46</v>
      </c>
      <c r="D576" s="2" t="s">
        <v>53</v>
      </c>
      <c r="E576" s="2" t="s">
        <v>57</v>
      </c>
      <c r="F576" s="2" t="s">
        <v>61</v>
      </c>
      <c r="G576" s="2">
        <v>85.91</v>
      </c>
      <c r="H576" s="2">
        <v>5</v>
      </c>
      <c r="I576" s="2">
        <v>21.477499999999999</v>
      </c>
      <c r="J576" s="2">
        <v>451.02749999999997</v>
      </c>
      <c r="K576" s="3">
        <v>43546</v>
      </c>
      <c r="L576" s="4">
        <v>0.60625000000000007</v>
      </c>
      <c r="M576" s="2" t="s">
        <v>59</v>
      </c>
      <c r="N576" s="2">
        <v>429.55</v>
      </c>
      <c r="O576" s="2">
        <v>4.7619047620000003</v>
      </c>
      <c r="P576" s="2">
        <v>21.477499999999999</v>
      </c>
      <c r="Q576" s="2">
        <v>8.6</v>
      </c>
    </row>
    <row r="577" spans="1:17">
      <c r="A577" s="1">
        <v>2530</v>
      </c>
      <c r="B577" s="2" t="s">
        <v>637</v>
      </c>
      <c r="C577" s="2" t="s">
        <v>67</v>
      </c>
      <c r="D577" s="2" t="s">
        <v>47</v>
      </c>
      <c r="E577" s="2" t="s">
        <v>57</v>
      </c>
      <c r="F577" s="2" t="s">
        <v>70</v>
      </c>
      <c r="G577" s="2">
        <v>81.31</v>
      </c>
      <c r="H577" s="2">
        <v>7</v>
      </c>
      <c r="I577" s="2">
        <v>28.458500000000001</v>
      </c>
      <c r="J577" s="2">
        <v>597.62850000000003</v>
      </c>
      <c r="K577" s="3">
        <v>43525</v>
      </c>
      <c r="L577" s="4">
        <v>0.8256944444444444</v>
      </c>
      <c r="M577" s="2" t="s">
        <v>50</v>
      </c>
      <c r="N577" s="2">
        <v>569.16999999999996</v>
      </c>
      <c r="O577" s="2">
        <v>4.7619047620000003</v>
      </c>
      <c r="P577" s="2">
        <v>28.458500000000001</v>
      </c>
      <c r="Q577" s="2">
        <v>6.3</v>
      </c>
    </row>
    <row r="578" spans="1:17">
      <c r="A578" s="1">
        <v>3037</v>
      </c>
      <c r="B578" s="2" t="s">
        <v>638</v>
      </c>
      <c r="C578" s="2" t="s">
        <v>67</v>
      </c>
      <c r="D578" s="2" t="s">
        <v>53</v>
      </c>
      <c r="E578" s="2" t="s">
        <v>57</v>
      </c>
      <c r="F578" s="2" t="s">
        <v>68</v>
      </c>
      <c r="G578" s="2">
        <v>60.3</v>
      </c>
      <c r="H578" s="2">
        <v>4</v>
      </c>
      <c r="I578" s="2">
        <v>12.06</v>
      </c>
      <c r="J578" s="2">
        <v>253.26</v>
      </c>
      <c r="K578" s="3">
        <v>43516</v>
      </c>
      <c r="L578" s="4">
        <v>0.77986111111111101</v>
      </c>
      <c r="M578" s="2" t="s">
        <v>55</v>
      </c>
      <c r="N578" s="2">
        <v>241.2</v>
      </c>
      <c r="O578" s="2">
        <v>4.7619047620000003</v>
      </c>
      <c r="P578" s="2">
        <v>12.06</v>
      </c>
      <c r="Q578" s="2">
        <v>5.8</v>
      </c>
    </row>
    <row r="579" spans="1:17">
      <c r="A579" s="1">
        <v>2232</v>
      </c>
      <c r="B579" s="2" t="s">
        <v>639</v>
      </c>
      <c r="C579" s="2" t="s">
        <v>52</v>
      </c>
      <c r="D579" s="2" t="s">
        <v>53</v>
      </c>
      <c r="E579" s="2" t="s">
        <v>57</v>
      </c>
      <c r="F579" s="2" t="s">
        <v>68</v>
      </c>
      <c r="G579" s="2">
        <v>31.77</v>
      </c>
      <c r="H579" s="2">
        <v>4</v>
      </c>
      <c r="I579" s="2">
        <v>6.3540000000000001</v>
      </c>
      <c r="J579" s="2">
        <v>133.434</v>
      </c>
      <c r="K579" s="3">
        <v>43479</v>
      </c>
      <c r="L579" s="4">
        <v>0.61319444444444449</v>
      </c>
      <c r="M579" s="2" t="s">
        <v>50</v>
      </c>
      <c r="N579" s="2">
        <v>127.08</v>
      </c>
      <c r="O579" s="2">
        <v>4.7619047620000003</v>
      </c>
      <c r="P579" s="2">
        <v>6.3540000000000001</v>
      </c>
      <c r="Q579" s="2">
        <v>6.2</v>
      </c>
    </row>
    <row r="580" spans="1:17">
      <c r="A580" s="1">
        <v>1717</v>
      </c>
      <c r="B580" s="2" t="s">
        <v>640</v>
      </c>
      <c r="C580" s="2" t="s">
        <v>46</v>
      </c>
      <c r="D580" s="2" t="s">
        <v>53</v>
      </c>
      <c r="E580" s="2" t="s">
        <v>48</v>
      </c>
      <c r="F580" s="2" t="s">
        <v>49</v>
      </c>
      <c r="G580" s="2">
        <v>64.27</v>
      </c>
      <c r="H580" s="2">
        <v>4</v>
      </c>
      <c r="I580" s="2">
        <v>12.853999999999999</v>
      </c>
      <c r="J580" s="2">
        <v>269.93400000000003</v>
      </c>
      <c r="K580" s="3">
        <v>43550</v>
      </c>
      <c r="L580" s="4">
        <v>0.57916666666666672</v>
      </c>
      <c r="M580" s="2" t="s">
        <v>55</v>
      </c>
      <c r="N580" s="2">
        <v>257.08</v>
      </c>
      <c r="O580" s="2">
        <v>4.7619047620000003</v>
      </c>
      <c r="P580" s="2">
        <v>12.853999999999999</v>
      </c>
      <c r="Q580" s="2">
        <v>7.7</v>
      </c>
    </row>
    <row r="581" spans="1:17">
      <c r="A581" s="1">
        <v>1748</v>
      </c>
      <c r="B581" s="2" t="s">
        <v>641</v>
      </c>
      <c r="C581" s="2" t="s">
        <v>67</v>
      </c>
      <c r="D581" s="2" t="s">
        <v>53</v>
      </c>
      <c r="E581" s="2" t="s">
        <v>57</v>
      </c>
      <c r="F581" s="2" t="s">
        <v>49</v>
      </c>
      <c r="G581" s="2">
        <v>69.510000000000005</v>
      </c>
      <c r="H581" s="2">
        <v>2</v>
      </c>
      <c r="I581" s="2">
        <v>6.9509999999999996</v>
      </c>
      <c r="J581" s="2">
        <v>145.971</v>
      </c>
      <c r="K581" s="3">
        <v>43525</v>
      </c>
      <c r="L581" s="4">
        <v>0.51041666666666663</v>
      </c>
      <c r="M581" s="2" t="s">
        <v>50</v>
      </c>
      <c r="N581" s="2">
        <v>139.02000000000001</v>
      </c>
      <c r="O581" s="2">
        <v>4.7619047620000003</v>
      </c>
      <c r="P581" s="2">
        <v>6.9509999999999996</v>
      </c>
      <c r="Q581" s="2">
        <v>8.1</v>
      </c>
    </row>
    <row r="582" spans="1:17">
      <c r="A582" s="1">
        <v>2445</v>
      </c>
      <c r="B582" s="2" t="s">
        <v>642</v>
      </c>
      <c r="C582" s="2" t="s">
        <v>52</v>
      </c>
      <c r="D582" s="2" t="s">
        <v>53</v>
      </c>
      <c r="E582" s="2" t="s">
        <v>57</v>
      </c>
      <c r="F582" s="2" t="s">
        <v>68</v>
      </c>
      <c r="G582" s="2">
        <v>27.22</v>
      </c>
      <c r="H582" s="2">
        <v>3</v>
      </c>
      <c r="I582" s="2">
        <v>4.0830000000000002</v>
      </c>
      <c r="J582" s="2">
        <v>85.742999999999995</v>
      </c>
      <c r="K582" s="3">
        <v>43472</v>
      </c>
      <c r="L582" s="4">
        <v>0.52569444444444446</v>
      </c>
      <c r="M582" s="2" t="s">
        <v>55</v>
      </c>
      <c r="N582" s="2">
        <v>81.66</v>
      </c>
      <c r="O582" s="2">
        <v>4.7619047620000003</v>
      </c>
      <c r="P582" s="2">
        <v>4.0830000000000002</v>
      </c>
      <c r="Q582" s="2">
        <v>7.3</v>
      </c>
    </row>
    <row r="583" spans="1:17">
      <c r="A583" s="1">
        <v>2886</v>
      </c>
      <c r="B583" s="2" t="s">
        <v>643</v>
      </c>
      <c r="C583" s="2" t="s">
        <v>46</v>
      </c>
      <c r="D583" s="2" t="s">
        <v>47</v>
      </c>
      <c r="E583" s="2" t="s">
        <v>48</v>
      </c>
      <c r="F583" s="2" t="s">
        <v>49</v>
      </c>
      <c r="G583" s="2">
        <v>77.680000000000007</v>
      </c>
      <c r="H583" s="2">
        <v>4</v>
      </c>
      <c r="I583" s="2">
        <v>15.536</v>
      </c>
      <c r="J583" s="2">
        <v>326.25599999999997</v>
      </c>
      <c r="K583" s="3">
        <v>43497</v>
      </c>
      <c r="L583" s="4">
        <v>0.82916666666666661</v>
      </c>
      <c r="M583" s="2" t="s">
        <v>55</v>
      </c>
      <c r="N583" s="2">
        <v>310.72000000000003</v>
      </c>
      <c r="O583" s="2">
        <v>4.7619047620000003</v>
      </c>
      <c r="P583" s="2">
        <v>15.536</v>
      </c>
      <c r="Q583" s="2">
        <v>8.4</v>
      </c>
    </row>
    <row r="584" spans="1:17">
      <c r="A584" s="1">
        <v>2111</v>
      </c>
      <c r="B584" s="2" t="s">
        <v>644</v>
      </c>
      <c r="C584" s="2" t="s">
        <v>52</v>
      </c>
      <c r="D584" s="2" t="s">
        <v>47</v>
      </c>
      <c r="E584" s="2" t="s">
        <v>48</v>
      </c>
      <c r="F584" s="2" t="s">
        <v>70</v>
      </c>
      <c r="G584" s="2">
        <v>92.98</v>
      </c>
      <c r="H584" s="2">
        <v>2</v>
      </c>
      <c r="I584" s="2">
        <v>9.298</v>
      </c>
      <c r="J584" s="2">
        <v>195.25800000000001</v>
      </c>
      <c r="K584" s="3">
        <v>43509</v>
      </c>
      <c r="L584" s="4">
        <v>0.62916666666666665</v>
      </c>
      <c r="M584" s="2" t="s">
        <v>59</v>
      </c>
      <c r="N584" s="2">
        <v>185.96</v>
      </c>
      <c r="O584" s="2">
        <v>4.7619047620000003</v>
      </c>
      <c r="P584" s="2">
        <v>9.298</v>
      </c>
      <c r="Q584" s="2">
        <v>8</v>
      </c>
    </row>
    <row r="585" spans="1:17">
      <c r="A585" s="1">
        <v>2172</v>
      </c>
      <c r="B585" s="2" t="s">
        <v>645</v>
      </c>
      <c r="C585" s="2" t="s">
        <v>67</v>
      </c>
      <c r="D585" s="2" t="s">
        <v>47</v>
      </c>
      <c r="E585" s="2" t="s">
        <v>48</v>
      </c>
      <c r="F585" s="2" t="s">
        <v>70</v>
      </c>
      <c r="G585" s="2">
        <v>18.079999999999998</v>
      </c>
      <c r="H585" s="2">
        <v>4</v>
      </c>
      <c r="I585" s="2">
        <v>3.6160000000000001</v>
      </c>
      <c r="J585" s="2">
        <v>75.936000000000007</v>
      </c>
      <c r="K585" s="3">
        <v>43479</v>
      </c>
      <c r="L585" s="4">
        <v>0.75208333333333333</v>
      </c>
      <c r="M585" s="2" t="s">
        <v>59</v>
      </c>
      <c r="N585" s="2">
        <v>72.319999999999993</v>
      </c>
      <c r="O585" s="2">
        <v>4.7619047620000003</v>
      </c>
      <c r="P585" s="2">
        <v>3.6160000000000001</v>
      </c>
      <c r="Q585" s="2">
        <v>9.5</v>
      </c>
    </row>
    <row r="586" spans="1:17">
      <c r="A586" s="1">
        <v>1035</v>
      </c>
      <c r="B586" s="2" t="s">
        <v>646</v>
      </c>
      <c r="C586" s="2" t="s">
        <v>67</v>
      </c>
      <c r="D586" s="2" t="s">
        <v>53</v>
      </c>
      <c r="E586" s="2" t="s">
        <v>57</v>
      </c>
      <c r="F586" s="2" t="s">
        <v>61</v>
      </c>
      <c r="G586" s="2">
        <v>63.06</v>
      </c>
      <c r="H586" s="2">
        <v>3</v>
      </c>
      <c r="I586" s="2">
        <v>9.4589999999999996</v>
      </c>
      <c r="J586" s="2">
        <v>198.63900000000001</v>
      </c>
      <c r="K586" s="3">
        <v>43484</v>
      </c>
      <c r="L586" s="4">
        <v>0.66527777777777775</v>
      </c>
      <c r="M586" s="2" t="s">
        <v>50</v>
      </c>
      <c r="N586" s="2">
        <v>189.18</v>
      </c>
      <c r="O586" s="2">
        <v>4.7619047620000003</v>
      </c>
      <c r="P586" s="2">
        <v>9.4589999999999996</v>
      </c>
      <c r="Q586" s="2">
        <v>7</v>
      </c>
    </row>
    <row r="587" spans="1:17">
      <c r="A587" s="1">
        <v>3218</v>
      </c>
      <c r="B587" s="2" t="s">
        <v>647</v>
      </c>
      <c r="C587" s="2" t="s">
        <v>46</v>
      </c>
      <c r="D587" s="2" t="s">
        <v>53</v>
      </c>
      <c r="E587" s="2" t="s">
        <v>57</v>
      </c>
      <c r="F587" s="2" t="s">
        <v>49</v>
      </c>
      <c r="G587" s="2">
        <v>51.71</v>
      </c>
      <c r="H587" s="2">
        <v>4</v>
      </c>
      <c r="I587" s="2">
        <v>10.342000000000001</v>
      </c>
      <c r="J587" s="2">
        <v>217.18199999999999</v>
      </c>
      <c r="K587" s="3">
        <v>43533</v>
      </c>
      <c r="L587" s="4">
        <v>0.57847222222222217</v>
      </c>
      <c r="M587" s="2" t="s">
        <v>59</v>
      </c>
      <c r="N587" s="2">
        <v>206.84</v>
      </c>
      <c r="O587" s="2">
        <v>4.7619047620000003</v>
      </c>
      <c r="P587" s="2">
        <v>10.342000000000001</v>
      </c>
      <c r="Q587" s="2">
        <v>9.8000000000000007</v>
      </c>
    </row>
    <row r="588" spans="1:17">
      <c r="A588" s="1">
        <v>1416</v>
      </c>
      <c r="B588" s="2" t="s">
        <v>648</v>
      </c>
      <c r="C588" s="2" t="s">
        <v>46</v>
      </c>
      <c r="D588" s="2" t="s">
        <v>53</v>
      </c>
      <c r="E588" s="2" t="s">
        <v>48</v>
      </c>
      <c r="F588" s="2" t="s">
        <v>68</v>
      </c>
      <c r="G588" s="2">
        <v>52.34</v>
      </c>
      <c r="H588" s="2">
        <v>3</v>
      </c>
      <c r="I588" s="2">
        <v>7.851</v>
      </c>
      <c r="J588" s="2">
        <v>164.87100000000001</v>
      </c>
      <c r="K588" s="3">
        <v>43551</v>
      </c>
      <c r="L588" s="4">
        <v>0.5854166666666667</v>
      </c>
      <c r="M588" s="2" t="s">
        <v>55</v>
      </c>
      <c r="N588" s="2">
        <v>157.02000000000001</v>
      </c>
      <c r="O588" s="2">
        <v>4.7619047620000003</v>
      </c>
      <c r="P588" s="2">
        <v>7.851</v>
      </c>
      <c r="Q588" s="2">
        <v>9.1999999999999993</v>
      </c>
    </row>
    <row r="589" spans="1:17">
      <c r="A589" s="1">
        <v>1420</v>
      </c>
      <c r="B589" s="2" t="s">
        <v>649</v>
      </c>
      <c r="C589" s="2" t="s">
        <v>46</v>
      </c>
      <c r="D589" s="2" t="s">
        <v>53</v>
      </c>
      <c r="E589" s="2" t="s">
        <v>48</v>
      </c>
      <c r="F589" s="2" t="s">
        <v>61</v>
      </c>
      <c r="G589" s="2">
        <v>43.06</v>
      </c>
      <c r="H589" s="2">
        <v>5</v>
      </c>
      <c r="I589" s="2">
        <v>10.765000000000001</v>
      </c>
      <c r="J589" s="2">
        <v>226.065</v>
      </c>
      <c r="K589" s="3">
        <v>43500</v>
      </c>
      <c r="L589" s="4">
        <v>0.69305555555555554</v>
      </c>
      <c r="M589" s="2" t="s">
        <v>50</v>
      </c>
      <c r="N589" s="2">
        <v>215.3</v>
      </c>
      <c r="O589" s="2">
        <v>4.7619047620000003</v>
      </c>
      <c r="P589" s="2">
        <v>10.765000000000001</v>
      </c>
      <c r="Q589" s="2">
        <v>7.7</v>
      </c>
    </row>
    <row r="590" spans="1:17">
      <c r="A590" s="1">
        <v>2349</v>
      </c>
      <c r="B590" s="2" t="s">
        <v>650</v>
      </c>
      <c r="C590" s="2" t="s">
        <v>52</v>
      </c>
      <c r="D590" s="2" t="s">
        <v>53</v>
      </c>
      <c r="E590" s="2" t="s">
        <v>57</v>
      </c>
      <c r="F590" s="2" t="s">
        <v>70</v>
      </c>
      <c r="G590" s="2">
        <v>59.61</v>
      </c>
      <c r="H590" s="2">
        <v>10</v>
      </c>
      <c r="I590" s="2">
        <v>29.805</v>
      </c>
      <c r="J590" s="2">
        <v>625.90499999999997</v>
      </c>
      <c r="K590" s="3">
        <v>43538</v>
      </c>
      <c r="L590" s="4">
        <v>0.46319444444444446</v>
      </c>
      <c r="M590" s="2" t="s">
        <v>55</v>
      </c>
      <c r="N590" s="2">
        <v>596.1</v>
      </c>
      <c r="O590" s="2">
        <v>4.7619047620000003</v>
      </c>
      <c r="P590" s="2">
        <v>29.805</v>
      </c>
      <c r="Q590" s="2">
        <v>5.3</v>
      </c>
    </row>
    <row r="591" spans="1:17">
      <c r="A591" s="1">
        <v>3006</v>
      </c>
      <c r="B591" s="2" t="s">
        <v>651</v>
      </c>
      <c r="C591" s="2" t="s">
        <v>46</v>
      </c>
      <c r="D591" s="2" t="s">
        <v>53</v>
      </c>
      <c r="E591" s="2" t="s">
        <v>57</v>
      </c>
      <c r="F591" s="2" t="s">
        <v>49</v>
      </c>
      <c r="G591" s="2">
        <v>14.62</v>
      </c>
      <c r="H591" s="2">
        <v>5</v>
      </c>
      <c r="I591" s="2">
        <v>3.6549999999999998</v>
      </c>
      <c r="J591" s="2">
        <v>76.754999999999995</v>
      </c>
      <c r="K591" s="3">
        <v>43528</v>
      </c>
      <c r="L591" s="4">
        <v>0.51597222222222217</v>
      </c>
      <c r="M591" s="2" t="s">
        <v>55</v>
      </c>
      <c r="N591" s="2">
        <v>73.099999999999994</v>
      </c>
      <c r="O591" s="2">
        <v>4.7619047620000003</v>
      </c>
      <c r="P591" s="2">
        <v>3.6549999999999998</v>
      </c>
      <c r="Q591" s="2">
        <v>4.4000000000000004</v>
      </c>
    </row>
    <row r="592" spans="1:17">
      <c r="A592" s="1">
        <v>2740</v>
      </c>
      <c r="B592" s="2" t="s">
        <v>652</v>
      </c>
      <c r="C592" s="2" t="s">
        <v>52</v>
      </c>
      <c r="D592" s="2" t="s">
        <v>47</v>
      </c>
      <c r="E592" s="2" t="s">
        <v>57</v>
      </c>
      <c r="F592" s="2" t="s">
        <v>49</v>
      </c>
      <c r="G592" s="2">
        <v>46.53</v>
      </c>
      <c r="H592" s="2">
        <v>6</v>
      </c>
      <c r="I592" s="2">
        <v>13.959</v>
      </c>
      <c r="J592" s="2">
        <v>293.13900000000001</v>
      </c>
      <c r="K592" s="3">
        <v>43527</v>
      </c>
      <c r="L592" s="4">
        <v>0.45416666666666666</v>
      </c>
      <c r="M592" s="2" t="s">
        <v>59</v>
      </c>
      <c r="N592" s="2">
        <v>279.18</v>
      </c>
      <c r="O592" s="2">
        <v>4.7619047620000003</v>
      </c>
      <c r="P592" s="2">
        <v>13.959</v>
      </c>
      <c r="Q592" s="2">
        <v>4.3</v>
      </c>
    </row>
    <row r="593" spans="1:17">
      <c r="A593" s="1">
        <v>2383</v>
      </c>
      <c r="B593" s="2" t="s">
        <v>653</v>
      </c>
      <c r="C593" s="2" t="s">
        <v>52</v>
      </c>
      <c r="D593" s="2" t="s">
        <v>47</v>
      </c>
      <c r="E593" s="2" t="s">
        <v>48</v>
      </c>
      <c r="F593" s="2" t="s">
        <v>58</v>
      </c>
      <c r="G593" s="2">
        <v>24.24</v>
      </c>
      <c r="H593" s="2">
        <v>7</v>
      </c>
      <c r="I593" s="2">
        <v>8.484</v>
      </c>
      <c r="J593" s="2">
        <v>178.16399999999999</v>
      </c>
      <c r="K593" s="3">
        <v>43492</v>
      </c>
      <c r="L593" s="4">
        <v>0.73472222222222217</v>
      </c>
      <c r="M593" s="2" t="s">
        <v>50</v>
      </c>
      <c r="N593" s="2">
        <v>169.68</v>
      </c>
      <c r="O593" s="2">
        <v>4.7619047620000003</v>
      </c>
      <c r="P593" s="2">
        <v>8.484</v>
      </c>
      <c r="Q593" s="2">
        <v>9.4</v>
      </c>
    </row>
    <row r="594" spans="1:17">
      <c r="A594" s="1">
        <v>3038</v>
      </c>
      <c r="B594" s="2" t="s">
        <v>654</v>
      </c>
      <c r="C594" s="2" t="s">
        <v>46</v>
      </c>
      <c r="D594" s="2" t="s">
        <v>47</v>
      </c>
      <c r="E594" s="2" t="s">
        <v>48</v>
      </c>
      <c r="F594" s="2" t="s">
        <v>61</v>
      </c>
      <c r="G594" s="2">
        <v>45.58</v>
      </c>
      <c r="H594" s="2">
        <v>1</v>
      </c>
      <c r="I594" s="2">
        <v>2.2789999999999999</v>
      </c>
      <c r="J594" s="2">
        <v>47.859000000000002</v>
      </c>
      <c r="K594" s="3">
        <v>43503</v>
      </c>
      <c r="L594" s="4">
        <v>0.59236111111111112</v>
      </c>
      <c r="M594" s="2" t="s">
        <v>55</v>
      </c>
      <c r="N594" s="2">
        <v>45.58</v>
      </c>
      <c r="O594" s="2">
        <v>4.7619047620000003</v>
      </c>
      <c r="P594" s="2">
        <v>2.2789999999999999</v>
      </c>
      <c r="Q594" s="2">
        <v>9.8000000000000007</v>
      </c>
    </row>
    <row r="595" spans="1:17">
      <c r="A595" s="1">
        <v>2050</v>
      </c>
      <c r="B595" s="2" t="s">
        <v>655</v>
      </c>
      <c r="C595" s="2" t="s">
        <v>46</v>
      </c>
      <c r="D595" s="2" t="s">
        <v>47</v>
      </c>
      <c r="E595" s="2" t="s">
        <v>48</v>
      </c>
      <c r="F595" s="2" t="s">
        <v>61</v>
      </c>
      <c r="G595" s="2">
        <v>75.2</v>
      </c>
      <c r="H595" s="2">
        <v>3</v>
      </c>
      <c r="I595" s="2">
        <v>11.28</v>
      </c>
      <c r="J595" s="2">
        <v>236.88</v>
      </c>
      <c r="K595" s="3">
        <v>43501</v>
      </c>
      <c r="L595" s="4">
        <v>0.49374999999999997</v>
      </c>
      <c r="M595" s="2" t="s">
        <v>50</v>
      </c>
      <c r="N595" s="2">
        <v>225.6</v>
      </c>
      <c r="O595" s="2">
        <v>4.7619047620000003</v>
      </c>
      <c r="P595" s="2">
        <v>11.28</v>
      </c>
      <c r="Q595" s="2">
        <v>4.8</v>
      </c>
    </row>
    <row r="596" spans="1:17">
      <c r="A596" s="1">
        <v>1066</v>
      </c>
      <c r="B596" s="2" t="s">
        <v>656</v>
      </c>
      <c r="C596" s="2" t="s">
        <v>67</v>
      </c>
      <c r="D596" s="2" t="s">
        <v>47</v>
      </c>
      <c r="E596" s="2" t="s">
        <v>57</v>
      </c>
      <c r="F596" s="2" t="s">
        <v>61</v>
      </c>
      <c r="G596" s="2">
        <v>96.8</v>
      </c>
      <c r="H596" s="2">
        <v>3</v>
      </c>
      <c r="I596" s="2">
        <v>14.52</v>
      </c>
      <c r="J596" s="2">
        <v>304.92</v>
      </c>
      <c r="K596" s="3">
        <v>43539</v>
      </c>
      <c r="L596" s="4">
        <v>0.54513888888888895</v>
      </c>
      <c r="M596" s="2" t="s">
        <v>55</v>
      </c>
      <c r="N596" s="2">
        <v>290.39999999999998</v>
      </c>
      <c r="O596" s="2">
        <v>4.7619047620000003</v>
      </c>
      <c r="P596" s="2">
        <v>14.52</v>
      </c>
      <c r="Q596" s="2">
        <v>5.3</v>
      </c>
    </row>
    <row r="597" spans="1:17">
      <c r="A597" s="1">
        <v>1180</v>
      </c>
      <c r="B597" s="2" t="s">
        <v>657</v>
      </c>
      <c r="C597" s="2" t="s">
        <v>67</v>
      </c>
      <c r="D597" s="2" t="s">
        <v>53</v>
      </c>
      <c r="E597" s="2" t="s">
        <v>57</v>
      </c>
      <c r="F597" s="2" t="s">
        <v>49</v>
      </c>
      <c r="G597" s="2">
        <v>14.82</v>
      </c>
      <c r="H597" s="2">
        <v>3</v>
      </c>
      <c r="I597" s="2">
        <v>2.2229999999999999</v>
      </c>
      <c r="J597" s="2">
        <v>46.683</v>
      </c>
      <c r="K597" s="3">
        <v>43525</v>
      </c>
      <c r="L597" s="4">
        <v>0.47916666666666669</v>
      </c>
      <c r="M597" s="2" t="s">
        <v>59</v>
      </c>
      <c r="N597" s="2">
        <v>44.46</v>
      </c>
      <c r="O597" s="2">
        <v>4.7619047620000003</v>
      </c>
      <c r="P597" s="2">
        <v>2.2229999999999999</v>
      </c>
      <c r="Q597" s="2">
        <v>8.6999999999999993</v>
      </c>
    </row>
    <row r="598" spans="1:17">
      <c r="A598" s="1">
        <v>1157</v>
      </c>
      <c r="B598" s="2" t="s">
        <v>658</v>
      </c>
      <c r="C598" s="2" t="s">
        <v>46</v>
      </c>
      <c r="D598" s="2" t="s">
        <v>53</v>
      </c>
      <c r="E598" s="2" t="s">
        <v>57</v>
      </c>
      <c r="F598" s="2" t="s">
        <v>68</v>
      </c>
      <c r="G598" s="2">
        <v>52.2</v>
      </c>
      <c r="H598" s="2">
        <v>3</v>
      </c>
      <c r="I598" s="2">
        <v>7.83</v>
      </c>
      <c r="J598" s="2">
        <v>164.43</v>
      </c>
      <c r="K598" s="3">
        <v>43511</v>
      </c>
      <c r="L598" s="4">
        <v>0.5625</v>
      </c>
      <c r="M598" s="2" t="s">
        <v>59</v>
      </c>
      <c r="N598" s="2">
        <v>156.6</v>
      </c>
      <c r="O598" s="2">
        <v>4.7619047620000003</v>
      </c>
      <c r="P598" s="2">
        <v>7.83</v>
      </c>
      <c r="Q598" s="2">
        <v>9.5</v>
      </c>
    </row>
    <row r="599" spans="1:17">
      <c r="A599" s="1">
        <v>1632</v>
      </c>
      <c r="B599" s="2" t="s">
        <v>659</v>
      </c>
      <c r="C599" s="2" t="s">
        <v>52</v>
      </c>
      <c r="D599" s="2" t="s">
        <v>53</v>
      </c>
      <c r="E599" s="2" t="s">
        <v>48</v>
      </c>
      <c r="F599" s="2" t="s">
        <v>61</v>
      </c>
      <c r="G599" s="2">
        <v>46.66</v>
      </c>
      <c r="H599" s="2">
        <v>9</v>
      </c>
      <c r="I599" s="2">
        <v>20.997</v>
      </c>
      <c r="J599" s="2">
        <v>440.93700000000001</v>
      </c>
      <c r="K599" s="3">
        <v>43513</v>
      </c>
      <c r="L599" s="4">
        <v>0.7993055555555556</v>
      </c>
      <c r="M599" s="2" t="s">
        <v>50</v>
      </c>
      <c r="N599" s="2">
        <v>419.94</v>
      </c>
      <c r="O599" s="2">
        <v>4.7619047620000003</v>
      </c>
      <c r="P599" s="2">
        <v>20.997</v>
      </c>
      <c r="Q599" s="2">
        <v>5.3</v>
      </c>
    </row>
    <row r="600" spans="1:17">
      <c r="A600" s="1">
        <v>1171</v>
      </c>
      <c r="B600" s="2" t="s">
        <v>660</v>
      </c>
      <c r="C600" s="2" t="s">
        <v>52</v>
      </c>
      <c r="D600" s="2" t="s">
        <v>53</v>
      </c>
      <c r="E600" s="2" t="s">
        <v>48</v>
      </c>
      <c r="F600" s="2" t="s">
        <v>70</v>
      </c>
      <c r="G600" s="2">
        <v>36.85</v>
      </c>
      <c r="H600" s="2">
        <v>5</v>
      </c>
      <c r="I600" s="2">
        <v>9.2125000000000004</v>
      </c>
      <c r="J600" s="2">
        <v>193.46250000000001</v>
      </c>
      <c r="K600" s="3">
        <v>43491</v>
      </c>
      <c r="L600" s="4">
        <v>0.78680555555555554</v>
      </c>
      <c r="M600" s="2" t="s">
        <v>55</v>
      </c>
      <c r="N600" s="2">
        <v>184.25</v>
      </c>
      <c r="O600" s="2">
        <v>4.7619047620000003</v>
      </c>
      <c r="P600" s="2">
        <v>9.2125000000000004</v>
      </c>
      <c r="Q600" s="2">
        <v>9.1999999999999993</v>
      </c>
    </row>
    <row r="601" spans="1:17">
      <c r="A601" s="1">
        <v>2722</v>
      </c>
      <c r="B601" s="2" t="s">
        <v>661</v>
      </c>
      <c r="C601" s="2" t="s">
        <v>46</v>
      </c>
      <c r="D601" s="2" t="s">
        <v>47</v>
      </c>
      <c r="E601" s="2" t="s">
        <v>48</v>
      </c>
      <c r="F601" s="2" t="s">
        <v>58</v>
      </c>
      <c r="G601" s="2">
        <v>70.319999999999993</v>
      </c>
      <c r="H601" s="2">
        <v>2</v>
      </c>
      <c r="I601" s="2">
        <v>7.032</v>
      </c>
      <c r="J601" s="2">
        <v>147.672</v>
      </c>
      <c r="K601" s="3">
        <v>43548</v>
      </c>
      <c r="L601" s="4">
        <v>0.59861111111111109</v>
      </c>
      <c r="M601" s="2" t="s">
        <v>50</v>
      </c>
      <c r="N601" s="2">
        <v>140.63999999999999</v>
      </c>
      <c r="O601" s="2">
        <v>4.7619047620000003</v>
      </c>
      <c r="P601" s="2">
        <v>7.032</v>
      </c>
      <c r="Q601" s="2">
        <v>9.6</v>
      </c>
    </row>
    <row r="602" spans="1:17">
      <c r="A602" s="1">
        <v>1883</v>
      </c>
      <c r="B602" s="2" t="s">
        <v>662</v>
      </c>
      <c r="C602" s="2" t="s">
        <v>52</v>
      </c>
      <c r="D602" s="2" t="s">
        <v>53</v>
      </c>
      <c r="E602" s="2" t="s">
        <v>57</v>
      </c>
      <c r="F602" s="2" t="s">
        <v>54</v>
      </c>
      <c r="G602" s="2">
        <v>83.08</v>
      </c>
      <c r="H602" s="2">
        <v>1</v>
      </c>
      <c r="I602" s="2">
        <v>4.1539999999999999</v>
      </c>
      <c r="J602" s="2">
        <v>87.233999999999995</v>
      </c>
      <c r="K602" s="3">
        <v>43488</v>
      </c>
      <c r="L602" s="4">
        <v>0.71944444444444444</v>
      </c>
      <c r="M602" s="2" t="s">
        <v>50</v>
      </c>
      <c r="N602" s="2">
        <v>83.08</v>
      </c>
      <c r="O602" s="2">
        <v>4.7619047620000003</v>
      </c>
      <c r="P602" s="2">
        <v>4.1539999999999999</v>
      </c>
      <c r="Q602" s="2">
        <v>6.4</v>
      </c>
    </row>
    <row r="603" spans="1:17">
      <c r="A603" s="1">
        <v>1654</v>
      </c>
      <c r="B603" s="2" t="s">
        <v>663</v>
      </c>
      <c r="C603" s="2" t="s">
        <v>52</v>
      </c>
      <c r="D603" s="2" t="s">
        <v>53</v>
      </c>
      <c r="E603" s="2" t="s">
        <v>48</v>
      </c>
      <c r="F603" s="2" t="s">
        <v>70</v>
      </c>
      <c r="G603" s="2">
        <v>64.989999999999995</v>
      </c>
      <c r="H603" s="2">
        <v>1</v>
      </c>
      <c r="I603" s="2">
        <v>3.2494999999999998</v>
      </c>
      <c r="J603" s="2">
        <v>68.239500000000007</v>
      </c>
      <c r="K603" s="3">
        <v>43491</v>
      </c>
      <c r="L603" s="4">
        <v>0.42083333333333334</v>
      </c>
      <c r="M603" s="2" t="s">
        <v>59</v>
      </c>
      <c r="N603" s="2">
        <v>64.989999999999995</v>
      </c>
      <c r="O603" s="2">
        <v>4.7619047620000003</v>
      </c>
      <c r="P603" s="2">
        <v>3.2494999999999998</v>
      </c>
      <c r="Q603" s="2">
        <v>4.5</v>
      </c>
    </row>
    <row r="604" spans="1:17">
      <c r="A604" s="1">
        <v>2154</v>
      </c>
      <c r="B604" s="2" t="s">
        <v>664</v>
      </c>
      <c r="C604" s="2" t="s">
        <v>52</v>
      </c>
      <c r="D604" s="2" t="s">
        <v>53</v>
      </c>
      <c r="E604" s="2" t="s">
        <v>57</v>
      </c>
      <c r="F604" s="2" t="s">
        <v>68</v>
      </c>
      <c r="G604" s="2">
        <v>77.56</v>
      </c>
      <c r="H604" s="2">
        <v>10</v>
      </c>
      <c r="I604" s="2">
        <v>38.78</v>
      </c>
      <c r="J604" s="2">
        <v>814.38</v>
      </c>
      <c r="K604" s="3">
        <v>43538</v>
      </c>
      <c r="L604" s="4">
        <v>0.85763888888888884</v>
      </c>
      <c r="M604" s="2" t="s">
        <v>50</v>
      </c>
      <c r="N604" s="2">
        <v>775.6</v>
      </c>
      <c r="O604" s="2">
        <v>4.7619047620000003</v>
      </c>
      <c r="P604" s="2">
        <v>38.78</v>
      </c>
      <c r="Q604" s="2">
        <v>6.9</v>
      </c>
    </row>
    <row r="605" spans="1:17">
      <c r="A605" s="1">
        <v>1443</v>
      </c>
      <c r="B605" s="2" t="s">
        <v>665</v>
      </c>
      <c r="C605" s="2" t="s">
        <v>67</v>
      </c>
      <c r="D605" s="2" t="s">
        <v>53</v>
      </c>
      <c r="E605" s="2" t="s">
        <v>48</v>
      </c>
      <c r="F605" s="2" t="s">
        <v>61</v>
      </c>
      <c r="G605" s="2">
        <v>54.51</v>
      </c>
      <c r="H605" s="2">
        <v>6</v>
      </c>
      <c r="I605" s="2">
        <v>16.353000000000002</v>
      </c>
      <c r="J605" s="2">
        <v>343.41300000000001</v>
      </c>
      <c r="K605" s="3">
        <v>43541</v>
      </c>
      <c r="L605" s="4">
        <v>0.57916666666666672</v>
      </c>
      <c r="M605" s="2" t="s">
        <v>50</v>
      </c>
      <c r="N605" s="2">
        <v>327.06</v>
      </c>
      <c r="O605" s="2">
        <v>4.7619047620000003</v>
      </c>
      <c r="P605" s="2">
        <v>16.353000000000002</v>
      </c>
      <c r="Q605" s="2">
        <v>7.8</v>
      </c>
    </row>
    <row r="606" spans="1:17">
      <c r="A606" s="1">
        <v>2598</v>
      </c>
      <c r="B606" s="2" t="s">
        <v>666</v>
      </c>
      <c r="C606" s="2" t="s">
        <v>52</v>
      </c>
      <c r="D606" s="2" t="s">
        <v>47</v>
      </c>
      <c r="E606" s="2" t="s">
        <v>48</v>
      </c>
      <c r="F606" s="2" t="s">
        <v>70</v>
      </c>
      <c r="G606" s="2">
        <v>51.89</v>
      </c>
      <c r="H606" s="2">
        <v>7</v>
      </c>
      <c r="I606" s="2">
        <v>18.1615</v>
      </c>
      <c r="J606" s="2">
        <v>381.39150000000001</v>
      </c>
      <c r="K606" s="3">
        <v>43473</v>
      </c>
      <c r="L606" s="4">
        <v>0.83888888888888891</v>
      </c>
      <c r="M606" s="2" t="s">
        <v>55</v>
      </c>
      <c r="N606" s="2">
        <v>363.23</v>
      </c>
      <c r="O606" s="2">
        <v>4.7619047620000003</v>
      </c>
      <c r="P606" s="2">
        <v>18.1615</v>
      </c>
      <c r="Q606" s="2">
        <v>4.5</v>
      </c>
    </row>
    <row r="607" spans="1:17">
      <c r="A607" s="1">
        <v>1057</v>
      </c>
      <c r="B607" s="2" t="s">
        <v>667</v>
      </c>
      <c r="C607" s="2" t="s">
        <v>67</v>
      </c>
      <c r="D607" s="2" t="s">
        <v>53</v>
      </c>
      <c r="E607" s="2" t="s">
        <v>57</v>
      </c>
      <c r="F607" s="2" t="s">
        <v>58</v>
      </c>
      <c r="G607" s="2">
        <v>31.75</v>
      </c>
      <c r="H607" s="2">
        <v>4</v>
      </c>
      <c r="I607" s="2">
        <v>6.35</v>
      </c>
      <c r="J607" s="2">
        <v>133.35</v>
      </c>
      <c r="K607" s="3">
        <v>43504</v>
      </c>
      <c r="L607" s="4">
        <v>0.6430555555555556</v>
      </c>
      <c r="M607" s="2" t="s">
        <v>55</v>
      </c>
      <c r="N607" s="2">
        <v>127</v>
      </c>
      <c r="O607" s="2">
        <v>4.7619047620000003</v>
      </c>
      <c r="P607" s="2">
        <v>6.35</v>
      </c>
      <c r="Q607" s="2">
        <v>8.6</v>
      </c>
    </row>
    <row r="608" spans="1:17">
      <c r="A608" s="1">
        <v>2185</v>
      </c>
      <c r="B608" s="2" t="s">
        <v>668</v>
      </c>
      <c r="C608" s="2" t="s">
        <v>46</v>
      </c>
      <c r="D608" s="2" t="s">
        <v>47</v>
      </c>
      <c r="E608" s="2" t="s">
        <v>48</v>
      </c>
      <c r="F608" s="2" t="s">
        <v>70</v>
      </c>
      <c r="G608" s="2">
        <v>53.65</v>
      </c>
      <c r="H608" s="2">
        <v>7</v>
      </c>
      <c r="I608" s="2">
        <v>18.7775</v>
      </c>
      <c r="J608" s="2">
        <v>394.32749999999999</v>
      </c>
      <c r="K608" s="3">
        <v>43506</v>
      </c>
      <c r="L608" s="4">
        <v>0.53888888888888886</v>
      </c>
      <c r="M608" s="2" t="s">
        <v>50</v>
      </c>
      <c r="N608" s="2">
        <v>375.55</v>
      </c>
      <c r="O608" s="2">
        <v>4.7619047620000003</v>
      </c>
      <c r="P608" s="2">
        <v>18.7775</v>
      </c>
      <c r="Q608" s="2">
        <v>5.2</v>
      </c>
    </row>
    <row r="609" spans="1:17">
      <c r="A609" s="1">
        <v>1449</v>
      </c>
      <c r="B609" s="2" t="s">
        <v>669</v>
      </c>
      <c r="C609" s="2" t="s">
        <v>52</v>
      </c>
      <c r="D609" s="2" t="s">
        <v>47</v>
      </c>
      <c r="E609" s="2" t="s">
        <v>48</v>
      </c>
      <c r="F609" s="2" t="s">
        <v>68</v>
      </c>
      <c r="G609" s="2">
        <v>49.79</v>
      </c>
      <c r="H609" s="2">
        <v>4</v>
      </c>
      <c r="I609" s="2">
        <v>9.9580000000000002</v>
      </c>
      <c r="J609" s="2">
        <v>209.11799999999999</v>
      </c>
      <c r="K609" s="3">
        <v>43552</v>
      </c>
      <c r="L609" s="4">
        <v>0.8027777777777777</v>
      </c>
      <c r="M609" s="2" t="s">
        <v>59</v>
      </c>
      <c r="N609" s="2">
        <v>199.16</v>
      </c>
      <c r="O609" s="2">
        <v>4.7619047620000003</v>
      </c>
      <c r="P609" s="2">
        <v>9.9580000000000002</v>
      </c>
      <c r="Q609" s="2">
        <v>6.4</v>
      </c>
    </row>
    <row r="610" spans="1:17">
      <c r="A610" s="1">
        <v>1550</v>
      </c>
      <c r="B610" s="2" t="s">
        <v>670</v>
      </c>
      <c r="C610" s="2" t="s">
        <v>46</v>
      </c>
      <c r="D610" s="2" t="s">
        <v>53</v>
      </c>
      <c r="E610" s="2" t="s">
        <v>57</v>
      </c>
      <c r="F610" s="2" t="s">
        <v>70</v>
      </c>
      <c r="G610" s="2">
        <v>30.61</v>
      </c>
      <c r="H610" s="2">
        <v>1</v>
      </c>
      <c r="I610" s="2">
        <v>1.5305</v>
      </c>
      <c r="J610" s="2">
        <v>32.140500000000003</v>
      </c>
      <c r="K610" s="3">
        <v>43488</v>
      </c>
      <c r="L610" s="4">
        <v>0.51388888888888895</v>
      </c>
      <c r="M610" s="2" t="s">
        <v>50</v>
      </c>
      <c r="N610" s="2">
        <v>30.61</v>
      </c>
      <c r="O610" s="2">
        <v>4.7619047620000003</v>
      </c>
      <c r="P610" s="2">
        <v>1.5305</v>
      </c>
      <c r="Q610" s="2">
        <v>5.2</v>
      </c>
    </row>
    <row r="611" spans="1:17">
      <c r="A611" s="1">
        <v>1303</v>
      </c>
      <c r="B611" s="2" t="s">
        <v>671</v>
      </c>
      <c r="C611" s="2" t="s">
        <v>67</v>
      </c>
      <c r="D611" s="2" t="s">
        <v>47</v>
      </c>
      <c r="E611" s="2" t="s">
        <v>57</v>
      </c>
      <c r="F611" s="2" t="s">
        <v>68</v>
      </c>
      <c r="G611" s="2">
        <v>57.89</v>
      </c>
      <c r="H611" s="2">
        <v>2</v>
      </c>
      <c r="I611" s="2">
        <v>5.7889999999999997</v>
      </c>
      <c r="J611" s="2">
        <v>121.569</v>
      </c>
      <c r="K611" s="3">
        <v>43482</v>
      </c>
      <c r="L611" s="4">
        <v>0.44236111111111115</v>
      </c>
      <c r="M611" s="2" t="s">
        <v>50</v>
      </c>
      <c r="N611" s="2">
        <v>115.78</v>
      </c>
      <c r="O611" s="2">
        <v>4.7619047620000003</v>
      </c>
      <c r="P611" s="2">
        <v>5.7889999999999997</v>
      </c>
      <c r="Q611" s="2">
        <v>8.9</v>
      </c>
    </row>
    <row r="612" spans="1:17">
      <c r="A612" s="1">
        <v>2090</v>
      </c>
      <c r="B612" s="2" t="s">
        <v>672</v>
      </c>
      <c r="C612" s="2" t="s">
        <v>46</v>
      </c>
      <c r="D612" s="2" t="s">
        <v>53</v>
      </c>
      <c r="E612" s="2" t="s">
        <v>48</v>
      </c>
      <c r="F612" s="2" t="s">
        <v>54</v>
      </c>
      <c r="G612" s="2">
        <v>28.96</v>
      </c>
      <c r="H612" s="2">
        <v>1</v>
      </c>
      <c r="I612" s="2">
        <v>1.448</v>
      </c>
      <c r="J612" s="2">
        <v>30.408000000000001</v>
      </c>
      <c r="K612" s="3">
        <v>43503</v>
      </c>
      <c r="L612" s="4">
        <v>0.4291666666666667</v>
      </c>
      <c r="M612" s="2" t="s">
        <v>59</v>
      </c>
      <c r="N612" s="2">
        <v>28.96</v>
      </c>
      <c r="O612" s="2">
        <v>4.7619047620000003</v>
      </c>
      <c r="P612" s="2">
        <v>1.448</v>
      </c>
      <c r="Q612" s="2">
        <v>6.2</v>
      </c>
    </row>
    <row r="613" spans="1:17">
      <c r="A613" s="1">
        <v>3084</v>
      </c>
      <c r="B613" s="2" t="s">
        <v>673</v>
      </c>
      <c r="C613" s="2" t="s">
        <v>52</v>
      </c>
      <c r="D613" s="2" t="s">
        <v>47</v>
      </c>
      <c r="E613" s="2" t="s">
        <v>48</v>
      </c>
      <c r="F613" s="2" t="s">
        <v>68</v>
      </c>
      <c r="G613" s="2">
        <v>98.97</v>
      </c>
      <c r="H613" s="2">
        <v>9</v>
      </c>
      <c r="I613" s="2">
        <v>44.536499999999997</v>
      </c>
      <c r="J613" s="2">
        <v>935.26649999999995</v>
      </c>
      <c r="K613" s="3">
        <v>43533</v>
      </c>
      <c r="L613" s="4">
        <v>0.47430555555555554</v>
      </c>
      <c r="M613" s="2" t="s">
        <v>55</v>
      </c>
      <c r="N613" s="2">
        <v>890.73</v>
      </c>
      <c r="O613" s="2">
        <v>4.7619047620000003</v>
      </c>
      <c r="P613" s="2">
        <v>44.536499999999997</v>
      </c>
      <c r="Q613" s="2">
        <v>6.7</v>
      </c>
    </row>
    <row r="614" spans="1:17">
      <c r="A614" s="1">
        <v>1667</v>
      </c>
      <c r="B614" s="2" t="s">
        <v>674</v>
      </c>
      <c r="C614" s="2" t="s">
        <v>67</v>
      </c>
      <c r="D614" s="2" t="s">
        <v>47</v>
      </c>
      <c r="E614" s="2" t="s">
        <v>57</v>
      </c>
      <c r="F614" s="2" t="s">
        <v>70</v>
      </c>
      <c r="G614" s="2">
        <v>93.22</v>
      </c>
      <c r="H614" s="2">
        <v>3</v>
      </c>
      <c r="I614" s="2">
        <v>13.983000000000001</v>
      </c>
      <c r="J614" s="2">
        <v>293.64299999999997</v>
      </c>
      <c r="K614" s="3">
        <v>43489</v>
      </c>
      <c r="L614" s="4">
        <v>0.48958333333333331</v>
      </c>
      <c r="M614" s="2" t="s">
        <v>55</v>
      </c>
      <c r="N614" s="2">
        <v>279.66000000000003</v>
      </c>
      <c r="O614" s="2">
        <v>4.7619047620000003</v>
      </c>
      <c r="P614" s="2">
        <v>13.983000000000001</v>
      </c>
      <c r="Q614" s="2">
        <v>7.2</v>
      </c>
    </row>
    <row r="615" spans="1:17">
      <c r="A615" s="1">
        <v>1396</v>
      </c>
      <c r="B615" s="2" t="s">
        <v>675</v>
      </c>
      <c r="C615" s="2" t="s">
        <v>52</v>
      </c>
      <c r="D615" s="2" t="s">
        <v>47</v>
      </c>
      <c r="E615" s="2" t="s">
        <v>57</v>
      </c>
      <c r="F615" s="2" t="s">
        <v>61</v>
      </c>
      <c r="G615" s="2">
        <v>80.930000000000007</v>
      </c>
      <c r="H615" s="2">
        <v>1</v>
      </c>
      <c r="I615" s="2">
        <v>4.0465</v>
      </c>
      <c r="J615" s="2">
        <v>84.976500000000001</v>
      </c>
      <c r="K615" s="3">
        <v>43484</v>
      </c>
      <c r="L615" s="4">
        <v>0.67222222222222217</v>
      </c>
      <c r="M615" s="2" t="s">
        <v>59</v>
      </c>
      <c r="N615" s="2">
        <v>80.930000000000007</v>
      </c>
      <c r="O615" s="2">
        <v>4.7619047620000003</v>
      </c>
      <c r="P615" s="2">
        <v>4.0465</v>
      </c>
      <c r="Q615" s="2">
        <v>9</v>
      </c>
    </row>
    <row r="616" spans="1:17">
      <c r="A616" s="1">
        <v>1362</v>
      </c>
      <c r="B616" s="2" t="s">
        <v>676</v>
      </c>
      <c r="C616" s="2" t="s">
        <v>46</v>
      </c>
      <c r="D616" s="2" t="s">
        <v>47</v>
      </c>
      <c r="E616" s="2" t="s">
        <v>57</v>
      </c>
      <c r="F616" s="2" t="s">
        <v>68</v>
      </c>
      <c r="G616" s="2">
        <v>67.45</v>
      </c>
      <c r="H616" s="2">
        <v>10</v>
      </c>
      <c r="I616" s="2">
        <v>33.725000000000001</v>
      </c>
      <c r="J616" s="2">
        <v>708.22500000000002</v>
      </c>
      <c r="K616" s="3">
        <v>43499</v>
      </c>
      <c r="L616" s="4">
        <v>0.47569444444444442</v>
      </c>
      <c r="M616" s="2" t="s">
        <v>50</v>
      </c>
      <c r="N616" s="2">
        <v>674.5</v>
      </c>
      <c r="O616" s="2">
        <v>4.7619047620000003</v>
      </c>
      <c r="P616" s="2">
        <v>33.725000000000001</v>
      </c>
      <c r="Q616" s="2">
        <v>4.2</v>
      </c>
    </row>
    <row r="617" spans="1:17">
      <c r="A617" s="1">
        <v>1689</v>
      </c>
      <c r="B617" s="2" t="s">
        <v>677</v>
      </c>
      <c r="C617" s="2" t="s">
        <v>46</v>
      </c>
      <c r="D617" s="2" t="s">
        <v>47</v>
      </c>
      <c r="E617" s="2" t="s">
        <v>48</v>
      </c>
      <c r="F617" s="2" t="s">
        <v>61</v>
      </c>
      <c r="G617" s="2">
        <v>38.72</v>
      </c>
      <c r="H617" s="2">
        <v>9</v>
      </c>
      <c r="I617" s="2">
        <v>17.423999999999999</v>
      </c>
      <c r="J617" s="2">
        <v>365.904</v>
      </c>
      <c r="K617" s="3">
        <v>43544</v>
      </c>
      <c r="L617" s="4">
        <v>0.51666666666666672</v>
      </c>
      <c r="M617" s="2" t="s">
        <v>50</v>
      </c>
      <c r="N617" s="2">
        <v>348.48</v>
      </c>
      <c r="O617" s="2">
        <v>4.7619047620000003</v>
      </c>
      <c r="P617" s="2">
        <v>17.423999999999999</v>
      </c>
      <c r="Q617" s="2">
        <v>4.2</v>
      </c>
    </row>
    <row r="618" spans="1:17">
      <c r="A618" s="1">
        <v>1051</v>
      </c>
      <c r="B618" s="2" t="s">
        <v>678</v>
      </c>
      <c r="C618" s="2" t="s">
        <v>67</v>
      </c>
      <c r="D618" s="2" t="s">
        <v>47</v>
      </c>
      <c r="E618" s="2" t="s">
        <v>57</v>
      </c>
      <c r="F618" s="2" t="s">
        <v>61</v>
      </c>
      <c r="G618" s="2">
        <v>72.599999999999994</v>
      </c>
      <c r="H618" s="2">
        <v>6</v>
      </c>
      <c r="I618" s="2">
        <v>21.78</v>
      </c>
      <c r="J618" s="2">
        <v>457.38</v>
      </c>
      <c r="K618" s="3">
        <v>43478</v>
      </c>
      <c r="L618" s="4">
        <v>0.82708333333333339</v>
      </c>
      <c r="M618" s="2" t="s">
        <v>55</v>
      </c>
      <c r="N618" s="2">
        <v>435.6</v>
      </c>
      <c r="O618" s="2">
        <v>4.7619047620000003</v>
      </c>
      <c r="P618" s="2">
        <v>21.78</v>
      </c>
      <c r="Q618" s="2">
        <v>6.9</v>
      </c>
    </row>
    <row r="619" spans="1:17">
      <c r="A619" s="1">
        <v>1713</v>
      </c>
      <c r="B619" s="2" t="s">
        <v>679</v>
      </c>
      <c r="C619" s="2" t="s">
        <v>52</v>
      </c>
      <c r="D619" s="2" t="s">
        <v>47</v>
      </c>
      <c r="E619" s="2" t="s">
        <v>57</v>
      </c>
      <c r="F619" s="2" t="s">
        <v>54</v>
      </c>
      <c r="G619" s="2">
        <v>87.91</v>
      </c>
      <c r="H619" s="2">
        <v>5</v>
      </c>
      <c r="I619" s="2">
        <v>21.977499999999999</v>
      </c>
      <c r="J619" s="2">
        <v>461.52749999999997</v>
      </c>
      <c r="K619" s="3">
        <v>43538</v>
      </c>
      <c r="L619" s="4">
        <v>0.75694444444444453</v>
      </c>
      <c r="M619" s="2" t="s">
        <v>50</v>
      </c>
      <c r="N619" s="2">
        <v>439.55</v>
      </c>
      <c r="O619" s="2">
        <v>4.7619047620000003</v>
      </c>
      <c r="P619" s="2">
        <v>21.977499999999999</v>
      </c>
      <c r="Q619" s="2">
        <v>4.4000000000000004</v>
      </c>
    </row>
    <row r="620" spans="1:17">
      <c r="A620" s="1">
        <v>1317</v>
      </c>
      <c r="B620" s="2" t="s">
        <v>680</v>
      </c>
      <c r="C620" s="2" t="s">
        <v>46</v>
      </c>
      <c r="D620" s="2" t="s">
        <v>47</v>
      </c>
      <c r="E620" s="2" t="s">
        <v>57</v>
      </c>
      <c r="F620" s="2" t="s">
        <v>68</v>
      </c>
      <c r="G620" s="2">
        <v>98.53</v>
      </c>
      <c r="H620" s="2">
        <v>6</v>
      </c>
      <c r="I620" s="2">
        <v>29.559000000000001</v>
      </c>
      <c r="J620" s="2">
        <v>620.73900000000003</v>
      </c>
      <c r="K620" s="3">
        <v>43488</v>
      </c>
      <c r="L620" s="4">
        <v>0.47361111111111115</v>
      </c>
      <c r="M620" s="2" t="s">
        <v>59</v>
      </c>
      <c r="N620" s="2">
        <v>591.17999999999995</v>
      </c>
      <c r="O620" s="2">
        <v>4.7619047620000003</v>
      </c>
      <c r="P620" s="2">
        <v>29.559000000000001</v>
      </c>
      <c r="Q620" s="2">
        <v>4</v>
      </c>
    </row>
    <row r="621" spans="1:17">
      <c r="A621" s="1">
        <v>1262</v>
      </c>
      <c r="B621" s="2" t="s">
        <v>681</v>
      </c>
      <c r="C621" s="2" t="s">
        <v>52</v>
      </c>
      <c r="D621" s="2" t="s">
        <v>47</v>
      </c>
      <c r="E621" s="2" t="s">
        <v>48</v>
      </c>
      <c r="F621" s="2" t="s">
        <v>70</v>
      </c>
      <c r="G621" s="2">
        <v>43.46</v>
      </c>
      <c r="H621" s="2">
        <v>6</v>
      </c>
      <c r="I621" s="2">
        <v>13.038</v>
      </c>
      <c r="J621" s="2">
        <v>273.798</v>
      </c>
      <c r="K621" s="3">
        <v>43503</v>
      </c>
      <c r="L621" s="4">
        <v>0.74652777777777779</v>
      </c>
      <c r="M621" s="2" t="s">
        <v>50</v>
      </c>
      <c r="N621" s="2">
        <v>260.76</v>
      </c>
      <c r="O621" s="2">
        <v>4.7619047620000003</v>
      </c>
      <c r="P621" s="2">
        <v>13.038</v>
      </c>
      <c r="Q621" s="2">
        <v>8.5</v>
      </c>
    </row>
    <row r="622" spans="1:17">
      <c r="A622" s="1">
        <v>2256</v>
      </c>
      <c r="B622" s="2" t="s">
        <v>682</v>
      </c>
      <c r="C622" s="2" t="s">
        <v>46</v>
      </c>
      <c r="D622" s="2" t="s">
        <v>53</v>
      </c>
      <c r="E622" s="2" t="s">
        <v>48</v>
      </c>
      <c r="F622" s="2" t="s">
        <v>68</v>
      </c>
      <c r="G622" s="2">
        <v>71.680000000000007</v>
      </c>
      <c r="H622" s="2">
        <v>3</v>
      </c>
      <c r="I622" s="2">
        <v>10.752000000000001</v>
      </c>
      <c r="J622" s="2">
        <v>225.792</v>
      </c>
      <c r="K622" s="3">
        <v>43552</v>
      </c>
      <c r="L622" s="4">
        <v>0.64583333333333337</v>
      </c>
      <c r="M622" s="2" t="s">
        <v>59</v>
      </c>
      <c r="N622" s="2">
        <v>215.04</v>
      </c>
      <c r="O622" s="2">
        <v>4.7619047620000003</v>
      </c>
      <c r="P622" s="2">
        <v>10.752000000000001</v>
      </c>
      <c r="Q622" s="2">
        <v>9.1999999999999993</v>
      </c>
    </row>
    <row r="623" spans="1:17">
      <c r="A623" s="1">
        <v>2061</v>
      </c>
      <c r="B623" s="2" t="s">
        <v>683</v>
      </c>
      <c r="C623" s="2" t="s">
        <v>46</v>
      </c>
      <c r="D623" s="2" t="s">
        <v>47</v>
      </c>
      <c r="E623" s="2" t="s">
        <v>48</v>
      </c>
      <c r="F623" s="2" t="s">
        <v>68</v>
      </c>
      <c r="G623" s="2">
        <v>91.61</v>
      </c>
      <c r="H623" s="2">
        <v>1</v>
      </c>
      <c r="I623" s="2">
        <v>4.5804999999999998</v>
      </c>
      <c r="J623" s="2">
        <v>96.1905</v>
      </c>
      <c r="K623" s="3">
        <v>43544</v>
      </c>
      <c r="L623" s="4">
        <v>0.8222222222222223</v>
      </c>
      <c r="M623" s="2" t="s">
        <v>55</v>
      </c>
      <c r="N623" s="2">
        <v>91.61</v>
      </c>
      <c r="O623" s="2">
        <v>4.7619047620000003</v>
      </c>
      <c r="P623" s="2">
        <v>4.5804999999999998</v>
      </c>
      <c r="Q623" s="2">
        <v>9.8000000000000007</v>
      </c>
    </row>
    <row r="624" spans="1:17">
      <c r="A624" s="1">
        <v>3217</v>
      </c>
      <c r="B624" s="2" t="s">
        <v>684</v>
      </c>
      <c r="C624" s="2" t="s">
        <v>67</v>
      </c>
      <c r="D624" s="2" t="s">
        <v>47</v>
      </c>
      <c r="E624" s="2" t="s">
        <v>48</v>
      </c>
      <c r="F624" s="2" t="s">
        <v>58</v>
      </c>
      <c r="G624" s="2">
        <v>94.59</v>
      </c>
      <c r="H624" s="2">
        <v>7</v>
      </c>
      <c r="I624" s="2">
        <v>33.106499999999997</v>
      </c>
      <c r="J624" s="2">
        <v>695.23649999999998</v>
      </c>
      <c r="K624" s="3">
        <v>43482</v>
      </c>
      <c r="L624" s="4">
        <v>0.64374999999999993</v>
      </c>
      <c r="M624" s="2" t="s">
        <v>59</v>
      </c>
      <c r="N624" s="2">
        <v>662.13</v>
      </c>
      <c r="O624" s="2">
        <v>4.7619047620000003</v>
      </c>
      <c r="P624" s="2">
        <v>33.106499999999997</v>
      </c>
      <c r="Q624" s="2">
        <v>4.9000000000000004</v>
      </c>
    </row>
    <row r="625" spans="1:17">
      <c r="A625" s="1">
        <v>2524</v>
      </c>
      <c r="B625" s="2" t="s">
        <v>685</v>
      </c>
      <c r="C625" s="2" t="s">
        <v>67</v>
      </c>
      <c r="D625" s="2" t="s">
        <v>53</v>
      </c>
      <c r="E625" s="2" t="s">
        <v>48</v>
      </c>
      <c r="F625" s="2" t="s">
        <v>70</v>
      </c>
      <c r="G625" s="2">
        <v>83.25</v>
      </c>
      <c r="H625" s="2">
        <v>10</v>
      </c>
      <c r="I625" s="2">
        <v>41.625</v>
      </c>
      <c r="J625" s="2">
        <v>874.125</v>
      </c>
      <c r="K625" s="3">
        <v>43477</v>
      </c>
      <c r="L625" s="4">
        <v>0.47569444444444442</v>
      </c>
      <c r="M625" s="2" t="s">
        <v>59</v>
      </c>
      <c r="N625" s="2">
        <v>832.5</v>
      </c>
      <c r="O625" s="2">
        <v>4.7619047620000003</v>
      </c>
      <c r="P625" s="2">
        <v>41.625</v>
      </c>
      <c r="Q625" s="2">
        <v>4.4000000000000004</v>
      </c>
    </row>
    <row r="626" spans="1:17">
      <c r="A626" s="1">
        <v>2224</v>
      </c>
      <c r="B626" s="2" t="s">
        <v>686</v>
      </c>
      <c r="C626" s="2" t="s">
        <v>67</v>
      </c>
      <c r="D626" s="2" t="s">
        <v>47</v>
      </c>
      <c r="E626" s="2" t="s">
        <v>57</v>
      </c>
      <c r="F626" s="2" t="s">
        <v>70</v>
      </c>
      <c r="G626" s="2">
        <v>91.35</v>
      </c>
      <c r="H626" s="2">
        <v>1</v>
      </c>
      <c r="I626" s="2">
        <v>4.5674999999999999</v>
      </c>
      <c r="J626" s="2">
        <v>95.917500000000004</v>
      </c>
      <c r="K626" s="3">
        <v>43512</v>
      </c>
      <c r="L626" s="4">
        <v>0.65416666666666667</v>
      </c>
      <c r="M626" s="2" t="s">
        <v>55</v>
      </c>
      <c r="N626" s="2">
        <v>91.35</v>
      </c>
      <c r="O626" s="2">
        <v>4.7619047620000003</v>
      </c>
      <c r="P626" s="2">
        <v>4.5674999999999999</v>
      </c>
      <c r="Q626" s="2">
        <v>6.8</v>
      </c>
    </row>
    <row r="627" spans="1:17">
      <c r="A627" s="1">
        <v>1438</v>
      </c>
      <c r="B627" s="2" t="s">
        <v>687</v>
      </c>
      <c r="C627" s="2" t="s">
        <v>67</v>
      </c>
      <c r="D627" s="2" t="s">
        <v>47</v>
      </c>
      <c r="E627" s="2" t="s">
        <v>48</v>
      </c>
      <c r="F627" s="2" t="s">
        <v>68</v>
      </c>
      <c r="G627" s="2">
        <v>78.88</v>
      </c>
      <c r="H627" s="2">
        <v>2</v>
      </c>
      <c r="I627" s="2">
        <v>7.8879999999999999</v>
      </c>
      <c r="J627" s="2">
        <v>165.648</v>
      </c>
      <c r="K627" s="3">
        <v>43491</v>
      </c>
      <c r="L627" s="4">
        <v>0.6694444444444444</v>
      </c>
      <c r="M627" s="2" t="s">
        <v>55</v>
      </c>
      <c r="N627" s="2">
        <v>157.76</v>
      </c>
      <c r="O627" s="2">
        <v>4.7619047620000003</v>
      </c>
      <c r="P627" s="2">
        <v>7.8879999999999999</v>
      </c>
      <c r="Q627" s="2">
        <v>9.1</v>
      </c>
    </row>
    <row r="628" spans="1:17">
      <c r="A628" s="1">
        <v>1796</v>
      </c>
      <c r="B628" s="2" t="s">
        <v>688</v>
      </c>
      <c r="C628" s="2" t="s">
        <v>46</v>
      </c>
      <c r="D628" s="2" t="s">
        <v>53</v>
      </c>
      <c r="E628" s="2" t="s">
        <v>57</v>
      </c>
      <c r="F628" s="2" t="s">
        <v>61</v>
      </c>
      <c r="G628" s="2">
        <v>60.87</v>
      </c>
      <c r="H628" s="2">
        <v>2</v>
      </c>
      <c r="I628" s="2">
        <v>6.0869999999999997</v>
      </c>
      <c r="J628" s="2">
        <v>127.827</v>
      </c>
      <c r="K628" s="3">
        <v>43533</v>
      </c>
      <c r="L628" s="4">
        <v>0.52569444444444446</v>
      </c>
      <c r="M628" s="2" t="s">
        <v>50</v>
      </c>
      <c r="N628" s="2">
        <v>121.74</v>
      </c>
      <c r="O628" s="2">
        <v>4.7619047620000003</v>
      </c>
      <c r="P628" s="2">
        <v>6.0869999999999997</v>
      </c>
      <c r="Q628" s="2">
        <v>8.6999999999999993</v>
      </c>
    </row>
    <row r="629" spans="1:17">
      <c r="A629" s="1">
        <v>1095</v>
      </c>
      <c r="B629" s="2" t="s">
        <v>689</v>
      </c>
      <c r="C629" s="2" t="s">
        <v>67</v>
      </c>
      <c r="D629" s="2" t="s">
        <v>47</v>
      </c>
      <c r="E629" s="2" t="s">
        <v>57</v>
      </c>
      <c r="F629" s="2" t="s">
        <v>49</v>
      </c>
      <c r="G629" s="2">
        <v>82.58</v>
      </c>
      <c r="H629" s="2">
        <v>10</v>
      </c>
      <c r="I629" s="2">
        <v>41.29</v>
      </c>
      <c r="J629" s="2">
        <v>867.09</v>
      </c>
      <c r="K629" s="3">
        <v>43538</v>
      </c>
      <c r="L629" s="4">
        <v>0.6118055555555556</v>
      </c>
      <c r="M629" s="2" t="s">
        <v>55</v>
      </c>
      <c r="N629" s="2">
        <v>825.8</v>
      </c>
      <c r="O629" s="2">
        <v>4.7619047620000003</v>
      </c>
      <c r="P629" s="2">
        <v>41.29</v>
      </c>
      <c r="Q629" s="2">
        <v>5</v>
      </c>
    </row>
    <row r="630" spans="1:17">
      <c r="A630" s="1">
        <v>2518</v>
      </c>
      <c r="B630" s="2" t="s">
        <v>690</v>
      </c>
      <c r="C630" s="2" t="s">
        <v>46</v>
      </c>
      <c r="D630" s="2" t="s">
        <v>47</v>
      </c>
      <c r="E630" s="2" t="s">
        <v>57</v>
      </c>
      <c r="F630" s="2" t="s">
        <v>58</v>
      </c>
      <c r="G630" s="2">
        <v>53.3</v>
      </c>
      <c r="H630" s="2">
        <v>3</v>
      </c>
      <c r="I630" s="2">
        <v>7.9950000000000001</v>
      </c>
      <c r="J630" s="2">
        <v>167.89500000000001</v>
      </c>
      <c r="K630" s="3">
        <v>43490</v>
      </c>
      <c r="L630" s="4">
        <v>0.59652777777777777</v>
      </c>
      <c r="M630" s="2" t="s">
        <v>50</v>
      </c>
      <c r="N630" s="2">
        <v>159.9</v>
      </c>
      <c r="O630" s="2">
        <v>4.7619047620000003</v>
      </c>
      <c r="P630" s="2">
        <v>7.9950000000000001</v>
      </c>
      <c r="Q630" s="2">
        <v>7.5</v>
      </c>
    </row>
    <row r="631" spans="1:17">
      <c r="A631" s="1">
        <v>2984</v>
      </c>
      <c r="B631" s="2" t="s">
        <v>691</v>
      </c>
      <c r="C631" s="2" t="s">
        <v>46</v>
      </c>
      <c r="D631" s="2" t="s">
        <v>53</v>
      </c>
      <c r="E631" s="2" t="s">
        <v>48</v>
      </c>
      <c r="F631" s="2" t="s">
        <v>70</v>
      </c>
      <c r="G631" s="2">
        <v>12.09</v>
      </c>
      <c r="H631" s="2">
        <v>1</v>
      </c>
      <c r="I631" s="2">
        <v>0.60450000000000004</v>
      </c>
      <c r="J631" s="2">
        <v>12.6945</v>
      </c>
      <c r="K631" s="3">
        <v>43491</v>
      </c>
      <c r="L631" s="4">
        <v>0.7631944444444444</v>
      </c>
      <c r="M631" s="2" t="s">
        <v>59</v>
      </c>
      <c r="N631" s="2">
        <v>12.09</v>
      </c>
      <c r="O631" s="2">
        <v>4.7619047620000003</v>
      </c>
      <c r="P631" s="2">
        <v>0.60450000000000004</v>
      </c>
      <c r="Q631" s="2">
        <v>8.1999999999999993</v>
      </c>
    </row>
    <row r="632" spans="1:17">
      <c r="A632" s="1">
        <v>1391</v>
      </c>
      <c r="B632" s="2" t="s">
        <v>692</v>
      </c>
      <c r="C632" s="2" t="s">
        <v>46</v>
      </c>
      <c r="D632" s="2" t="s">
        <v>53</v>
      </c>
      <c r="E632" s="2" t="s">
        <v>57</v>
      </c>
      <c r="F632" s="2" t="s">
        <v>61</v>
      </c>
      <c r="G632" s="2">
        <v>64.19</v>
      </c>
      <c r="H632" s="2">
        <v>10</v>
      </c>
      <c r="I632" s="2">
        <v>32.094999999999999</v>
      </c>
      <c r="J632" s="2">
        <v>673.995</v>
      </c>
      <c r="K632" s="3">
        <v>43484</v>
      </c>
      <c r="L632" s="4">
        <v>0.58888888888888891</v>
      </c>
      <c r="M632" s="2" t="s">
        <v>59</v>
      </c>
      <c r="N632" s="2">
        <v>641.9</v>
      </c>
      <c r="O632" s="2">
        <v>4.7619047620000003</v>
      </c>
      <c r="P632" s="2">
        <v>32.094999999999999</v>
      </c>
      <c r="Q632" s="2">
        <v>6.7</v>
      </c>
    </row>
    <row r="633" spans="1:17">
      <c r="A633" s="1">
        <v>1666</v>
      </c>
      <c r="B633" s="2" t="s">
        <v>693</v>
      </c>
      <c r="C633" s="2" t="s">
        <v>46</v>
      </c>
      <c r="D633" s="2" t="s">
        <v>53</v>
      </c>
      <c r="E633" s="2" t="s">
        <v>57</v>
      </c>
      <c r="F633" s="2" t="s">
        <v>54</v>
      </c>
      <c r="G633" s="2">
        <v>78.31</v>
      </c>
      <c r="H633" s="2">
        <v>3</v>
      </c>
      <c r="I633" s="2">
        <v>11.746499999999999</v>
      </c>
      <c r="J633" s="2">
        <v>246.6765</v>
      </c>
      <c r="K633" s="3">
        <v>43529</v>
      </c>
      <c r="L633" s="4">
        <v>0.69305555555555554</v>
      </c>
      <c r="M633" s="2" t="s">
        <v>50</v>
      </c>
      <c r="N633" s="2">
        <v>234.93</v>
      </c>
      <c r="O633" s="2">
        <v>4.7619047620000003</v>
      </c>
      <c r="P633" s="2">
        <v>11.746499999999999</v>
      </c>
      <c r="Q633" s="2">
        <v>5.4</v>
      </c>
    </row>
    <row r="634" spans="1:17">
      <c r="A634" s="1">
        <v>2192</v>
      </c>
      <c r="B634" s="2" t="s">
        <v>694</v>
      </c>
      <c r="C634" s="2" t="s">
        <v>46</v>
      </c>
      <c r="D634" s="2" t="s">
        <v>47</v>
      </c>
      <c r="E634" s="2" t="s">
        <v>57</v>
      </c>
      <c r="F634" s="2" t="s">
        <v>68</v>
      </c>
      <c r="G634" s="2">
        <v>83.77</v>
      </c>
      <c r="H634" s="2">
        <v>2</v>
      </c>
      <c r="I634" s="2">
        <v>8.3770000000000007</v>
      </c>
      <c r="J634" s="2">
        <v>175.917</v>
      </c>
      <c r="K634" s="3">
        <v>43480</v>
      </c>
      <c r="L634" s="4">
        <v>0.45416666666666666</v>
      </c>
      <c r="M634" s="2" t="s">
        <v>59</v>
      </c>
      <c r="N634" s="2">
        <v>167.54</v>
      </c>
      <c r="O634" s="2">
        <v>4.7619047620000003</v>
      </c>
      <c r="P634" s="2">
        <v>8.3770000000000007</v>
      </c>
      <c r="Q634" s="2">
        <v>7</v>
      </c>
    </row>
    <row r="635" spans="1:17">
      <c r="A635" s="1">
        <v>1141</v>
      </c>
      <c r="B635" s="2" t="s">
        <v>695</v>
      </c>
      <c r="C635" s="2" t="s">
        <v>67</v>
      </c>
      <c r="D635" s="2" t="s">
        <v>53</v>
      </c>
      <c r="E635" s="2" t="s">
        <v>57</v>
      </c>
      <c r="F635" s="2" t="s">
        <v>58</v>
      </c>
      <c r="G635" s="2">
        <v>99.7</v>
      </c>
      <c r="H635" s="2">
        <v>3</v>
      </c>
      <c r="I635" s="2">
        <v>14.955</v>
      </c>
      <c r="J635" s="2">
        <v>314.05500000000001</v>
      </c>
      <c r="K635" s="3">
        <v>43542</v>
      </c>
      <c r="L635" s="4">
        <v>0.47847222222222219</v>
      </c>
      <c r="M635" s="2" t="s">
        <v>50</v>
      </c>
      <c r="N635" s="2">
        <v>299.10000000000002</v>
      </c>
      <c r="O635" s="2">
        <v>4.7619047620000003</v>
      </c>
      <c r="P635" s="2">
        <v>14.955</v>
      </c>
      <c r="Q635" s="2">
        <v>4.7</v>
      </c>
    </row>
    <row r="636" spans="1:17">
      <c r="A636" s="1">
        <v>2819</v>
      </c>
      <c r="B636" s="2" t="s">
        <v>696</v>
      </c>
      <c r="C636" s="2" t="s">
        <v>67</v>
      </c>
      <c r="D636" s="2" t="s">
        <v>47</v>
      </c>
      <c r="E636" s="2" t="s">
        <v>57</v>
      </c>
      <c r="F636" s="2" t="s">
        <v>68</v>
      </c>
      <c r="G636" s="2">
        <v>79.91</v>
      </c>
      <c r="H636" s="2">
        <v>3</v>
      </c>
      <c r="I636" s="2">
        <v>11.986499999999999</v>
      </c>
      <c r="J636" s="2">
        <v>251.7165</v>
      </c>
      <c r="K636" s="3">
        <v>43544</v>
      </c>
      <c r="L636" s="4">
        <v>0.81111111111111101</v>
      </c>
      <c r="M636" s="2" t="s">
        <v>59</v>
      </c>
      <c r="N636" s="2">
        <v>239.73</v>
      </c>
      <c r="O636" s="2">
        <v>4.7619047620000003</v>
      </c>
      <c r="P636" s="2">
        <v>11.986499999999999</v>
      </c>
      <c r="Q636" s="2">
        <v>5</v>
      </c>
    </row>
    <row r="637" spans="1:17">
      <c r="A637" s="1">
        <v>3139</v>
      </c>
      <c r="B637" s="2" t="s">
        <v>697</v>
      </c>
      <c r="C637" s="2" t="s">
        <v>67</v>
      </c>
      <c r="D637" s="2" t="s">
        <v>47</v>
      </c>
      <c r="E637" s="2" t="s">
        <v>57</v>
      </c>
      <c r="F637" s="2" t="s">
        <v>49</v>
      </c>
      <c r="G637" s="2">
        <v>66.47</v>
      </c>
      <c r="H637" s="2">
        <v>10</v>
      </c>
      <c r="I637" s="2">
        <v>33.234999999999999</v>
      </c>
      <c r="J637" s="2">
        <v>697.93499999999995</v>
      </c>
      <c r="K637" s="3">
        <v>43480</v>
      </c>
      <c r="L637" s="4">
        <v>0.62569444444444444</v>
      </c>
      <c r="M637" s="2" t="s">
        <v>59</v>
      </c>
      <c r="N637" s="2">
        <v>664.7</v>
      </c>
      <c r="O637" s="2">
        <v>4.7619047620000003</v>
      </c>
      <c r="P637" s="2">
        <v>33.234999999999999</v>
      </c>
      <c r="Q637" s="2">
        <v>5</v>
      </c>
    </row>
    <row r="638" spans="1:17">
      <c r="A638" s="1">
        <v>2397</v>
      </c>
      <c r="B638" s="2" t="s">
        <v>698</v>
      </c>
      <c r="C638" s="2" t="s">
        <v>46</v>
      </c>
      <c r="D638" s="2" t="s">
        <v>53</v>
      </c>
      <c r="E638" s="2" t="s">
        <v>57</v>
      </c>
      <c r="F638" s="2" t="s">
        <v>49</v>
      </c>
      <c r="G638" s="2">
        <v>28.95</v>
      </c>
      <c r="H638" s="2">
        <v>7</v>
      </c>
      <c r="I638" s="2">
        <v>10.1325</v>
      </c>
      <c r="J638" s="2">
        <v>212.7825</v>
      </c>
      <c r="K638" s="3">
        <v>43527</v>
      </c>
      <c r="L638" s="4">
        <v>0.85486111111111107</v>
      </c>
      <c r="M638" s="2" t="s">
        <v>59</v>
      </c>
      <c r="N638" s="2">
        <v>202.65</v>
      </c>
      <c r="O638" s="2">
        <v>4.7619047620000003</v>
      </c>
      <c r="P638" s="2">
        <v>10.1325</v>
      </c>
      <c r="Q638" s="2">
        <v>6</v>
      </c>
    </row>
    <row r="639" spans="1:17">
      <c r="A639" s="1">
        <v>2290</v>
      </c>
      <c r="B639" s="2" t="s">
        <v>699</v>
      </c>
      <c r="C639" s="2" t="s">
        <v>52</v>
      </c>
      <c r="D639" s="2" t="s">
        <v>53</v>
      </c>
      <c r="E639" s="2" t="s">
        <v>48</v>
      </c>
      <c r="F639" s="2" t="s">
        <v>54</v>
      </c>
      <c r="G639" s="2">
        <v>46.2</v>
      </c>
      <c r="H639" s="2">
        <v>1</v>
      </c>
      <c r="I639" s="2">
        <v>2.31</v>
      </c>
      <c r="J639" s="2">
        <v>48.51</v>
      </c>
      <c r="K639" s="3">
        <v>43543</v>
      </c>
      <c r="L639" s="4">
        <v>0.51111111111111118</v>
      </c>
      <c r="M639" s="2" t="s">
        <v>55</v>
      </c>
      <c r="N639" s="2">
        <v>46.2</v>
      </c>
      <c r="O639" s="2">
        <v>4.7619047620000003</v>
      </c>
      <c r="P639" s="2">
        <v>2.31</v>
      </c>
      <c r="Q639" s="2">
        <v>6.3</v>
      </c>
    </row>
    <row r="640" spans="1:17">
      <c r="A640" s="1">
        <v>1799</v>
      </c>
      <c r="B640" s="2" t="s">
        <v>700</v>
      </c>
      <c r="C640" s="2" t="s">
        <v>67</v>
      </c>
      <c r="D640" s="2" t="s">
        <v>47</v>
      </c>
      <c r="E640" s="2" t="s">
        <v>48</v>
      </c>
      <c r="F640" s="2" t="s">
        <v>68</v>
      </c>
      <c r="G640" s="2">
        <v>17.63</v>
      </c>
      <c r="H640" s="2">
        <v>5</v>
      </c>
      <c r="I640" s="2">
        <v>4.4074999999999998</v>
      </c>
      <c r="J640" s="2">
        <v>92.557500000000005</v>
      </c>
      <c r="K640" s="3">
        <v>43532</v>
      </c>
      <c r="L640" s="4">
        <v>0.64374999999999993</v>
      </c>
      <c r="M640" s="2" t="s">
        <v>55</v>
      </c>
      <c r="N640" s="2">
        <v>88.15</v>
      </c>
      <c r="O640" s="2">
        <v>4.7619047620000003</v>
      </c>
      <c r="P640" s="2">
        <v>4.4074999999999998</v>
      </c>
      <c r="Q640" s="2">
        <v>8.5</v>
      </c>
    </row>
    <row r="641" spans="1:17">
      <c r="A641" s="1">
        <v>2377</v>
      </c>
      <c r="B641" s="2" t="s">
        <v>701</v>
      </c>
      <c r="C641" s="2" t="s">
        <v>67</v>
      </c>
      <c r="D641" s="2" t="s">
        <v>53</v>
      </c>
      <c r="E641" s="2" t="s">
        <v>57</v>
      </c>
      <c r="F641" s="2" t="s">
        <v>70</v>
      </c>
      <c r="G641" s="2">
        <v>52.42</v>
      </c>
      <c r="H641" s="2">
        <v>3</v>
      </c>
      <c r="I641" s="2">
        <v>7.8630000000000004</v>
      </c>
      <c r="J641" s="2">
        <v>165.12299999999999</v>
      </c>
      <c r="K641" s="3">
        <v>43523</v>
      </c>
      <c r="L641" s="4">
        <v>0.73333333333333339</v>
      </c>
      <c r="M641" s="2" t="s">
        <v>50</v>
      </c>
      <c r="N641" s="2">
        <v>157.26</v>
      </c>
      <c r="O641" s="2">
        <v>4.7619047620000003</v>
      </c>
      <c r="P641" s="2">
        <v>7.8630000000000004</v>
      </c>
      <c r="Q641" s="2">
        <v>7.5</v>
      </c>
    </row>
    <row r="642" spans="1:17">
      <c r="A642" s="1">
        <v>1490</v>
      </c>
      <c r="B642" s="2" t="s">
        <v>702</v>
      </c>
      <c r="C642" s="2" t="s">
        <v>67</v>
      </c>
      <c r="D642" s="2" t="s">
        <v>47</v>
      </c>
      <c r="E642" s="2" t="s">
        <v>48</v>
      </c>
      <c r="F642" s="2" t="s">
        <v>68</v>
      </c>
      <c r="G642" s="2">
        <v>98.79</v>
      </c>
      <c r="H642" s="2">
        <v>3</v>
      </c>
      <c r="I642" s="2">
        <v>14.8185</v>
      </c>
      <c r="J642" s="2">
        <v>311.18849999999998</v>
      </c>
      <c r="K642" s="3">
        <v>43519</v>
      </c>
      <c r="L642" s="4">
        <v>0.83333333333333337</v>
      </c>
      <c r="M642" s="2" t="s">
        <v>50</v>
      </c>
      <c r="N642" s="2">
        <v>296.37</v>
      </c>
      <c r="O642" s="2">
        <v>4.7619047620000003</v>
      </c>
      <c r="P642" s="2">
        <v>14.8185</v>
      </c>
      <c r="Q642" s="2">
        <v>6.4</v>
      </c>
    </row>
    <row r="643" spans="1:17">
      <c r="A643" s="1">
        <v>1270</v>
      </c>
      <c r="B643" s="2" t="s">
        <v>703</v>
      </c>
      <c r="C643" s="2" t="s">
        <v>52</v>
      </c>
      <c r="D643" s="2" t="s">
        <v>47</v>
      </c>
      <c r="E643" s="2" t="s">
        <v>48</v>
      </c>
      <c r="F643" s="2" t="s">
        <v>54</v>
      </c>
      <c r="G643" s="2">
        <v>88.55</v>
      </c>
      <c r="H643" s="2">
        <v>8</v>
      </c>
      <c r="I643" s="2">
        <v>35.42</v>
      </c>
      <c r="J643" s="2">
        <v>743.82</v>
      </c>
      <c r="K643" s="3">
        <v>43543</v>
      </c>
      <c r="L643" s="4">
        <v>0.64513888888888882</v>
      </c>
      <c r="M643" s="2" t="s">
        <v>50</v>
      </c>
      <c r="N643" s="2">
        <v>708.4</v>
      </c>
      <c r="O643" s="2">
        <v>4.7619047620000003</v>
      </c>
      <c r="P643" s="2">
        <v>35.42</v>
      </c>
      <c r="Q643" s="2">
        <v>4.7</v>
      </c>
    </row>
    <row r="644" spans="1:17">
      <c r="A644" s="1">
        <v>1987</v>
      </c>
      <c r="B644" s="2" t="s">
        <v>704</v>
      </c>
      <c r="C644" s="2" t="s">
        <v>67</v>
      </c>
      <c r="D644" s="2" t="s">
        <v>47</v>
      </c>
      <c r="E644" s="2" t="s">
        <v>57</v>
      </c>
      <c r="F644" s="2" t="s">
        <v>54</v>
      </c>
      <c r="G644" s="2">
        <v>55.67</v>
      </c>
      <c r="H644" s="2">
        <v>2</v>
      </c>
      <c r="I644" s="2">
        <v>5.5670000000000002</v>
      </c>
      <c r="J644" s="2">
        <v>116.907</v>
      </c>
      <c r="K644" s="3">
        <v>43551</v>
      </c>
      <c r="L644" s="4">
        <v>0.63055555555555554</v>
      </c>
      <c r="M644" s="2" t="s">
        <v>50</v>
      </c>
      <c r="N644" s="2">
        <v>111.34</v>
      </c>
      <c r="O644" s="2">
        <v>4.7619047620000003</v>
      </c>
      <c r="P644" s="2">
        <v>5.5670000000000002</v>
      </c>
      <c r="Q644" s="2">
        <v>6</v>
      </c>
    </row>
    <row r="645" spans="1:17">
      <c r="A645" s="1">
        <v>2045</v>
      </c>
      <c r="B645" s="2" t="s">
        <v>705</v>
      </c>
      <c r="C645" s="2" t="s">
        <v>52</v>
      </c>
      <c r="D645" s="2" t="s">
        <v>47</v>
      </c>
      <c r="E645" s="2" t="s">
        <v>48</v>
      </c>
      <c r="F645" s="2" t="s">
        <v>68</v>
      </c>
      <c r="G645" s="2">
        <v>72.52</v>
      </c>
      <c r="H645" s="2">
        <v>8</v>
      </c>
      <c r="I645" s="2">
        <v>29.007999999999999</v>
      </c>
      <c r="J645" s="2">
        <v>609.16800000000001</v>
      </c>
      <c r="K645" s="3">
        <v>43554</v>
      </c>
      <c r="L645" s="4">
        <v>0.80972222222222223</v>
      </c>
      <c r="M645" s="2" t="s">
        <v>59</v>
      </c>
      <c r="N645" s="2">
        <v>580.16</v>
      </c>
      <c r="O645" s="2">
        <v>4.7619047620000003</v>
      </c>
      <c r="P645" s="2">
        <v>29.007999999999999</v>
      </c>
      <c r="Q645" s="2">
        <v>4</v>
      </c>
    </row>
    <row r="646" spans="1:17">
      <c r="A646" s="1">
        <v>2585</v>
      </c>
      <c r="B646" s="2" t="s">
        <v>706</v>
      </c>
      <c r="C646" s="2" t="s">
        <v>52</v>
      </c>
      <c r="D646" s="2" t="s">
        <v>47</v>
      </c>
      <c r="E646" s="2" t="s">
        <v>57</v>
      </c>
      <c r="F646" s="2" t="s">
        <v>54</v>
      </c>
      <c r="G646" s="2">
        <v>12.05</v>
      </c>
      <c r="H646" s="2">
        <v>5</v>
      </c>
      <c r="I646" s="2">
        <v>3.0125000000000002</v>
      </c>
      <c r="J646" s="2">
        <v>63.262500000000003</v>
      </c>
      <c r="K646" s="3">
        <v>43512</v>
      </c>
      <c r="L646" s="4">
        <v>0.66180555555555554</v>
      </c>
      <c r="M646" s="2" t="s">
        <v>50</v>
      </c>
      <c r="N646" s="2">
        <v>60.25</v>
      </c>
      <c r="O646" s="2">
        <v>4.7619047620000003</v>
      </c>
      <c r="P646" s="2">
        <v>3.0125000000000002</v>
      </c>
      <c r="Q646" s="2">
        <v>5.5</v>
      </c>
    </row>
    <row r="647" spans="1:17">
      <c r="A647" s="1">
        <v>2471</v>
      </c>
      <c r="B647" s="2" t="s">
        <v>707</v>
      </c>
      <c r="C647" s="2" t="s">
        <v>46</v>
      </c>
      <c r="D647" s="2" t="s">
        <v>47</v>
      </c>
      <c r="E647" s="2" t="s">
        <v>57</v>
      </c>
      <c r="F647" s="2" t="s">
        <v>58</v>
      </c>
      <c r="G647" s="2">
        <v>19.36</v>
      </c>
      <c r="H647" s="2">
        <v>9</v>
      </c>
      <c r="I647" s="2">
        <v>8.7119999999999997</v>
      </c>
      <c r="J647" s="2">
        <v>182.952</v>
      </c>
      <c r="K647" s="3">
        <v>43483</v>
      </c>
      <c r="L647" s="4">
        <v>0.77986111111111101</v>
      </c>
      <c r="M647" s="2" t="s">
        <v>50</v>
      </c>
      <c r="N647" s="2">
        <v>174.24</v>
      </c>
      <c r="O647" s="2">
        <v>4.7619047620000003</v>
      </c>
      <c r="P647" s="2">
        <v>8.7119999999999997</v>
      </c>
      <c r="Q647" s="2">
        <v>8.6999999999999993</v>
      </c>
    </row>
    <row r="648" spans="1:17">
      <c r="A648" s="1">
        <v>1614</v>
      </c>
      <c r="B648" s="2" t="s">
        <v>708</v>
      </c>
      <c r="C648" s="2" t="s">
        <v>52</v>
      </c>
      <c r="D648" s="2" t="s">
        <v>53</v>
      </c>
      <c r="E648" s="2" t="s">
        <v>57</v>
      </c>
      <c r="F648" s="2" t="s">
        <v>49</v>
      </c>
      <c r="G648" s="2">
        <v>70.209999999999994</v>
      </c>
      <c r="H648" s="2">
        <v>6</v>
      </c>
      <c r="I648" s="2">
        <v>21.062999999999999</v>
      </c>
      <c r="J648" s="2">
        <v>442.32299999999998</v>
      </c>
      <c r="K648" s="3">
        <v>43554</v>
      </c>
      <c r="L648" s="4">
        <v>0.62361111111111112</v>
      </c>
      <c r="M648" s="2" t="s">
        <v>55</v>
      </c>
      <c r="N648" s="2">
        <v>421.26</v>
      </c>
      <c r="O648" s="2">
        <v>4.7619047620000003</v>
      </c>
      <c r="P648" s="2">
        <v>21.062999999999999</v>
      </c>
      <c r="Q648" s="2">
        <v>7.4</v>
      </c>
    </row>
    <row r="649" spans="1:17">
      <c r="A649" s="1">
        <v>3102</v>
      </c>
      <c r="B649" s="2" t="s">
        <v>709</v>
      </c>
      <c r="C649" s="2" t="s">
        <v>67</v>
      </c>
      <c r="D649" s="2" t="s">
        <v>47</v>
      </c>
      <c r="E649" s="2" t="s">
        <v>57</v>
      </c>
      <c r="F649" s="2" t="s">
        <v>70</v>
      </c>
      <c r="G649" s="2">
        <v>33.630000000000003</v>
      </c>
      <c r="H649" s="2">
        <v>1</v>
      </c>
      <c r="I649" s="2">
        <v>1.6815</v>
      </c>
      <c r="J649" s="2">
        <v>35.311500000000002</v>
      </c>
      <c r="K649" s="3">
        <v>43544</v>
      </c>
      <c r="L649" s="4">
        <v>0.82986111111111116</v>
      </c>
      <c r="M649" s="2" t="s">
        <v>55</v>
      </c>
      <c r="N649" s="2">
        <v>33.630000000000003</v>
      </c>
      <c r="O649" s="2">
        <v>4.7619047620000003</v>
      </c>
      <c r="P649" s="2">
        <v>1.6815</v>
      </c>
      <c r="Q649" s="2">
        <v>5.6</v>
      </c>
    </row>
    <row r="650" spans="1:17">
      <c r="A650" s="1">
        <v>3156</v>
      </c>
      <c r="B650" s="2" t="s">
        <v>710</v>
      </c>
      <c r="C650" s="2" t="s">
        <v>52</v>
      </c>
      <c r="D650" s="2" t="s">
        <v>47</v>
      </c>
      <c r="E650" s="2" t="s">
        <v>48</v>
      </c>
      <c r="F650" s="2" t="s">
        <v>61</v>
      </c>
      <c r="G650" s="2">
        <v>15.49</v>
      </c>
      <c r="H650" s="2">
        <v>2</v>
      </c>
      <c r="I650" s="2">
        <v>1.5489999999999999</v>
      </c>
      <c r="J650" s="2">
        <v>32.529000000000003</v>
      </c>
      <c r="K650" s="3">
        <v>43481</v>
      </c>
      <c r="L650" s="4">
        <v>0.63194444444444442</v>
      </c>
      <c r="M650" s="2" t="s">
        <v>55</v>
      </c>
      <c r="N650" s="2">
        <v>30.98</v>
      </c>
      <c r="O650" s="2">
        <v>4.7619047620000003</v>
      </c>
      <c r="P650" s="2">
        <v>1.5489999999999999</v>
      </c>
      <c r="Q650" s="2">
        <v>6.3</v>
      </c>
    </row>
    <row r="651" spans="1:17">
      <c r="A651" s="1">
        <v>1047</v>
      </c>
      <c r="B651" s="2" t="s">
        <v>711</v>
      </c>
      <c r="C651" s="2" t="s">
        <v>52</v>
      </c>
      <c r="D651" s="2" t="s">
        <v>53</v>
      </c>
      <c r="E651" s="2" t="s">
        <v>57</v>
      </c>
      <c r="F651" s="2" t="s">
        <v>54</v>
      </c>
      <c r="G651" s="2">
        <v>24.74</v>
      </c>
      <c r="H651" s="2">
        <v>10</v>
      </c>
      <c r="I651" s="2">
        <v>12.37</v>
      </c>
      <c r="J651" s="2">
        <v>259.77</v>
      </c>
      <c r="K651" s="3">
        <v>43520</v>
      </c>
      <c r="L651" s="4">
        <v>0.6972222222222223</v>
      </c>
      <c r="M651" s="2" t="s">
        <v>55</v>
      </c>
      <c r="N651" s="2">
        <v>247.4</v>
      </c>
      <c r="O651" s="2">
        <v>4.7619047620000003</v>
      </c>
      <c r="P651" s="2">
        <v>12.37</v>
      </c>
      <c r="Q651" s="2">
        <v>7.1</v>
      </c>
    </row>
    <row r="652" spans="1:17">
      <c r="A652" s="1">
        <v>2089</v>
      </c>
      <c r="B652" s="2" t="s">
        <v>712</v>
      </c>
      <c r="C652" s="2" t="s">
        <v>67</v>
      </c>
      <c r="D652" s="2" t="s">
        <v>53</v>
      </c>
      <c r="E652" s="2" t="s">
        <v>57</v>
      </c>
      <c r="F652" s="2" t="s">
        <v>54</v>
      </c>
      <c r="G652" s="2">
        <v>75.66</v>
      </c>
      <c r="H652" s="2">
        <v>5</v>
      </c>
      <c r="I652" s="2">
        <v>18.914999999999999</v>
      </c>
      <c r="J652" s="2">
        <v>397.21499999999997</v>
      </c>
      <c r="K652" s="3">
        <v>43480</v>
      </c>
      <c r="L652" s="4">
        <v>0.76527777777777783</v>
      </c>
      <c r="M652" s="2" t="s">
        <v>50</v>
      </c>
      <c r="N652" s="2">
        <v>378.3</v>
      </c>
      <c r="O652" s="2">
        <v>4.7619047620000003</v>
      </c>
      <c r="P652" s="2">
        <v>18.914999999999999</v>
      </c>
      <c r="Q652" s="2">
        <v>7.8</v>
      </c>
    </row>
    <row r="653" spans="1:17">
      <c r="A653" s="1">
        <v>2754</v>
      </c>
      <c r="B653" s="2" t="s">
        <v>713</v>
      </c>
      <c r="C653" s="2" t="s">
        <v>67</v>
      </c>
      <c r="D653" s="2" t="s">
        <v>53</v>
      </c>
      <c r="E653" s="2" t="s">
        <v>48</v>
      </c>
      <c r="F653" s="2" t="s">
        <v>49</v>
      </c>
      <c r="G653" s="2">
        <v>55.81</v>
      </c>
      <c r="H653" s="2">
        <v>6</v>
      </c>
      <c r="I653" s="2">
        <v>16.742999999999999</v>
      </c>
      <c r="J653" s="2">
        <v>351.60300000000001</v>
      </c>
      <c r="K653" s="3">
        <v>43487</v>
      </c>
      <c r="L653" s="4">
        <v>0.49444444444444446</v>
      </c>
      <c r="M653" s="2" t="s">
        <v>55</v>
      </c>
      <c r="N653" s="2">
        <v>334.86</v>
      </c>
      <c r="O653" s="2">
        <v>4.7619047620000003</v>
      </c>
      <c r="P653" s="2">
        <v>16.742999999999999</v>
      </c>
      <c r="Q653" s="2">
        <v>9.9</v>
      </c>
    </row>
    <row r="654" spans="1:17">
      <c r="A654" s="1">
        <v>1966</v>
      </c>
      <c r="B654" s="2" t="s">
        <v>714</v>
      </c>
      <c r="C654" s="2" t="s">
        <v>46</v>
      </c>
      <c r="D654" s="2" t="s">
        <v>47</v>
      </c>
      <c r="E654" s="2" t="s">
        <v>57</v>
      </c>
      <c r="F654" s="2" t="s">
        <v>58</v>
      </c>
      <c r="G654" s="2">
        <v>72.78</v>
      </c>
      <c r="H654" s="2">
        <v>10</v>
      </c>
      <c r="I654" s="2">
        <v>36.39</v>
      </c>
      <c r="J654" s="2">
        <v>764.19</v>
      </c>
      <c r="K654" s="3">
        <v>43499</v>
      </c>
      <c r="L654" s="4">
        <v>0.72499999999999998</v>
      </c>
      <c r="M654" s="2" t="s">
        <v>55</v>
      </c>
      <c r="N654" s="2">
        <v>727.8</v>
      </c>
      <c r="O654" s="2">
        <v>4.7619047620000003</v>
      </c>
      <c r="P654" s="2">
        <v>36.39</v>
      </c>
      <c r="Q654" s="2">
        <v>7.3</v>
      </c>
    </row>
    <row r="655" spans="1:17">
      <c r="A655" s="1">
        <v>3112</v>
      </c>
      <c r="B655" s="2" t="s">
        <v>715</v>
      </c>
      <c r="C655" s="2" t="s">
        <v>67</v>
      </c>
      <c r="D655" s="2" t="s">
        <v>47</v>
      </c>
      <c r="E655" s="2" t="s">
        <v>57</v>
      </c>
      <c r="F655" s="2" t="s">
        <v>61</v>
      </c>
      <c r="G655" s="2">
        <v>37.32</v>
      </c>
      <c r="H655" s="2">
        <v>9</v>
      </c>
      <c r="I655" s="2">
        <v>16.794</v>
      </c>
      <c r="J655" s="2">
        <v>352.67399999999998</v>
      </c>
      <c r="K655" s="3">
        <v>43530</v>
      </c>
      <c r="L655" s="4">
        <v>0.64652777777777781</v>
      </c>
      <c r="M655" s="2" t="s">
        <v>50</v>
      </c>
      <c r="N655" s="2">
        <v>335.88</v>
      </c>
      <c r="O655" s="2">
        <v>4.7619047620000003</v>
      </c>
      <c r="P655" s="2">
        <v>16.794</v>
      </c>
      <c r="Q655" s="2">
        <v>5.0999999999999996</v>
      </c>
    </row>
    <row r="656" spans="1:17">
      <c r="A656" s="1">
        <v>1023</v>
      </c>
      <c r="B656" s="2" t="s">
        <v>716</v>
      </c>
      <c r="C656" s="2" t="s">
        <v>67</v>
      </c>
      <c r="D656" s="2" t="s">
        <v>47</v>
      </c>
      <c r="E656" s="2" t="s">
        <v>57</v>
      </c>
      <c r="F656" s="2" t="s">
        <v>70</v>
      </c>
      <c r="G656" s="2">
        <v>60.18</v>
      </c>
      <c r="H656" s="2">
        <v>4</v>
      </c>
      <c r="I656" s="2">
        <v>12.036</v>
      </c>
      <c r="J656" s="2">
        <v>252.756</v>
      </c>
      <c r="K656" s="3">
        <v>43512</v>
      </c>
      <c r="L656" s="4">
        <v>0.75277777777777777</v>
      </c>
      <c r="M656" s="2" t="s">
        <v>59</v>
      </c>
      <c r="N656" s="2">
        <v>240.72</v>
      </c>
      <c r="O656" s="2">
        <v>4.7619047620000003</v>
      </c>
      <c r="P656" s="2">
        <v>12.036</v>
      </c>
      <c r="Q656" s="2">
        <v>9.4</v>
      </c>
    </row>
    <row r="657" spans="1:17">
      <c r="A657" s="1">
        <v>1832</v>
      </c>
      <c r="B657" s="2" t="s">
        <v>717</v>
      </c>
      <c r="C657" s="2" t="s">
        <v>46</v>
      </c>
      <c r="D657" s="2" t="s">
        <v>53</v>
      </c>
      <c r="E657" s="2" t="s">
        <v>48</v>
      </c>
      <c r="F657" s="2" t="s">
        <v>54</v>
      </c>
      <c r="G657" s="2">
        <v>15.69</v>
      </c>
      <c r="H657" s="2">
        <v>3</v>
      </c>
      <c r="I657" s="2">
        <v>2.3534999999999999</v>
      </c>
      <c r="J657" s="2">
        <v>49.423499999999997</v>
      </c>
      <c r="K657" s="3">
        <v>43538</v>
      </c>
      <c r="L657" s="4">
        <v>0.59236111111111112</v>
      </c>
      <c r="M657" s="2" t="s">
        <v>59</v>
      </c>
      <c r="N657" s="2">
        <v>47.07</v>
      </c>
      <c r="O657" s="2">
        <v>4.7619047620000003</v>
      </c>
      <c r="P657" s="2">
        <v>2.3534999999999999</v>
      </c>
      <c r="Q657" s="2">
        <v>5.8</v>
      </c>
    </row>
    <row r="658" spans="1:17">
      <c r="A658" s="1">
        <v>1517</v>
      </c>
      <c r="B658" s="2" t="s">
        <v>718</v>
      </c>
      <c r="C658" s="2" t="s">
        <v>52</v>
      </c>
      <c r="D658" s="2" t="s">
        <v>53</v>
      </c>
      <c r="E658" s="2" t="s">
        <v>48</v>
      </c>
      <c r="F658" s="2" t="s">
        <v>54</v>
      </c>
      <c r="G658" s="2">
        <v>99.69</v>
      </c>
      <c r="H658" s="2">
        <v>1</v>
      </c>
      <c r="I658" s="2">
        <v>4.9844999999999997</v>
      </c>
      <c r="J658" s="2">
        <v>104.67449999999999</v>
      </c>
      <c r="K658" s="3">
        <v>43523</v>
      </c>
      <c r="L658" s="4">
        <v>0.43263888888888885</v>
      </c>
      <c r="M658" s="2" t="s">
        <v>59</v>
      </c>
      <c r="N658" s="2">
        <v>99.69</v>
      </c>
      <c r="O658" s="2">
        <v>4.7619047620000003</v>
      </c>
      <c r="P658" s="2">
        <v>4.9844999999999997</v>
      </c>
      <c r="Q658" s="2">
        <v>8</v>
      </c>
    </row>
    <row r="659" spans="1:17">
      <c r="A659" s="1">
        <v>3022</v>
      </c>
      <c r="B659" s="2" t="s">
        <v>719</v>
      </c>
      <c r="C659" s="2" t="s">
        <v>46</v>
      </c>
      <c r="D659" s="2" t="s">
        <v>47</v>
      </c>
      <c r="E659" s="2" t="s">
        <v>48</v>
      </c>
      <c r="F659" s="2" t="s">
        <v>70</v>
      </c>
      <c r="G659" s="2">
        <v>88.15</v>
      </c>
      <c r="H659" s="2">
        <v>3</v>
      </c>
      <c r="I659" s="2">
        <v>13.2225</v>
      </c>
      <c r="J659" s="2">
        <v>277.67250000000001</v>
      </c>
      <c r="K659" s="3">
        <v>43483</v>
      </c>
      <c r="L659" s="4">
        <v>0.42430555555555555</v>
      </c>
      <c r="M659" s="2" t="s">
        <v>50</v>
      </c>
      <c r="N659" s="2">
        <v>264.45</v>
      </c>
      <c r="O659" s="2">
        <v>4.7619047620000003</v>
      </c>
      <c r="P659" s="2">
        <v>13.2225</v>
      </c>
      <c r="Q659" s="2">
        <v>7.9</v>
      </c>
    </row>
    <row r="660" spans="1:17">
      <c r="A660" s="1">
        <v>1661</v>
      </c>
      <c r="B660" s="2" t="s">
        <v>720</v>
      </c>
      <c r="C660" s="2" t="s">
        <v>46</v>
      </c>
      <c r="D660" s="2" t="s">
        <v>47</v>
      </c>
      <c r="E660" s="2" t="s">
        <v>48</v>
      </c>
      <c r="F660" s="2" t="s">
        <v>61</v>
      </c>
      <c r="G660" s="2">
        <v>27.93</v>
      </c>
      <c r="H660" s="2">
        <v>5</v>
      </c>
      <c r="I660" s="2">
        <v>6.9824999999999999</v>
      </c>
      <c r="J660" s="2">
        <v>146.63249999999999</v>
      </c>
      <c r="K660" s="3">
        <v>43494</v>
      </c>
      <c r="L660" s="4">
        <v>0.65833333333333333</v>
      </c>
      <c r="M660" s="2" t="s">
        <v>55</v>
      </c>
      <c r="N660" s="2">
        <v>139.65</v>
      </c>
      <c r="O660" s="2">
        <v>4.7619047620000003</v>
      </c>
      <c r="P660" s="2">
        <v>6.9824999999999999</v>
      </c>
      <c r="Q660" s="2">
        <v>5.9</v>
      </c>
    </row>
    <row r="661" spans="1:17">
      <c r="A661" s="1">
        <v>1483</v>
      </c>
      <c r="B661" s="2" t="s">
        <v>721</v>
      </c>
      <c r="C661" s="2" t="s">
        <v>46</v>
      </c>
      <c r="D661" s="2" t="s">
        <v>47</v>
      </c>
      <c r="E661" s="2" t="s">
        <v>57</v>
      </c>
      <c r="F661" s="2" t="s">
        <v>70</v>
      </c>
      <c r="G661" s="2">
        <v>55.45</v>
      </c>
      <c r="H661" s="2">
        <v>1</v>
      </c>
      <c r="I661" s="2">
        <v>2.7725</v>
      </c>
      <c r="J661" s="2">
        <v>58.222499999999997</v>
      </c>
      <c r="K661" s="3">
        <v>43522</v>
      </c>
      <c r="L661" s="4">
        <v>0.7402777777777777</v>
      </c>
      <c r="M661" s="2" t="s">
        <v>59</v>
      </c>
      <c r="N661" s="2">
        <v>55.45</v>
      </c>
      <c r="O661" s="2">
        <v>4.7619047620000003</v>
      </c>
      <c r="P661" s="2">
        <v>2.7725</v>
      </c>
      <c r="Q661" s="2">
        <v>4.9000000000000004</v>
      </c>
    </row>
    <row r="662" spans="1:17">
      <c r="A662" s="1">
        <v>3097</v>
      </c>
      <c r="B662" s="2" t="s">
        <v>722</v>
      </c>
      <c r="C662" s="2" t="s">
        <v>67</v>
      </c>
      <c r="D662" s="2" t="s">
        <v>53</v>
      </c>
      <c r="E662" s="2" t="s">
        <v>48</v>
      </c>
      <c r="F662" s="2" t="s">
        <v>61</v>
      </c>
      <c r="G662" s="2">
        <v>42.97</v>
      </c>
      <c r="H662" s="2">
        <v>3</v>
      </c>
      <c r="I662" s="2">
        <v>6.4455</v>
      </c>
      <c r="J662" s="2">
        <v>135.35550000000001</v>
      </c>
      <c r="K662" s="3">
        <v>43499</v>
      </c>
      <c r="L662" s="4">
        <v>0.49027777777777781</v>
      </c>
      <c r="M662" s="2" t="s">
        <v>55</v>
      </c>
      <c r="N662" s="2">
        <v>128.91</v>
      </c>
      <c r="O662" s="2">
        <v>4.7619047620000003</v>
      </c>
      <c r="P662" s="2">
        <v>6.4455</v>
      </c>
      <c r="Q662" s="2">
        <v>9.3000000000000007</v>
      </c>
    </row>
    <row r="663" spans="1:17">
      <c r="A663" s="1">
        <v>3142</v>
      </c>
      <c r="B663" s="2" t="s">
        <v>723</v>
      </c>
      <c r="C663" s="2" t="s">
        <v>52</v>
      </c>
      <c r="D663" s="2" t="s">
        <v>47</v>
      </c>
      <c r="E663" s="2" t="s">
        <v>57</v>
      </c>
      <c r="F663" s="2" t="s">
        <v>61</v>
      </c>
      <c r="G663" s="2">
        <v>17.14</v>
      </c>
      <c r="H663" s="2">
        <v>7</v>
      </c>
      <c r="I663" s="2">
        <v>5.9989999999999997</v>
      </c>
      <c r="J663" s="2">
        <v>125.979</v>
      </c>
      <c r="K663" s="3">
        <v>43481</v>
      </c>
      <c r="L663" s="4">
        <v>0.50486111111111109</v>
      </c>
      <c r="M663" s="2" t="s">
        <v>59</v>
      </c>
      <c r="N663" s="2">
        <v>119.98</v>
      </c>
      <c r="O663" s="2">
        <v>4.7619047620000003</v>
      </c>
      <c r="P663" s="2">
        <v>5.9989999999999997</v>
      </c>
      <c r="Q663" s="2">
        <v>7.9</v>
      </c>
    </row>
    <row r="664" spans="1:17">
      <c r="A664" s="1">
        <v>2042</v>
      </c>
      <c r="B664" s="2" t="s">
        <v>724</v>
      </c>
      <c r="C664" s="2" t="s">
        <v>67</v>
      </c>
      <c r="D664" s="2" t="s">
        <v>47</v>
      </c>
      <c r="E664" s="2" t="s">
        <v>48</v>
      </c>
      <c r="F664" s="2" t="s">
        <v>70</v>
      </c>
      <c r="G664" s="2">
        <v>58.75</v>
      </c>
      <c r="H664" s="2">
        <v>6</v>
      </c>
      <c r="I664" s="2">
        <v>17.625</v>
      </c>
      <c r="J664" s="2">
        <v>370.125</v>
      </c>
      <c r="K664" s="3">
        <v>43548</v>
      </c>
      <c r="L664" s="4">
        <v>0.7597222222222223</v>
      </c>
      <c r="M664" s="2" t="s">
        <v>59</v>
      </c>
      <c r="N664" s="2">
        <v>352.5</v>
      </c>
      <c r="O664" s="2">
        <v>4.7619047620000003</v>
      </c>
      <c r="P664" s="2">
        <v>17.625</v>
      </c>
      <c r="Q664" s="2">
        <v>5.9</v>
      </c>
    </row>
    <row r="665" spans="1:17">
      <c r="A665" s="1">
        <v>1236</v>
      </c>
      <c r="B665" s="2" t="s">
        <v>725</v>
      </c>
      <c r="C665" s="2" t="s">
        <v>52</v>
      </c>
      <c r="D665" s="2" t="s">
        <v>47</v>
      </c>
      <c r="E665" s="2" t="s">
        <v>48</v>
      </c>
      <c r="F665" s="2" t="s">
        <v>68</v>
      </c>
      <c r="G665" s="2">
        <v>87.1</v>
      </c>
      <c r="H665" s="2">
        <v>10</v>
      </c>
      <c r="I665" s="2">
        <v>43.55</v>
      </c>
      <c r="J665" s="2">
        <v>914.55</v>
      </c>
      <c r="K665" s="3">
        <v>43508</v>
      </c>
      <c r="L665" s="4">
        <v>0.61458333333333337</v>
      </c>
      <c r="M665" s="2" t="s">
        <v>59</v>
      </c>
      <c r="N665" s="2">
        <v>871</v>
      </c>
      <c r="O665" s="2">
        <v>4.7619047620000003</v>
      </c>
      <c r="P665" s="2">
        <v>43.55</v>
      </c>
      <c r="Q665" s="2">
        <v>9.9</v>
      </c>
    </row>
    <row r="666" spans="1:17">
      <c r="A666" s="1">
        <v>2288</v>
      </c>
      <c r="B666" s="2" t="s">
        <v>726</v>
      </c>
      <c r="C666" s="2" t="s">
        <v>52</v>
      </c>
      <c r="D666" s="2" t="s">
        <v>53</v>
      </c>
      <c r="E666" s="2" t="s">
        <v>48</v>
      </c>
      <c r="F666" s="2" t="s">
        <v>61</v>
      </c>
      <c r="G666" s="2">
        <v>98.8</v>
      </c>
      <c r="H666" s="2">
        <v>2</v>
      </c>
      <c r="I666" s="2">
        <v>9.8800000000000008</v>
      </c>
      <c r="J666" s="2">
        <v>207.48</v>
      </c>
      <c r="K666" s="3">
        <v>43517</v>
      </c>
      <c r="L666" s="4">
        <v>0.48541666666666666</v>
      </c>
      <c r="M666" s="2" t="s">
        <v>55</v>
      </c>
      <c r="N666" s="2">
        <v>197.6</v>
      </c>
      <c r="O666" s="2">
        <v>4.7619047620000003</v>
      </c>
      <c r="P666" s="2">
        <v>9.8800000000000008</v>
      </c>
      <c r="Q666" s="2">
        <v>7.7</v>
      </c>
    </row>
    <row r="667" spans="1:17">
      <c r="A667" s="1">
        <v>2450</v>
      </c>
      <c r="B667" s="2" t="s">
        <v>727</v>
      </c>
      <c r="C667" s="2" t="s">
        <v>46</v>
      </c>
      <c r="D667" s="2" t="s">
        <v>53</v>
      </c>
      <c r="E667" s="2" t="s">
        <v>48</v>
      </c>
      <c r="F667" s="2" t="s">
        <v>70</v>
      </c>
      <c r="G667" s="2">
        <v>48.63</v>
      </c>
      <c r="H667" s="2">
        <v>4</v>
      </c>
      <c r="I667" s="2">
        <v>9.7260000000000009</v>
      </c>
      <c r="J667" s="2">
        <v>204.24600000000001</v>
      </c>
      <c r="K667" s="3">
        <v>43500</v>
      </c>
      <c r="L667" s="4">
        <v>0.65555555555555556</v>
      </c>
      <c r="M667" s="2" t="s">
        <v>50</v>
      </c>
      <c r="N667" s="2">
        <v>194.52</v>
      </c>
      <c r="O667" s="2">
        <v>4.7619047620000003</v>
      </c>
      <c r="P667" s="2">
        <v>9.7260000000000009</v>
      </c>
      <c r="Q667" s="2">
        <v>7.6</v>
      </c>
    </row>
    <row r="668" spans="1:17">
      <c r="A668" s="1">
        <v>2230</v>
      </c>
      <c r="B668" s="2" t="s">
        <v>728</v>
      </c>
      <c r="C668" s="2" t="s">
        <v>67</v>
      </c>
      <c r="D668" s="2" t="s">
        <v>47</v>
      </c>
      <c r="E668" s="2" t="s">
        <v>57</v>
      </c>
      <c r="F668" s="2" t="s">
        <v>68</v>
      </c>
      <c r="G668" s="2">
        <v>57.74</v>
      </c>
      <c r="H668" s="2">
        <v>3</v>
      </c>
      <c r="I668" s="2">
        <v>8.6609999999999996</v>
      </c>
      <c r="J668" s="2">
        <v>181.881</v>
      </c>
      <c r="K668" s="3">
        <v>43516</v>
      </c>
      <c r="L668" s="4">
        <v>0.54583333333333328</v>
      </c>
      <c r="M668" s="2" t="s">
        <v>50</v>
      </c>
      <c r="N668" s="2">
        <v>173.22</v>
      </c>
      <c r="O668" s="2">
        <v>4.7619047620000003</v>
      </c>
      <c r="P668" s="2">
        <v>8.6609999999999996</v>
      </c>
      <c r="Q668" s="2">
        <v>7.7</v>
      </c>
    </row>
    <row r="669" spans="1:17">
      <c r="A669" s="1">
        <v>1131</v>
      </c>
      <c r="B669" s="2" t="s">
        <v>729</v>
      </c>
      <c r="C669" s="2" t="s">
        <v>67</v>
      </c>
      <c r="D669" s="2" t="s">
        <v>53</v>
      </c>
      <c r="E669" s="2" t="s">
        <v>48</v>
      </c>
      <c r="F669" s="2" t="s">
        <v>49</v>
      </c>
      <c r="G669" s="2">
        <v>17.97</v>
      </c>
      <c r="H669" s="2">
        <v>4</v>
      </c>
      <c r="I669" s="2">
        <v>3.5939999999999999</v>
      </c>
      <c r="J669" s="2">
        <v>75.474000000000004</v>
      </c>
      <c r="K669" s="3">
        <v>43519</v>
      </c>
      <c r="L669" s="4">
        <v>0.86319444444444438</v>
      </c>
      <c r="M669" s="2" t="s">
        <v>50</v>
      </c>
      <c r="N669" s="2">
        <v>71.88</v>
      </c>
      <c r="O669" s="2">
        <v>4.7619047620000003</v>
      </c>
      <c r="P669" s="2">
        <v>3.5939999999999999</v>
      </c>
      <c r="Q669" s="2">
        <v>6.4</v>
      </c>
    </row>
    <row r="670" spans="1:17">
      <c r="A670" s="1">
        <v>1470</v>
      </c>
      <c r="B670" s="2" t="s">
        <v>730</v>
      </c>
      <c r="C670" s="2" t="s">
        <v>52</v>
      </c>
      <c r="D670" s="2" t="s">
        <v>47</v>
      </c>
      <c r="E670" s="2" t="s">
        <v>48</v>
      </c>
      <c r="F670" s="2" t="s">
        <v>49</v>
      </c>
      <c r="G670" s="2">
        <v>47.71</v>
      </c>
      <c r="H670" s="2">
        <v>6</v>
      </c>
      <c r="I670" s="2">
        <v>14.313000000000001</v>
      </c>
      <c r="J670" s="2">
        <v>300.57299999999998</v>
      </c>
      <c r="K670" s="3">
        <v>43512</v>
      </c>
      <c r="L670" s="4">
        <v>0.59652777777777777</v>
      </c>
      <c r="M670" s="2" t="s">
        <v>50</v>
      </c>
      <c r="N670" s="2">
        <v>286.26</v>
      </c>
      <c r="O670" s="2">
        <v>4.7619047620000003</v>
      </c>
      <c r="P670" s="2">
        <v>14.313000000000001</v>
      </c>
      <c r="Q670" s="2">
        <v>4.4000000000000004</v>
      </c>
    </row>
    <row r="671" spans="1:17">
      <c r="A671" s="1">
        <v>3216</v>
      </c>
      <c r="B671" s="2" t="s">
        <v>731</v>
      </c>
      <c r="C671" s="2" t="s">
        <v>67</v>
      </c>
      <c r="D671" s="2" t="s">
        <v>53</v>
      </c>
      <c r="E671" s="2" t="s">
        <v>48</v>
      </c>
      <c r="F671" s="2" t="s">
        <v>61</v>
      </c>
      <c r="G671" s="2">
        <v>40.619999999999997</v>
      </c>
      <c r="H671" s="2">
        <v>2</v>
      </c>
      <c r="I671" s="2">
        <v>4.0620000000000003</v>
      </c>
      <c r="J671" s="2">
        <v>85.302000000000007</v>
      </c>
      <c r="K671" s="3">
        <v>43482</v>
      </c>
      <c r="L671" s="4">
        <v>0.41736111111111113</v>
      </c>
      <c r="M671" s="2" t="s">
        <v>59</v>
      </c>
      <c r="N671" s="2">
        <v>81.239999999999995</v>
      </c>
      <c r="O671" s="2">
        <v>4.7619047620000003</v>
      </c>
      <c r="P671" s="2">
        <v>4.0620000000000003</v>
      </c>
      <c r="Q671" s="2">
        <v>4.0999999999999996</v>
      </c>
    </row>
    <row r="672" spans="1:17">
      <c r="A672" s="1">
        <v>1342</v>
      </c>
      <c r="B672" s="2" t="s">
        <v>732</v>
      </c>
      <c r="C672" s="2" t="s">
        <v>46</v>
      </c>
      <c r="D672" s="2" t="s">
        <v>47</v>
      </c>
      <c r="E672" s="2" t="s">
        <v>57</v>
      </c>
      <c r="F672" s="2" t="s">
        <v>70</v>
      </c>
      <c r="G672" s="2">
        <v>56.04</v>
      </c>
      <c r="H672" s="2">
        <v>10</v>
      </c>
      <c r="I672" s="2">
        <v>28.02</v>
      </c>
      <c r="J672" s="2">
        <v>588.41999999999996</v>
      </c>
      <c r="K672" s="3">
        <v>43479</v>
      </c>
      <c r="L672" s="4">
        <v>0.8125</v>
      </c>
      <c r="M672" s="2" t="s">
        <v>50</v>
      </c>
      <c r="N672" s="2">
        <v>560.4</v>
      </c>
      <c r="O672" s="2">
        <v>4.7619047620000003</v>
      </c>
      <c r="P672" s="2">
        <v>28.02</v>
      </c>
      <c r="Q672" s="2">
        <v>4.4000000000000004</v>
      </c>
    </row>
    <row r="673" spans="1:17">
      <c r="A673" s="1">
        <v>1067</v>
      </c>
      <c r="B673" s="2" t="s">
        <v>733</v>
      </c>
      <c r="C673" s="2" t="s">
        <v>67</v>
      </c>
      <c r="D673" s="2" t="s">
        <v>47</v>
      </c>
      <c r="E673" s="2" t="s">
        <v>57</v>
      </c>
      <c r="F673" s="2" t="s">
        <v>68</v>
      </c>
      <c r="G673" s="2">
        <v>93.4</v>
      </c>
      <c r="H673" s="2">
        <v>2</v>
      </c>
      <c r="I673" s="2">
        <v>9.34</v>
      </c>
      <c r="J673" s="2">
        <v>196.14</v>
      </c>
      <c r="K673" s="3">
        <v>43554</v>
      </c>
      <c r="L673" s="4">
        <v>0.69027777777777777</v>
      </c>
      <c r="M673" s="2" t="s">
        <v>734</v>
      </c>
      <c r="N673" s="2">
        <v>186.8</v>
      </c>
      <c r="O673" s="2">
        <v>4.7619047620000003</v>
      </c>
      <c r="P673" s="2">
        <v>9.34</v>
      </c>
      <c r="Q673" s="2">
        <v>5.5</v>
      </c>
    </row>
    <row r="674" spans="1:17">
      <c r="A674" s="1">
        <v>1228</v>
      </c>
      <c r="B674" s="2" t="s">
        <v>735</v>
      </c>
      <c r="C674" s="2" t="s">
        <v>67</v>
      </c>
      <c r="D674" s="2" t="s">
        <v>53</v>
      </c>
      <c r="E674" s="2" t="s">
        <v>48</v>
      </c>
      <c r="F674" s="2" t="s">
        <v>49</v>
      </c>
      <c r="G674" s="2">
        <v>73.41</v>
      </c>
      <c r="H674" s="2">
        <v>3</v>
      </c>
      <c r="I674" s="2">
        <v>11.0115</v>
      </c>
      <c r="J674" s="2">
        <v>231.2415</v>
      </c>
      <c r="K674" s="3">
        <v>43526</v>
      </c>
      <c r="L674" s="4">
        <v>0.54861111111111105</v>
      </c>
      <c r="M674" s="2" t="s">
        <v>50</v>
      </c>
      <c r="N674" s="2">
        <v>220.23</v>
      </c>
      <c r="O674" s="2">
        <v>4.7619047620000003</v>
      </c>
      <c r="P674" s="2">
        <v>11.0115</v>
      </c>
      <c r="Q674" s="2">
        <v>4</v>
      </c>
    </row>
    <row r="675" spans="1:17">
      <c r="A675" s="1">
        <v>1913</v>
      </c>
      <c r="B675" s="2" t="s">
        <v>736</v>
      </c>
      <c r="C675" s="2" t="s">
        <v>52</v>
      </c>
      <c r="D675" s="2" t="s">
        <v>53</v>
      </c>
      <c r="E675" s="2" t="s">
        <v>57</v>
      </c>
      <c r="F675" s="2" t="s">
        <v>49</v>
      </c>
      <c r="G675" s="2">
        <v>33.64</v>
      </c>
      <c r="H675" s="2">
        <v>8</v>
      </c>
      <c r="I675" s="2">
        <v>13.456</v>
      </c>
      <c r="J675" s="2">
        <v>282.57600000000002</v>
      </c>
      <c r="K675" s="3">
        <v>43511</v>
      </c>
      <c r="L675" s="4">
        <v>0.71527777777777779</v>
      </c>
      <c r="M675" s="2" t="s">
        <v>59</v>
      </c>
      <c r="N675" s="2">
        <v>269.12</v>
      </c>
      <c r="O675" s="2">
        <v>4.7619047620000003</v>
      </c>
      <c r="P675" s="2">
        <v>13.456</v>
      </c>
      <c r="Q675" s="2">
        <v>9.3000000000000007</v>
      </c>
    </row>
    <row r="676" spans="1:17">
      <c r="A676" s="1">
        <v>2637</v>
      </c>
      <c r="B676" s="2" t="s">
        <v>737</v>
      </c>
      <c r="C676" s="2" t="s">
        <v>46</v>
      </c>
      <c r="D676" s="2" t="s">
        <v>53</v>
      </c>
      <c r="E676" s="2" t="s">
        <v>48</v>
      </c>
      <c r="F676" s="2" t="s">
        <v>54</v>
      </c>
      <c r="G676" s="2">
        <v>45.48</v>
      </c>
      <c r="H676" s="2">
        <v>10</v>
      </c>
      <c r="I676" s="2">
        <v>22.74</v>
      </c>
      <c r="J676" s="2">
        <v>477.54</v>
      </c>
      <c r="K676" s="3">
        <v>43525</v>
      </c>
      <c r="L676" s="4">
        <v>0.43194444444444446</v>
      </c>
      <c r="M676" s="2" t="s">
        <v>59</v>
      </c>
      <c r="N676" s="2">
        <v>454.8</v>
      </c>
      <c r="O676" s="2">
        <v>4.7619047620000003</v>
      </c>
      <c r="P676" s="2">
        <v>22.74</v>
      </c>
      <c r="Q676" s="2">
        <v>4.8</v>
      </c>
    </row>
    <row r="677" spans="1:17">
      <c r="A677" s="1">
        <v>2436</v>
      </c>
      <c r="B677" s="2" t="s">
        <v>738</v>
      </c>
      <c r="C677" s="2" t="s">
        <v>67</v>
      </c>
      <c r="D677" s="2" t="s">
        <v>47</v>
      </c>
      <c r="E677" s="2" t="s">
        <v>57</v>
      </c>
      <c r="F677" s="2" t="s">
        <v>70</v>
      </c>
      <c r="G677" s="2">
        <v>83.77</v>
      </c>
      <c r="H677" s="2">
        <v>2</v>
      </c>
      <c r="I677" s="2">
        <v>8.3770000000000007</v>
      </c>
      <c r="J677" s="2">
        <v>175.917</v>
      </c>
      <c r="K677" s="3">
        <v>43520</v>
      </c>
      <c r="L677" s="4">
        <v>0.83124999999999993</v>
      </c>
      <c r="M677" s="2" t="s">
        <v>55</v>
      </c>
      <c r="N677" s="2">
        <v>167.54</v>
      </c>
      <c r="O677" s="2">
        <v>4.7619047620000003</v>
      </c>
      <c r="P677" s="2">
        <v>8.3770000000000007</v>
      </c>
      <c r="Q677" s="2">
        <v>4.5999999999999996</v>
      </c>
    </row>
    <row r="678" spans="1:17">
      <c r="A678" s="1">
        <v>2291</v>
      </c>
      <c r="B678" s="2" t="s">
        <v>739</v>
      </c>
      <c r="C678" s="2" t="s">
        <v>67</v>
      </c>
      <c r="D678" s="2" t="s">
        <v>47</v>
      </c>
      <c r="E678" s="2" t="s">
        <v>48</v>
      </c>
      <c r="F678" s="2" t="s">
        <v>61</v>
      </c>
      <c r="G678" s="2">
        <v>64.08</v>
      </c>
      <c r="H678" s="2">
        <v>7</v>
      </c>
      <c r="I678" s="2">
        <v>22.428000000000001</v>
      </c>
      <c r="J678" s="2">
        <v>470.988</v>
      </c>
      <c r="K678" s="3">
        <v>43515</v>
      </c>
      <c r="L678" s="4">
        <v>0.81180555555555556</v>
      </c>
      <c r="M678" s="2" t="s">
        <v>59</v>
      </c>
      <c r="N678" s="2">
        <v>448.56</v>
      </c>
      <c r="O678" s="2">
        <v>4.7619047620000003</v>
      </c>
      <c r="P678" s="2">
        <v>22.428000000000001</v>
      </c>
      <c r="Q678" s="2">
        <v>7.3</v>
      </c>
    </row>
    <row r="679" spans="1:17">
      <c r="A679" s="1">
        <v>2452</v>
      </c>
      <c r="B679" s="2" t="s">
        <v>740</v>
      </c>
      <c r="C679" s="2" t="s">
        <v>46</v>
      </c>
      <c r="D679" s="2" t="s">
        <v>47</v>
      </c>
      <c r="E679" s="2" t="s">
        <v>48</v>
      </c>
      <c r="F679" s="2" t="s">
        <v>68</v>
      </c>
      <c r="G679" s="2">
        <v>73.47</v>
      </c>
      <c r="H679" s="2">
        <v>4</v>
      </c>
      <c r="I679" s="2">
        <v>14.694000000000001</v>
      </c>
      <c r="J679" s="2">
        <v>308.57400000000001</v>
      </c>
      <c r="K679" s="3">
        <v>43519</v>
      </c>
      <c r="L679" s="4">
        <v>0.77083333333333337</v>
      </c>
      <c r="M679" s="2" t="s">
        <v>55</v>
      </c>
      <c r="N679" s="2">
        <v>293.88</v>
      </c>
      <c r="O679" s="2">
        <v>4.7619047620000003</v>
      </c>
      <c r="P679" s="2">
        <v>14.694000000000001</v>
      </c>
      <c r="Q679" s="2">
        <v>6</v>
      </c>
    </row>
    <row r="680" spans="1:17">
      <c r="A680" s="1">
        <v>2903</v>
      </c>
      <c r="B680" s="2" t="s">
        <v>741</v>
      </c>
      <c r="C680" s="2" t="s">
        <v>52</v>
      </c>
      <c r="D680" s="2" t="s">
        <v>53</v>
      </c>
      <c r="E680" s="2" t="s">
        <v>57</v>
      </c>
      <c r="F680" s="2" t="s">
        <v>49</v>
      </c>
      <c r="G680" s="2">
        <v>58.95</v>
      </c>
      <c r="H680" s="2">
        <v>10</v>
      </c>
      <c r="I680" s="2">
        <v>29.475000000000001</v>
      </c>
      <c r="J680" s="2">
        <v>618.97500000000002</v>
      </c>
      <c r="K680" s="3">
        <v>43503</v>
      </c>
      <c r="L680" s="4">
        <v>0.6020833333333333</v>
      </c>
      <c r="M680" s="2" t="s">
        <v>50</v>
      </c>
      <c r="N680" s="2">
        <v>589.5</v>
      </c>
      <c r="O680" s="2">
        <v>4.7619047620000003</v>
      </c>
      <c r="P680" s="2">
        <v>29.475000000000001</v>
      </c>
      <c r="Q680" s="2">
        <v>8.1</v>
      </c>
    </row>
    <row r="681" spans="1:17">
      <c r="A681" s="1">
        <v>1921</v>
      </c>
      <c r="B681" s="2" t="s">
        <v>742</v>
      </c>
      <c r="C681" s="2" t="s">
        <v>46</v>
      </c>
      <c r="D681" s="2" t="s">
        <v>47</v>
      </c>
      <c r="E681" s="2" t="s">
        <v>57</v>
      </c>
      <c r="F681" s="2" t="s">
        <v>68</v>
      </c>
      <c r="G681" s="2">
        <v>48.5</v>
      </c>
      <c r="H681" s="2">
        <v>6</v>
      </c>
      <c r="I681" s="2">
        <v>14.55</v>
      </c>
      <c r="J681" s="2">
        <v>305.55</v>
      </c>
      <c r="K681" s="3">
        <v>43476</v>
      </c>
      <c r="L681" s="4">
        <v>0.58124999999999993</v>
      </c>
      <c r="M681" s="2" t="s">
        <v>50</v>
      </c>
      <c r="N681" s="2">
        <v>291</v>
      </c>
      <c r="O681" s="2">
        <v>4.7619047620000003</v>
      </c>
      <c r="P681" s="2">
        <v>14.55</v>
      </c>
      <c r="Q681" s="2">
        <v>9.4</v>
      </c>
    </row>
    <row r="682" spans="1:17">
      <c r="A682" s="1">
        <v>2683</v>
      </c>
      <c r="B682" s="2" t="s">
        <v>743</v>
      </c>
      <c r="C682" s="2" t="s">
        <v>67</v>
      </c>
      <c r="D682" s="2" t="s">
        <v>47</v>
      </c>
      <c r="E682" s="2" t="s">
        <v>48</v>
      </c>
      <c r="F682" s="2" t="s">
        <v>54</v>
      </c>
      <c r="G682" s="2">
        <v>39.479999999999997</v>
      </c>
      <c r="H682" s="2">
        <v>1</v>
      </c>
      <c r="I682" s="2">
        <v>1.974</v>
      </c>
      <c r="J682" s="2">
        <v>41.454000000000001</v>
      </c>
      <c r="K682" s="3">
        <v>43508</v>
      </c>
      <c r="L682" s="4">
        <v>0.82152777777777775</v>
      </c>
      <c r="M682" s="2" t="s">
        <v>55</v>
      </c>
      <c r="N682" s="2">
        <v>39.479999999999997</v>
      </c>
      <c r="O682" s="2">
        <v>4.7619047620000003</v>
      </c>
      <c r="P682" s="2">
        <v>1.974</v>
      </c>
      <c r="Q682" s="2">
        <v>6.5</v>
      </c>
    </row>
    <row r="683" spans="1:17">
      <c r="A683" s="1">
        <v>1305</v>
      </c>
      <c r="B683" s="2" t="s">
        <v>744</v>
      </c>
      <c r="C683" s="2" t="s">
        <v>67</v>
      </c>
      <c r="D683" s="2" t="s">
        <v>53</v>
      </c>
      <c r="E683" s="2" t="s">
        <v>48</v>
      </c>
      <c r="F683" s="2" t="s">
        <v>61</v>
      </c>
      <c r="G683" s="2">
        <v>34.81</v>
      </c>
      <c r="H683" s="2">
        <v>1</v>
      </c>
      <c r="I683" s="2">
        <v>1.7404999999999999</v>
      </c>
      <c r="J683" s="2">
        <v>36.5505</v>
      </c>
      <c r="K683" s="3">
        <v>43479</v>
      </c>
      <c r="L683" s="4">
        <v>0.42430555555555555</v>
      </c>
      <c r="M683" s="2" t="s">
        <v>59</v>
      </c>
      <c r="N683" s="2">
        <v>34.81</v>
      </c>
      <c r="O683" s="2">
        <v>4.7619047620000003</v>
      </c>
      <c r="P683" s="2">
        <v>1.7404999999999999</v>
      </c>
      <c r="Q683" s="2">
        <v>7</v>
      </c>
    </row>
    <row r="684" spans="1:17">
      <c r="A684" s="1">
        <v>2216</v>
      </c>
      <c r="B684" s="2" t="s">
        <v>745</v>
      </c>
      <c r="C684" s="2" t="s">
        <v>52</v>
      </c>
      <c r="D684" s="2" t="s">
        <v>53</v>
      </c>
      <c r="E684" s="2" t="s">
        <v>48</v>
      </c>
      <c r="F684" s="2" t="s">
        <v>70</v>
      </c>
      <c r="G684" s="2">
        <v>49.32</v>
      </c>
      <c r="H684" s="2">
        <v>6</v>
      </c>
      <c r="I684" s="2">
        <v>14.795999999999999</v>
      </c>
      <c r="J684" s="2">
        <v>310.71600000000001</v>
      </c>
      <c r="K684" s="3">
        <v>43474</v>
      </c>
      <c r="L684" s="4">
        <v>0.57361111111111118</v>
      </c>
      <c r="M684" s="2" t="s">
        <v>50</v>
      </c>
      <c r="N684" s="2">
        <v>295.92</v>
      </c>
      <c r="O684" s="2">
        <v>4.7619047620000003</v>
      </c>
      <c r="P684" s="2">
        <v>14.795999999999999</v>
      </c>
      <c r="Q684" s="2">
        <v>7.1</v>
      </c>
    </row>
    <row r="685" spans="1:17">
      <c r="A685" s="1">
        <v>3048</v>
      </c>
      <c r="B685" s="2" t="s">
        <v>746</v>
      </c>
      <c r="C685" s="2" t="s">
        <v>46</v>
      </c>
      <c r="D685" s="2" t="s">
        <v>47</v>
      </c>
      <c r="E685" s="2" t="s">
        <v>57</v>
      </c>
      <c r="F685" s="2" t="s">
        <v>70</v>
      </c>
      <c r="G685" s="2">
        <v>21.48</v>
      </c>
      <c r="H685" s="2">
        <v>2</v>
      </c>
      <c r="I685" s="2">
        <v>2.1480000000000001</v>
      </c>
      <c r="J685" s="2">
        <v>45.107999999999997</v>
      </c>
      <c r="K685" s="3">
        <v>43523</v>
      </c>
      <c r="L685" s="4">
        <v>0.51527777777777783</v>
      </c>
      <c r="M685" s="2" t="s">
        <v>50</v>
      </c>
      <c r="N685" s="2">
        <v>42.96</v>
      </c>
      <c r="O685" s="2">
        <v>4.7619047620000003</v>
      </c>
      <c r="P685" s="2">
        <v>2.1480000000000001</v>
      </c>
      <c r="Q685" s="2">
        <v>6.6</v>
      </c>
    </row>
    <row r="686" spans="1:17">
      <c r="A686" s="1">
        <v>2757</v>
      </c>
      <c r="B686" s="2" t="s">
        <v>747</v>
      </c>
      <c r="C686" s="2" t="s">
        <v>67</v>
      </c>
      <c r="D686" s="2" t="s">
        <v>47</v>
      </c>
      <c r="E686" s="2" t="s">
        <v>48</v>
      </c>
      <c r="F686" s="2" t="s">
        <v>61</v>
      </c>
      <c r="G686" s="2">
        <v>23.08</v>
      </c>
      <c r="H686" s="2">
        <v>6</v>
      </c>
      <c r="I686" s="2">
        <v>6.9240000000000004</v>
      </c>
      <c r="J686" s="2">
        <v>145.404</v>
      </c>
      <c r="K686" s="3">
        <v>43489</v>
      </c>
      <c r="L686" s="4">
        <v>0.80555555555555547</v>
      </c>
      <c r="M686" s="2" t="s">
        <v>50</v>
      </c>
      <c r="N686" s="2">
        <v>138.47999999999999</v>
      </c>
      <c r="O686" s="2">
        <v>4.7619047620000003</v>
      </c>
      <c r="P686" s="2">
        <v>6.9240000000000004</v>
      </c>
      <c r="Q686" s="2">
        <v>4.9000000000000004</v>
      </c>
    </row>
    <row r="687" spans="1:17">
      <c r="A687" s="1">
        <v>1975</v>
      </c>
      <c r="B687" s="2" t="s">
        <v>748</v>
      </c>
      <c r="C687" s="2" t="s">
        <v>67</v>
      </c>
      <c r="D687" s="2" t="s">
        <v>47</v>
      </c>
      <c r="E687" s="2" t="s">
        <v>48</v>
      </c>
      <c r="F687" s="2" t="s">
        <v>58</v>
      </c>
      <c r="G687" s="2">
        <v>49.1</v>
      </c>
      <c r="H687" s="2">
        <v>2</v>
      </c>
      <c r="I687" s="2">
        <v>4.91</v>
      </c>
      <c r="J687" s="2">
        <v>103.11</v>
      </c>
      <c r="K687" s="3">
        <v>43473</v>
      </c>
      <c r="L687" s="4">
        <v>0.54027777777777775</v>
      </c>
      <c r="M687" s="2" t="s">
        <v>59</v>
      </c>
      <c r="N687" s="2">
        <v>98.2</v>
      </c>
      <c r="O687" s="2">
        <v>4.7619047620000003</v>
      </c>
      <c r="P687" s="2">
        <v>4.91</v>
      </c>
      <c r="Q687" s="2">
        <v>6.4</v>
      </c>
    </row>
    <row r="688" spans="1:17">
      <c r="A688" s="1">
        <v>2588</v>
      </c>
      <c r="B688" s="2" t="s">
        <v>749</v>
      </c>
      <c r="C688" s="2" t="s">
        <v>67</v>
      </c>
      <c r="D688" s="2" t="s">
        <v>47</v>
      </c>
      <c r="E688" s="2" t="s">
        <v>48</v>
      </c>
      <c r="F688" s="2" t="s">
        <v>61</v>
      </c>
      <c r="G688" s="2">
        <v>64.83</v>
      </c>
      <c r="H688" s="2">
        <v>2</v>
      </c>
      <c r="I688" s="2">
        <v>6.4829999999999997</v>
      </c>
      <c r="J688" s="2">
        <v>136.143</v>
      </c>
      <c r="K688" s="3">
        <v>43473</v>
      </c>
      <c r="L688" s="4">
        <v>0.4993055555555555</v>
      </c>
      <c r="M688" s="2" t="s">
        <v>59</v>
      </c>
      <c r="N688" s="2">
        <v>129.66</v>
      </c>
      <c r="O688" s="2">
        <v>4.7619047620000003</v>
      </c>
      <c r="P688" s="2">
        <v>6.4829999999999997</v>
      </c>
      <c r="Q688" s="2">
        <v>8</v>
      </c>
    </row>
    <row r="689" spans="1:17">
      <c r="A689" s="1">
        <v>2003</v>
      </c>
      <c r="B689" s="2" t="s">
        <v>750</v>
      </c>
      <c r="C689" s="2" t="s">
        <v>46</v>
      </c>
      <c r="D689" s="2" t="s">
        <v>47</v>
      </c>
      <c r="E689" s="2" t="s">
        <v>57</v>
      </c>
      <c r="F689" s="2" t="s">
        <v>58</v>
      </c>
      <c r="G689" s="2">
        <v>63.56</v>
      </c>
      <c r="H689" s="2">
        <v>10</v>
      </c>
      <c r="I689" s="2">
        <v>31.78</v>
      </c>
      <c r="J689" s="2">
        <v>667.38</v>
      </c>
      <c r="K689" s="3">
        <v>43481</v>
      </c>
      <c r="L689" s="4">
        <v>0.74930555555555556</v>
      </c>
      <c r="M689" s="2" t="s">
        <v>55</v>
      </c>
      <c r="N689" s="2">
        <v>635.6</v>
      </c>
      <c r="O689" s="2">
        <v>4.7619047620000003</v>
      </c>
      <c r="P689" s="2">
        <v>31.78</v>
      </c>
      <c r="Q689" s="2">
        <v>4.3</v>
      </c>
    </row>
    <row r="690" spans="1:17">
      <c r="A690" s="1">
        <v>1197</v>
      </c>
      <c r="B690" s="2" t="s">
        <v>751</v>
      </c>
      <c r="C690" s="2" t="s">
        <v>52</v>
      </c>
      <c r="D690" s="2" t="s">
        <v>47</v>
      </c>
      <c r="E690" s="2" t="s">
        <v>57</v>
      </c>
      <c r="F690" s="2" t="s">
        <v>61</v>
      </c>
      <c r="G690" s="2">
        <v>72.88</v>
      </c>
      <c r="H690" s="2">
        <v>2</v>
      </c>
      <c r="I690" s="2">
        <v>7.2880000000000003</v>
      </c>
      <c r="J690" s="2">
        <v>153.048</v>
      </c>
      <c r="K690" s="3">
        <v>43537</v>
      </c>
      <c r="L690" s="4">
        <v>0.53541666666666665</v>
      </c>
      <c r="M690" s="2" t="s">
        <v>55</v>
      </c>
      <c r="N690" s="2">
        <v>145.76</v>
      </c>
      <c r="O690" s="2">
        <v>4.7619047620000003</v>
      </c>
      <c r="P690" s="2">
        <v>7.2880000000000003</v>
      </c>
      <c r="Q690" s="2">
        <v>6.1</v>
      </c>
    </row>
    <row r="691" spans="1:17">
      <c r="A691" s="1">
        <v>2941</v>
      </c>
      <c r="B691" s="2" t="s">
        <v>752</v>
      </c>
      <c r="C691" s="2" t="s">
        <v>46</v>
      </c>
      <c r="D691" s="2" t="s">
        <v>53</v>
      </c>
      <c r="E691" s="2" t="s">
        <v>48</v>
      </c>
      <c r="F691" s="2" t="s">
        <v>68</v>
      </c>
      <c r="G691" s="2">
        <v>67.099999999999994</v>
      </c>
      <c r="H691" s="2">
        <v>3</v>
      </c>
      <c r="I691" s="2">
        <v>10.065</v>
      </c>
      <c r="J691" s="2">
        <v>211.36500000000001</v>
      </c>
      <c r="K691" s="3">
        <v>43511</v>
      </c>
      <c r="L691" s="4">
        <v>0.44166666666666665</v>
      </c>
      <c r="M691" s="2" t="s">
        <v>55</v>
      </c>
      <c r="N691" s="2">
        <v>201.3</v>
      </c>
      <c r="O691" s="2">
        <v>4.7619047620000003</v>
      </c>
      <c r="P691" s="2">
        <v>10.065</v>
      </c>
      <c r="Q691" s="2">
        <v>7.5</v>
      </c>
    </row>
    <row r="692" spans="1:17">
      <c r="A692" s="1">
        <v>1974</v>
      </c>
      <c r="B692" s="2" t="s">
        <v>753</v>
      </c>
      <c r="C692" s="2" t="s">
        <v>52</v>
      </c>
      <c r="D692" s="2" t="s">
        <v>47</v>
      </c>
      <c r="E692" s="2" t="s">
        <v>48</v>
      </c>
      <c r="F692" s="2" t="s">
        <v>61</v>
      </c>
      <c r="G692" s="2">
        <v>70.19</v>
      </c>
      <c r="H692" s="2">
        <v>9</v>
      </c>
      <c r="I692" s="2">
        <v>31.5855</v>
      </c>
      <c r="J692" s="2">
        <v>663.29549999999995</v>
      </c>
      <c r="K692" s="3">
        <v>43490</v>
      </c>
      <c r="L692" s="4">
        <v>0.56805555555555554</v>
      </c>
      <c r="M692" s="2" t="s">
        <v>55</v>
      </c>
      <c r="N692" s="2">
        <v>631.71</v>
      </c>
      <c r="O692" s="2">
        <v>4.7619047620000003</v>
      </c>
      <c r="P692" s="2">
        <v>31.5855</v>
      </c>
      <c r="Q692" s="2">
        <v>6.7</v>
      </c>
    </row>
    <row r="693" spans="1:17">
      <c r="A693" s="1">
        <v>1557</v>
      </c>
      <c r="B693" s="2" t="s">
        <v>754</v>
      </c>
      <c r="C693" s="2" t="s">
        <v>52</v>
      </c>
      <c r="D693" s="2" t="s">
        <v>47</v>
      </c>
      <c r="E693" s="2" t="s">
        <v>57</v>
      </c>
      <c r="F693" s="2" t="s">
        <v>68</v>
      </c>
      <c r="G693" s="2">
        <v>55.04</v>
      </c>
      <c r="H693" s="2">
        <v>7</v>
      </c>
      <c r="I693" s="2">
        <v>19.263999999999999</v>
      </c>
      <c r="J693" s="2">
        <v>404.54399999999998</v>
      </c>
      <c r="K693" s="3">
        <v>43536</v>
      </c>
      <c r="L693" s="4">
        <v>0.81874999999999998</v>
      </c>
      <c r="M693" s="2" t="s">
        <v>50</v>
      </c>
      <c r="N693" s="2">
        <v>385.28</v>
      </c>
      <c r="O693" s="2">
        <v>4.7619047620000003</v>
      </c>
      <c r="P693" s="2">
        <v>19.263999999999999</v>
      </c>
      <c r="Q693" s="2">
        <v>5.2</v>
      </c>
    </row>
    <row r="694" spans="1:17">
      <c r="A694" s="1">
        <v>1487</v>
      </c>
      <c r="B694" s="2" t="s">
        <v>755</v>
      </c>
      <c r="C694" s="2" t="s">
        <v>46</v>
      </c>
      <c r="D694" s="2" t="s">
        <v>47</v>
      </c>
      <c r="E694" s="2" t="s">
        <v>57</v>
      </c>
      <c r="F694" s="2" t="s">
        <v>49</v>
      </c>
      <c r="G694" s="2">
        <v>48.63</v>
      </c>
      <c r="H694" s="2">
        <v>10</v>
      </c>
      <c r="I694" s="2">
        <v>24.315000000000001</v>
      </c>
      <c r="J694" s="2">
        <v>510.61500000000001</v>
      </c>
      <c r="K694" s="3">
        <v>43528</v>
      </c>
      <c r="L694" s="4">
        <v>0.53055555555555556</v>
      </c>
      <c r="M694" s="2" t="s">
        <v>55</v>
      </c>
      <c r="N694" s="2">
        <v>486.3</v>
      </c>
      <c r="O694" s="2">
        <v>4.7619047620000003</v>
      </c>
      <c r="P694" s="2">
        <v>24.315000000000001</v>
      </c>
      <c r="Q694" s="2">
        <v>8.8000000000000007</v>
      </c>
    </row>
    <row r="695" spans="1:17">
      <c r="A695" s="1">
        <v>1308</v>
      </c>
      <c r="B695" s="2" t="s">
        <v>756</v>
      </c>
      <c r="C695" s="2" t="s">
        <v>52</v>
      </c>
      <c r="D695" s="2" t="s">
        <v>47</v>
      </c>
      <c r="E695" s="2" t="s">
        <v>48</v>
      </c>
      <c r="F695" s="2" t="s">
        <v>70</v>
      </c>
      <c r="G695" s="2">
        <v>73.38</v>
      </c>
      <c r="H695" s="2">
        <v>7</v>
      </c>
      <c r="I695" s="2">
        <v>25.683</v>
      </c>
      <c r="J695" s="2">
        <v>539.34299999999996</v>
      </c>
      <c r="K695" s="3">
        <v>43506</v>
      </c>
      <c r="L695" s="4">
        <v>0.5805555555555556</v>
      </c>
      <c r="M695" s="2" t="s">
        <v>55</v>
      </c>
      <c r="N695" s="2">
        <v>513.66</v>
      </c>
      <c r="O695" s="2">
        <v>4.7619047620000003</v>
      </c>
      <c r="P695" s="2">
        <v>25.683</v>
      </c>
      <c r="Q695" s="2">
        <v>9.5</v>
      </c>
    </row>
    <row r="696" spans="1:17">
      <c r="A696" s="1">
        <v>2828</v>
      </c>
      <c r="B696" s="2" t="s">
        <v>757</v>
      </c>
      <c r="C696" s="2" t="s">
        <v>52</v>
      </c>
      <c r="D696" s="2" t="s">
        <v>53</v>
      </c>
      <c r="E696" s="2" t="s">
        <v>48</v>
      </c>
      <c r="F696" s="2" t="s">
        <v>68</v>
      </c>
      <c r="G696" s="2">
        <v>52.6</v>
      </c>
      <c r="H696" s="2">
        <v>9</v>
      </c>
      <c r="I696" s="2">
        <v>23.67</v>
      </c>
      <c r="J696" s="2">
        <v>497.07</v>
      </c>
      <c r="K696" s="3">
        <v>43481</v>
      </c>
      <c r="L696" s="4">
        <v>0.61249999999999993</v>
      </c>
      <c r="M696" s="2" t="s">
        <v>55</v>
      </c>
      <c r="N696" s="2">
        <v>473.4</v>
      </c>
      <c r="O696" s="2">
        <v>4.7619047620000003</v>
      </c>
      <c r="P696" s="2">
        <v>23.67</v>
      </c>
      <c r="Q696" s="2">
        <v>7.6</v>
      </c>
    </row>
    <row r="697" spans="1:17">
      <c r="A697" s="1">
        <v>2252</v>
      </c>
      <c r="B697" s="2" t="s">
        <v>758</v>
      </c>
      <c r="C697" s="2" t="s">
        <v>46</v>
      </c>
      <c r="D697" s="2" t="s">
        <v>47</v>
      </c>
      <c r="E697" s="2" t="s">
        <v>48</v>
      </c>
      <c r="F697" s="2" t="s">
        <v>58</v>
      </c>
      <c r="G697" s="2">
        <v>87.37</v>
      </c>
      <c r="H697" s="2">
        <v>5</v>
      </c>
      <c r="I697" s="2">
        <v>21.842500000000001</v>
      </c>
      <c r="J697" s="2">
        <v>458.6925</v>
      </c>
      <c r="K697" s="3">
        <v>43494</v>
      </c>
      <c r="L697" s="4">
        <v>0.82291666666666663</v>
      </c>
      <c r="M697" s="2" t="s">
        <v>55</v>
      </c>
      <c r="N697" s="2">
        <v>436.85</v>
      </c>
      <c r="O697" s="2">
        <v>4.7619047620000003</v>
      </c>
      <c r="P697" s="2">
        <v>21.842500000000001</v>
      </c>
      <c r="Q697" s="2">
        <v>6.6</v>
      </c>
    </row>
    <row r="698" spans="1:17">
      <c r="A698" s="1">
        <v>2048</v>
      </c>
      <c r="B698" s="2" t="s">
        <v>759</v>
      </c>
      <c r="C698" s="2" t="s">
        <v>46</v>
      </c>
      <c r="D698" s="2" t="s">
        <v>47</v>
      </c>
      <c r="E698" s="2" t="s">
        <v>48</v>
      </c>
      <c r="F698" s="2" t="s">
        <v>61</v>
      </c>
      <c r="G698" s="2">
        <v>27.04</v>
      </c>
      <c r="H698" s="2">
        <v>4</v>
      </c>
      <c r="I698" s="2">
        <v>5.4080000000000004</v>
      </c>
      <c r="J698" s="2">
        <v>113.568</v>
      </c>
      <c r="K698" s="3">
        <v>43466</v>
      </c>
      <c r="L698" s="4">
        <v>0.85138888888888886</v>
      </c>
      <c r="M698" s="2" t="s">
        <v>50</v>
      </c>
      <c r="N698" s="2">
        <v>108.16</v>
      </c>
      <c r="O698" s="2">
        <v>4.7619047620000003</v>
      </c>
      <c r="P698" s="2">
        <v>5.4080000000000004</v>
      </c>
      <c r="Q698" s="2">
        <v>6.9</v>
      </c>
    </row>
    <row r="699" spans="1:17">
      <c r="A699" s="1">
        <v>2617</v>
      </c>
      <c r="B699" s="2" t="s">
        <v>760</v>
      </c>
      <c r="C699" s="2" t="s">
        <v>67</v>
      </c>
      <c r="D699" s="2" t="s">
        <v>53</v>
      </c>
      <c r="E699" s="2" t="s">
        <v>57</v>
      </c>
      <c r="F699" s="2" t="s">
        <v>58</v>
      </c>
      <c r="G699" s="2">
        <v>62.19</v>
      </c>
      <c r="H699" s="2">
        <v>4</v>
      </c>
      <c r="I699" s="2">
        <v>12.438000000000001</v>
      </c>
      <c r="J699" s="2">
        <v>261.19799999999998</v>
      </c>
      <c r="K699" s="3">
        <v>43471</v>
      </c>
      <c r="L699" s="4">
        <v>0.82361111111111107</v>
      </c>
      <c r="M699" s="2" t="s">
        <v>50</v>
      </c>
      <c r="N699" s="2">
        <v>248.76</v>
      </c>
      <c r="O699" s="2">
        <v>4.7619047620000003</v>
      </c>
      <c r="P699" s="2">
        <v>12.438000000000001</v>
      </c>
      <c r="Q699" s="2">
        <v>4.3</v>
      </c>
    </row>
    <row r="700" spans="1:17">
      <c r="A700" s="1">
        <v>1721</v>
      </c>
      <c r="B700" s="2" t="s">
        <v>761</v>
      </c>
      <c r="C700" s="2" t="s">
        <v>46</v>
      </c>
      <c r="D700" s="2" t="s">
        <v>47</v>
      </c>
      <c r="E700" s="2" t="s">
        <v>57</v>
      </c>
      <c r="F700" s="2" t="s">
        <v>54</v>
      </c>
      <c r="G700" s="2">
        <v>69.58</v>
      </c>
      <c r="H700" s="2">
        <v>9</v>
      </c>
      <c r="I700" s="2">
        <v>31.311</v>
      </c>
      <c r="J700" s="2">
        <v>657.53099999999995</v>
      </c>
      <c r="K700" s="3">
        <v>43515</v>
      </c>
      <c r="L700" s="4">
        <v>0.81805555555555554</v>
      </c>
      <c r="M700" s="2" t="s">
        <v>59</v>
      </c>
      <c r="N700" s="2">
        <v>626.22</v>
      </c>
      <c r="O700" s="2">
        <v>4.7619047620000003</v>
      </c>
      <c r="P700" s="2">
        <v>31.311</v>
      </c>
      <c r="Q700" s="2">
        <v>7.8</v>
      </c>
    </row>
    <row r="701" spans="1:17">
      <c r="A701" s="1">
        <v>1295</v>
      </c>
      <c r="B701" s="2" t="s">
        <v>762</v>
      </c>
      <c r="C701" s="2" t="s">
        <v>52</v>
      </c>
      <c r="D701" s="2" t="s">
        <v>53</v>
      </c>
      <c r="E701" s="2" t="s">
        <v>57</v>
      </c>
      <c r="F701" s="2" t="s">
        <v>58</v>
      </c>
      <c r="G701" s="2">
        <v>97.5</v>
      </c>
      <c r="H701" s="2">
        <v>10</v>
      </c>
      <c r="I701" s="2">
        <v>48.75</v>
      </c>
      <c r="J701" s="2">
        <v>1023.75</v>
      </c>
      <c r="K701" s="3">
        <v>43477</v>
      </c>
      <c r="L701" s="4">
        <v>0.6791666666666667</v>
      </c>
      <c r="M701" s="2" t="s">
        <v>50</v>
      </c>
      <c r="N701" s="2">
        <v>975</v>
      </c>
      <c r="O701" s="2">
        <v>4.7619047620000003</v>
      </c>
      <c r="P701" s="2">
        <v>48.75</v>
      </c>
      <c r="Q701" s="2">
        <v>8</v>
      </c>
    </row>
    <row r="702" spans="1:17">
      <c r="A702" s="1">
        <v>1877</v>
      </c>
      <c r="B702" s="2" t="s">
        <v>763</v>
      </c>
      <c r="C702" s="2" t="s">
        <v>52</v>
      </c>
      <c r="D702" s="2" t="s">
        <v>53</v>
      </c>
      <c r="E702" s="2" t="s">
        <v>48</v>
      </c>
      <c r="F702" s="2" t="s">
        <v>70</v>
      </c>
      <c r="G702" s="2">
        <v>60.41</v>
      </c>
      <c r="H702" s="2">
        <v>8</v>
      </c>
      <c r="I702" s="2">
        <v>24.164000000000001</v>
      </c>
      <c r="J702" s="2">
        <v>507.44400000000002</v>
      </c>
      <c r="K702" s="3">
        <v>43503</v>
      </c>
      <c r="L702" s="4">
        <v>0.51597222222222217</v>
      </c>
      <c r="M702" s="2" t="s">
        <v>50</v>
      </c>
      <c r="N702" s="2">
        <v>483.28</v>
      </c>
      <c r="O702" s="2">
        <v>4.7619047620000003</v>
      </c>
      <c r="P702" s="2">
        <v>24.164000000000001</v>
      </c>
      <c r="Q702" s="2">
        <v>9.6</v>
      </c>
    </row>
    <row r="703" spans="1:17">
      <c r="A703" s="1">
        <v>2463</v>
      </c>
      <c r="B703" s="2" t="s">
        <v>764</v>
      </c>
      <c r="C703" s="2" t="s">
        <v>67</v>
      </c>
      <c r="D703" s="2" t="s">
        <v>53</v>
      </c>
      <c r="E703" s="2" t="s">
        <v>57</v>
      </c>
      <c r="F703" s="2" t="s">
        <v>68</v>
      </c>
      <c r="G703" s="2">
        <v>32.32</v>
      </c>
      <c r="H703" s="2">
        <v>3</v>
      </c>
      <c r="I703" s="2">
        <v>4.8479999999999999</v>
      </c>
      <c r="J703" s="2">
        <v>101.80800000000001</v>
      </c>
      <c r="K703" s="3">
        <v>43551</v>
      </c>
      <c r="L703" s="4">
        <v>0.7993055555555556</v>
      </c>
      <c r="M703" s="2" t="s">
        <v>59</v>
      </c>
      <c r="N703" s="2">
        <v>96.96</v>
      </c>
      <c r="O703" s="2">
        <v>4.7619047620000003</v>
      </c>
      <c r="P703" s="2">
        <v>4.8479999999999999</v>
      </c>
      <c r="Q703" s="2">
        <v>4.3</v>
      </c>
    </row>
    <row r="704" spans="1:17">
      <c r="A704" s="1">
        <v>3202</v>
      </c>
      <c r="B704" s="2" t="s">
        <v>765</v>
      </c>
      <c r="C704" s="2" t="s">
        <v>67</v>
      </c>
      <c r="D704" s="2" t="s">
        <v>47</v>
      </c>
      <c r="E704" s="2" t="s">
        <v>48</v>
      </c>
      <c r="F704" s="2" t="s">
        <v>70</v>
      </c>
      <c r="G704" s="2">
        <v>19.77</v>
      </c>
      <c r="H704" s="2">
        <v>10</v>
      </c>
      <c r="I704" s="2">
        <v>9.8849999999999998</v>
      </c>
      <c r="J704" s="2">
        <v>207.58500000000001</v>
      </c>
      <c r="K704" s="3">
        <v>43523</v>
      </c>
      <c r="L704" s="4">
        <v>0.7895833333333333</v>
      </c>
      <c r="M704" s="2" t="s">
        <v>59</v>
      </c>
      <c r="N704" s="2">
        <v>197.7</v>
      </c>
      <c r="O704" s="2">
        <v>4.7619047620000003</v>
      </c>
      <c r="P704" s="2">
        <v>9.8849999999999998</v>
      </c>
      <c r="Q704" s="2">
        <v>5</v>
      </c>
    </row>
    <row r="705" spans="1:17">
      <c r="A705" s="1">
        <v>2110</v>
      </c>
      <c r="B705" s="2" t="s">
        <v>766</v>
      </c>
      <c r="C705" s="2" t="s">
        <v>67</v>
      </c>
      <c r="D705" s="2" t="s">
        <v>47</v>
      </c>
      <c r="E705" s="2" t="s">
        <v>57</v>
      </c>
      <c r="F705" s="2" t="s">
        <v>49</v>
      </c>
      <c r="G705" s="2">
        <v>80.47</v>
      </c>
      <c r="H705" s="2">
        <v>9</v>
      </c>
      <c r="I705" s="2">
        <v>36.211500000000001</v>
      </c>
      <c r="J705" s="2">
        <v>760.44150000000002</v>
      </c>
      <c r="K705" s="3">
        <v>43471</v>
      </c>
      <c r="L705" s="4">
        <v>0.47083333333333338</v>
      </c>
      <c r="M705" s="2" t="s">
        <v>55</v>
      </c>
      <c r="N705" s="2">
        <v>724.23</v>
      </c>
      <c r="O705" s="2">
        <v>4.7619047620000003</v>
      </c>
      <c r="P705" s="2">
        <v>36.211500000000001</v>
      </c>
      <c r="Q705" s="2">
        <v>9.1999999999999993</v>
      </c>
    </row>
    <row r="706" spans="1:17">
      <c r="A706" s="1">
        <v>3215</v>
      </c>
      <c r="B706" s="2" t="s">
        <v>767</v>
      </c>
      <c r="C706" s="2" t="s">
        <v>67</v>
      </c>
      <c r="D706" s="2" t="s">
        <v>47</v>
      </c>
      <c r="E706" s="2" t="s">
        <v>48</v>
      </c>
      <c r="F706" s="2" t="s">
        <v>58</v>
      </c>
      <c r="G706" s="2">
        <v>88.39</v>
      </c>
      <c r="H706" s="2">
        <v>9</v>
      </c>
      <c r="I706" s="2">
        <v>39.775500000000001</v>
      </c>
      <c r="J706" s="2">
        <v>835.28549999999996</v>
      </c>
      <c r="K706" s="3">
        <v>43526</v>
      </c>
      <c r="L706" s="4">
        <v>0.52777777777777779</v>
      </c>
      <c r="M706" s="2" t="s">
        <v>55</v>
      </c>
      <c r="N706" s="2">
        <v>795.51</v>
      </c>
      <c r="O706" s="2">
        <v>4.7619047620000003</v>
      </c>
      <c r="P706" s="2">
        <v>39.775500000000001</v>
      </c>
      <c r="Q706" s="2">
        <v>6.3</v>
      </c>
    </row>
    <row r="707" spans="1:17">
      <c r="A707" s="1">
        <v>2542</v>
      </c>
      <c r="B707" s="2" t="s">
        <v>768</v>
      </c>
      <c r="C707" s="2" t="s">
        <v>67</v>
      </c>
      <c r="D707" s="2" t="s">
        <v>53</v>
      </c>
      <c r="E707" s="2" t="s">
        <v>57</v>
      </c>
      <c r="F707" s="2" t="s">
        <v>49</v>
      </c>
      <c r="G707" s="2">
        <v>71.77</v>
      </c>
      <c r="H707" s="2">
        <v>7</v>
      </c>
      <c r="I707" s="2">
        <v>25.119499999999999</v>
      </c>
      <c r="J707" s="2">
        <v>527.5095</v>
      </c>
      <c r="K707" s="3">
        <v>43553</v>
      </c>
      <c r="L707" s="4">
        <v>0.58750000000000002</v>
      </c>
      <c r="M707" s="2" t="s">
        <v>55</v>
      </c>
      <c r="N707" s="2">
        <v>502.39</v>
      </c>
      <c r="O707" s="2">
        <v>4.7619047620000003</v>
      </c>
      <c r="P707" s="2">
        <v>25.119499999999999</v>
      </c>
      <c r="Q707" s="2">
        <v>8.9</v>
      </c>
    </row>
    <row r="708" spans="1:17">
      <c r="A708" s="1">
        <v>2798</v>
      </c>
      <c r="B708" s="2" t="s">
        <v>769</v>
      </c>
      <c r="C708" s="2" t="s">
        <v>67</v>
      </c>
      <c r="D708" s="2" t="s">
        <v>53</v>
      </c>
      <c r="E708" s="2" t="s">
        <v>48</v>
      </c>
      <c r="F708" s="2" t="s">
        <v>54</v>
      </c>
      <c r="G708" s="2">
        <v>43</v>
      </c>
      <c r="H708" s="2">
        <v>4</v>
      </c>
      <c r="I708" s="2">
        <v>8.6</v>
      </c>
      <c r="J708" s="2">
        <v>180.6</v>
      </c>
      <c r="K708" s="3">
        <v>43496</v>
      </c>
      <c r="L708" s="4">
        <v>0.8666666666666667</v>
      </c>
      <c r="M708" s="2" t="s">
        <v>50</v>
      </c>
      <c r="N708" s="2">
        <v>172</v>
      </c>
      <c r="O708" s="2">
        <v>4.7619047620000003</v>
      </c>
      <c r="P708" s="2">
        <v>8.6</v>
      </c>
      <c r="Q708" s="2">
        <v>7.6</v>
      </c>
    </row>
    <row r="709" spans="1:17">
      <c r="A709" s="1">
        <v>2528</v>
      </c>
      <c r="B709" s="2" t="s">
        <v>770</v>
      </c>
      <c r="C709" s="2" t="s">
        <v>52</v>
      </c>
      <c r="D709" s="2" t="s">
        <v>47</v>
      </c>
      <c r="E709" s="2" t="s">
        <v>57</v>
      </c>
      <c r="F709" s="2" t="s">
        <v>68</v>
      </c>
      <c r="G709" s="2">
        <v>68.98</v>
      </c>
      <c r="H709" s="2">
        <v>1</v>
      </c>
      <c r="I709" s="2">
        <v>3.4489999999999998</v>
      </c>
      <c r="J709" s="2">
        <v>72.429000000000002</v>
      </c>
      <c r="K709" s="3">
        <v>43486</v>
      </c>
      <c r="L709" s="4">
        <v>0.84236111111111101</v>
      </c>
      <c r="M709" s="2" t="s">
        <v>55</v>
      </c>
      <c r="N709" s="2">
        <v>68.98</v>
      </c>
      <c r="O709" s="2">
        <v>4.7619047620000003</v>
      </c>
      <c r="P709" s="2">
        <v>3.4489999999999998</v>
      </c>
      <c r="Q709" s="2">
        <v>4.8</v>
      </c>
    </row>
    <row r="710" spans="1:17">
      <c r="A710" s="1">
        <v>2371</v>
      </c>
      <c r="B710" s="2" t="s">
        <v>771</v>
      </c>
      <c r="C710" s="2" t="s">
        <v>52</v>
      </c>
      <c r="D710" s="2" t="s">
        <v>53</v>
      </c>
      <c r="E710" s="2" t="s">
        <v>57</v>
      </c>
      <c r="F710" s="2" t="s">
        <v>70</v>
      </c>
      <c r="G710" s="2">
        <v>15.62</v>
      </c>
      <c r="H710" s="2">
        <v>8</v>
      </c>
      <c r="I710" s="2">
        <v>6.2480000000000002</v>
      </c>
      <c r="J710" s="2">
        <v>131.208</v>
      </c>
      <c r="K710" s="3">
        <v>43485</v>
      </c>
      <c r="L710" s="4">
        <v>0.85902777777777783</v>
      </c>
      <c r="M710" s="2" t="s">
        <v>50</v>
      </c>
      <c r="N710" s="2">
        <v>124.96</v>
      </c>
      <c r="O710" s="2">
        <v>4.7619047620000003</v>
      </c>
      <c r="P710" s="2">
        <v>6.2480000000000002</v>
      </c>
      <c r="Q710" s="2">
        <v>9.1</v>
      </c>
    </row>
    <row r="711" spans="1:17">
      <c r="A711" s="1">
        <v>1212</v>
      </c>
      <c r="B711" s="2" t="s">
        <v>772</v>
      </c>
      <c r="C711" s="2" t="s">
        <v>46</v>
      </c>
      <c r="D711" s="2" t="s">
        <v>53</v>
      </c>
      <c r="E711" s="2" t="s">
        <v>57</v>
      </c>
      <c r="F711" s="2" t="s">
        <v>61</v>
      </c>
      <c r="G711" s="2">
        <v>25.7</v>
      </c>
      <c r="H711" s="2">
        <v>3</v>
      </c>
      <c r="I711" s="2">
        <v>3.855</v>
      </c>
      <c r="J711" s="2">
        <v>80.954999999999998</v>
      </c>
      <c r="K711" s="3">
        <v>43482</v>
      </c>
      <c r="L711" s="4">
        <v>0.74930555555555556</v>
      </c>
      <c r="M711" s="2" t="s">
        <v>50</v>
      </c>
      <c r="N711" s="2">
        <v>77.099999999999994</v>
      </c>
      <c r="O711" s="2">
        <v>4.7619047620000003</v>
      </c>
      <c r="P711" s="2">
        <v>3.855</v>
      </c>
      <c r="Q711" s="2">
        <v>6.1</v>
      </c>
    </row>
    <row r="712" spans="1:17">
      <c r="A712" s="1">
        <v>1736</v>
      </c>
      <c r="B712" s="2" t="s">
        <v>773</v>
      </c>
      <c r="C712" s="2" t="s">
        <v>46</v>
      </c>
      <c r="D712" s="2" t="s">
        <v>47</v>
      </c>
      <c r="E712" s="2" t="s">
        <v>57</v>
      </c>
      <c r="F712" s="2" t="s">
        <v>68</v>
      </c>
      <c r="G712" s="2">
        <v>80.62</v>
      </c>
      <c r="H712" s="2">
        <v>6</v>
      </c>
      <c r="I712" s="2">
        <v>24.186</v>
      </c>
      <c r="J712" s="2">
        <v>507.90600000000001</v>
      </c>
      <c r="K712" s="3">
        <v>43524</v>
      </c>
      <c r="L712" s="4">
        <v>0.84583333333333333</v>
      </c>
      <c r="M712" s="2" t="s">
        <v>55</v>
      </c>
      <c r="N712" s="2">
        <v>483.72</v>
      </c>
      <c r="O712" s="2">
        <v>4.7619047620000003</v>
      </c>
      <c r="P712" s="2">
        <v>24.186</v>
      </c>
      <c r="Q712" s="2">
        <v>9.1</v>
      </c>
    </row>
    <row r="713" spans="1:17">
      <c r="A713" s="1">
        <v>1266</v>
      </c>
      <c r="B713" s="2" t="s">
        <v>774</v>
      </c>
      <c r="C713" s="2" t="s">
        <v>52</v>
      </c>
      <c r="D713" s="2" t="s">
        <v>47</v>
      </c>
      <c r="E713" s="2" t="s">
        <v>48</v>
      </c>
      <c r="F713" s="2" t="s">
        <v>58</v>
      </c>
      <c r="G713" s="2">
        <v>75.53</v>
      </c>
      <c r="H713" s="2">
        <v>4</v>
      </c>
      <c r="I713" s="2">
        <v>15.106</v>
      </c>
      <c r="J713" s="2">
        <v>317.226</v>
      </c>
      <c r="K713" s="3">
        <v>43543</v>
      </c>
      <c r="L713" s="4">
        <v>0.66111111111111109</v>
      </c>
      <c r="M713" s="2" t="s">
        <v>50</v>
      </c>
      <c r="N713" s="2">
        <v>302.12</v>
      </c>
      <c r="O713" s="2">
        <v>4.7619047620000003</v>
      </c>
      <c r="P713" s="2">
        <v>15.106</v>
      </c>
      <c r="Q713" s="2">
        <v>8.3000000000000007</v>
      </c>
    </row>
    <row r="714" spans="1:17">
      <c r="A714" s="1">
        <v>2176</v>
      </c>
      <c r="B714" s="2" t="s">
        <v>775</v>
      </c>
      <c r="C714" s="2" t="s">
        <v>52</v>
      </c>
      <c r="D714" s="2" t="s">
        <v>53</v>
      </c>
      <c r="E714" s="2" t="s">
        <v>48</v>
      </c>
      <c r="F714" s="2" t="s">
        <v>54</v>
      </c>
      <c r="G714" s="2">
        <v>77.63</v>
      </c>
      <c r="H714" s="2">
        <v>9</v>
      </c>
      <c r="I714" s="2">
        <v>34.933500000000002</v>
      </c>
      <c r="J714" s="2">
        <v>733.60350000000005</v>
      </c>
      <c r="K714" s="3">
        <v>43515</v>
      </c>
      <c r="L714" s="4">
        <v>0.63472222222222219</v>
      </c>
      <c r="M714" s="2" t="s">
        <v>50</v>
      </c>
      <c r="N714" s="2">
        <v>698.67</v>
      </c>
      <c r="O714" s="2">
        <v>4.7619047620000003</v>
      </c>
      <c r="P714" s="2">
        <v>34.933500000000002</v>
      </c>
      <c r="Q714" s="2">
        <v>7.2</v>
      </c>
    </row>
    <row r="715" spans="1:17">
      <c r="A715" s="1">
        <v>2374</v>
      </c>
      <c r="B715" s="2" t="s">
        <v>776</v>
      </c>
      <c r="C715" s="2" t="s">
        <v>52</v>
      </c>
      <c r="D715" s="2" t="s">
        <v>53</v>
      </c>
      <c r="E715" s="2" t="s">
        <v>48</v>
      </c>
      <c r="F715" s="2" t="s">
        <v>49</v>
      </c>
      <c r="G715" s="2">
        <v>13.85</v>
      </c>
      <c r="H715" s="2">
        <v>9</v>
      </c>
      <c r="I715" s="2">
        <v>6.2324999999999999</v>
      </c>
      <c r="J715" s="2">
        <v>130.88249999999999</v>
      </c>
      <c r="K715" s="3">
        <v>43500</v>
      </c>
      <c r="L715" s="4">
        <v>0.53472222222222221</v>
      </c>
      <c r="M715" s="2" t="s">
        <v>50</v>
      </c>
      <c r="N715" s="2">
        <v>124.65</v>
      </c>
      <c r="O715" s="2">
        <v>4.7619047620000003</v>
      </c>
      <c r="P715" s="2">
        <v>6.2324999999999999</v>
      </c>
      <c r="Q715" s="2">
        <v>6</v>
      </c>
    </row>
    <row r="716" spans="1:17">
      <c r="A716" s="1">
        <v>1357</v>
      </c>
      <c r="B716" s="2" t="s">
        <v>777</v>
      </c>
      <c r="C716" s="2" t="s">
        <v>52</v>
      </c>
      <c r="D716" s="2" t="s">
        <v>47</v>
      </c>
      <c r="E716" s="2" t="s">
        <v>57</v>
      </c>
      <c r="F716" s="2" t="s">
        <v>70</v>
      </c>
      <c r="G716" s="2">
        <v>98.7</v>
      </c>
      <c r="H716" s="2">
        <v>8</v>
      </c>
      <c r="I716" s="2">
        <v>39.479999999999997</v>
      </c>
      <c r="J716" s="2">
        <v>829.08</v>
      </c>
      <c r="K716" s="3">
        <v>43496</v>
      </c>
      <c r="L716" s="4">
        <v>0.44166666666666665</v>
      </c>
      <c r="M716" s="2" t="s">
        <v>50</v>
      </c>
      <c r="N716" s="2">
        <v>789.6</v>
      </c>
      <c r="O716" s="2">
        <v>4.7619047620000003</v>
      </c>
      <c r="P716" s="2">
        <v>39.479999999999997</v>
      </c>
      <c r="Q716" s="2">
        <v>8.5</v>
      </c>
    </row>
    <row r="717" spans="1:17">
      <c r="A717" s="1">
        <v>2398</v>
      </c>
      <c r="B717" s="2" t="s">
        <v>778</v>
      </c>
      <c r="C717" s="2" t="s">
        <v>46</v>
      </c>
      <c r="D717" s="2" t="s">
        <v>53</v>
      </c>
      <c r="E717" s="2" t="s">
        <v>48</v>
      </c>
      <c r="F717" s="2" t="s">
        <v>49</v>
      </c>
      <c r="G717" s="2">
        <v>35.68</v>
      </c>
      <c r="H717" s="2">
        <v>5</v>
      </c>
      <c r="I717" s="2">
        <v>8.92</v>
      </c>
      <c r="J717" s="2">
        <v>187.32</v>
      </c>
      <c r="K717" s="3">
        <v>43502</v>
      </c>
      <c r="L717" s="4">
        <v>0.7729166666666667</v>
      </c>
      <c r="M717" s="2" t="s">
        <v>59</v>
      </c>
      <c r="N717" s="2">
        <v>178.4</v>
      </c>
      <c r="O717" s="2">
        <v>4.7619047620000003</v>
      </c>
      <c r="P717" s="2">
        <v>8.92</v>
      </c>
      <c r="Q717" s="2">
        <v>6.6</v>
      </c>
    </row>
    <row r="718" spans="1:17">
      <c r="A718" s="1">
        <v>3194</v>
      </c>
      <c r="B718" s="2" t="s">
        <v>779</v>
      </c>
      <c r="C718" s="2" t="s">
        <v>46</v>
      </c>
      <c r="D718" s="2" t="s">
        <v>47</v>
      </c>
      <c r="E718" s="2" t="s">
        <v>48</v>
      </c>
      <c r="F718" s="2" t="s">
        <v>70</v>
      </c>
      <c r="G718" s="2">
        <v>71.459999999999994</v>
      </c>
      <c r="H718" s="2">
        <v>7</v>
      </c>
      <c r="I718" s="2">
        <v>25.010999999999999</v>
      </c>
      <c r="J718" s="2">
        <v>525.23099999999999</v>
      </c>
      <c r="K718" s="3">
        <v>43552</v>
      </c>
      <c r="L718" s="4">
        <v>0.67083333333333339</v>
      </c>
      <c r="M718" s="2" t="s">
        <v>50</v>
      </c>
      <c r="N718" s="2">
        <v>500.22</v>
      </c>
      <c r="O718" s="2">
        <v>4.7619047620000003</v>
      </c>
      <c r="P718" s="2">
        <v>25.010999999999999</v>
      </c>
      <c r="Q718" s="2">
        <v>4.5</v>
      </c>
    </row>
    <row r="719" spans="1:17">
      <c r="A719" s="1">
        <v>1190</v>
      </c>
      <c r="B719" s="2" t="s">
        <v>780</v>
      </c>
      <c r="C719" s="2" t="s">
        <v>46</v>
      </c>
      <c r="D719" s="2" t="s">
        <v>47</v>
      </c>
      <c r="E719" s="2" t="s">
        <v>57</v>
      </c>
      <c r="F719" s="2" t="s">
        <v>54</v>
      </c>
      <c r="G719" s="2">
        <v>11.94</v>
      </c>
      <c r="H719" s="2">
        <v>3</v>
      </c>
      <c r="I719" s="2">
        <v>1.7909999999999999</v>
      </c>
      <c r="J719" s="2">
        <v>37.610999999999997</v>
      </c>
      <c r="K719" s="3">
        <v>43484</v>
      </c>
      <c r="L719" s="4">
        <v>0.53263888888888888</v>
      </c>
      <c r="M719" s="2" t="s">
        <v>59</v>
      </c>
      <c r="N719" s="2">
        <v>35.82</v>
      </c>
      <c r="O719" s="2">
        <v>4.7619047620000003</v>
      </c>
      <c r="P719" s="2">
        <v>1.7909999999999999</v>
      </c>
      <c r="Q719" s="2">
        <v>8.1</v>
      </c>
    </row>
    <row r="720" spans="1:17">
      <c r="A720" s="1">
        <v>1964</v>
      </c>
      <c r="B720" s="2" t="s">
        <v>781</v>
      </c>
      <c r="C720" s="2" t="s">
        <v>46</v>
      </c>
      <c r="D720" s="2" t="s">
        <v>53</v>
      </c>
      <c r="E720" s="2" t="s">
        <v>57</v>
      </c>
      <c r="F720" s="2" t="s">
        <v>70</v>
      </c>
      <c r="G720" s="2">
        <v>45.38</v>
      </c>
      <c r="H720" s="2">
        <v>3</v>
      </c>
      <c r="I720" s="2">
        <v>6.8070000000000004</v>
      </c>
      <c r="J720" s="2">
        <v>142.947</v>
      </c>
      <c r="K720" s="3">
        <v>43513</v>
      </c>
      <c r="L720" s="4">
        <v>0.56527777777777777</v>
      </c>
      <c r="M720" s="2" t="s">
        <v>59</v>
      </c>
      <c r="N720" s="2">
        <v>136.13999999999999</v>
      </c>
      <c r="O720" s="2">
        <v>4.7619047620000003</v>
      </c>
      <c r="P720" s="2">
        <v>6.8070000000000004</v>
      </c>
      <c r="Q720" s="2">
        <v>7.2</v>
      </c>
    </row>
    <row r="721" spans="1:17">
      <c r="A721" s="1">
        <v>2981</v>
      </c>
      <c r="B721" s="2" t="s">
        <v>782</v>
      </c>
      <c r="C721" s="2" t="s">
        <v>67</v>
      </c>
      <c r="D721" s="2" t="s">
        <v>47</v>
      </c>
      <c r="E721" s="2" t="s">
        <v>48</v>
      </c>
      <c r="F721" s="2" t="s">
        <v>70</v>
      </c>
      <c r="G721" s="2">
        <v>17.48</v>
      </c>
      <c r="H721" s="2">
        <v>6</v>
      </c>
      <c r="I721" s="2">
        <v>5.2439999999999998</v>
      </c>
      <c r="J721" s="2">
        <v>110.124</v>
      </c>
      <c r="K721" s="3">
        <v>43483</v>
      </c>
      <c r="L721" s="4">
        <v>0.62777777777777777</v>
      </c>
      <c r="M721" s="2" t="s">
        <v>59</v>
      </c>
      <c r="N721" s="2">
        <v>104.88</v>
      </c>
      <c r="O721" s="2">
        <v>4.7619047620000003</v>
      </c>
      <c r="P721" s="2">
        <v>5.2439999999999998</v>
      </c>
      <c r="Q721" s="2">
        <v>6.1</v>
      </c>
    </row>
    <row r="722" spans="1:17">
      <c r="A722" s="1">
        <v>1730</v>
      </c>
      <c r="B722" s="2" t="s">
        <v>783</v>
      </c>
      <c r="C722" s="2" t="s">
        <v>67</v>
      </c>
      <c r="D722" s="2" t="s">
        <v>53</v>
      </c>
      <c r="E722" s="2" t="s">
        <v>48</v>
      </c>
      <c r="F722" s="2" t="s">
        <v>70</v>
      </c>
      <c r="G722" s="2">
        <v>25.56</v>
      </c>
      <c r="H722" s="2">
        <v>7</v>
      </c>
      <c r="I722" s="2">
        <v>8.9459999999999997</v>
      </c>
      <c r="J722" s="2">
        <v>187.86600000000001</v>
      </c>
      <c r="K722" s="3">
        <v>43498</v>
      </c>
      <c r="L722" s="4">
        <v>0.86249999999999993</v>
      </c>
      <c r="M722" s="2" t="s">
        <v>55</v>
      </c>
      <c r="N722" s="2">
        <v>178.92</v>
      </c>
      <c r="O722" s="2">
        <v>4.7619047620000003</v>
      </c>
      <c r="P722" s="2">
        <v>8.9459999999999997</v>
      </c>
      <c r="Q722" s="2">
        <v>7.1</v>
      </c>
    </row>
    <row r="723" spans="1:17">
      <c r="A723" s="1">
        <v>3116</v>
      </c>
      <c r="B723" s="2" t="s">
        <v>784</v>
      </c>
      <c r="C723" s="2" t="s">
        <v>52</v>
      </c>
      <c r="D723" s="2" t="s">
        <v>47</v>
      </c>
      <c r="E723" s="2" t="s">
        <v>48</v>
      </c>
      <c r="F723" s="2" t="s">
        <v>61</v>
      </c>
      <c r="G723" s="2">
        <v>90.63</v>
      </c>
      <c r="H723" s="2">
        <v>9</v>
      </c>
      <c r="I723" s="2">
        <v>40.783499999999997</v>
      </c>
      <c r="J723" s="2">
        <v>856.45349999999996</v>
      </c>
      <c r="K723" s="3">
        <v>43483</v>
      </c>
      <c r="L723" s="4">
        <v>0.64444444444444449</v>
      </c>
      <c r="M723" s="2" t="s">
        <v>55</v>
      </c>
      <c r="N723" s="2">
        <v>815.67</v>
      </c>
      <c r="O723" s="2">
        <v>4.7619047620000003</v>
      </c>
      <c r="P723" s="2">
        <v>40.783499999999997</v>
      </c>
      <c r="Q723" s="2">
        <v>5.0999999999999996</v>
      </c>
    </row>
    <row r="724" spans="1:17">
      <c r="A724" s="1">
        <v>2773</v>
      </c>
      <c r="B724" s="2" t="s">
        <v>785</v>
      </c>
      <c r="C724" s="2" t="s">
        <v>67</v>
      </c>
      <c r="D724" s="2" t="s">
        <v>53</v>
      </c>
      <c r="E724" s="2" t="s">
        <v>57</v>
      </c>
      <c r="F724" s="2" t="s">
        <v>58</v>
      </c>
      <c r="G724" s="2">
        <v>44.12</v>
      </c>
      <c r="H724" s="2">
        <v>3</v>
      </c>
      <c r="I724" s="2">
        <v>6.6180000000000003</v>
      </c>
      <c r="J724" s="2">
        <v>138.97800000000001</v>
      </c>
      <c r="K724" s="3">
        <v>43542</v>
      </c>
      <c r="L724" s="4">
        <v>0.57291666666666663</v>
      </c>
      <c r="M724" s="2" t="s">
        <v>59</v>
      </c>
      <c r="N724" s="2">
        <v>132.36000000000001</v>
      </c>
      <c r="O724" s="2">
        <v>4.7619047620000003</v>
      </c>
      <c r="P724" s="2">
        <v>6.6180000000000003</v>
      </c>
      <c r="Q724" s="2">
        <v>7.9</v>
      </c>
    </row>
    <row r="725" spans="1:17">
      <c r="A725" s="1">
        <v>1371</v>
      </c>
      <c r="B725" s="2" t="s">
        <v>786</v>
      </c>
      <c r="C725" s="2" t="s">
        <v>52</v>
      </c>
      <c r="D725" s="2" t="s">
        <v>47</v>
      </c>
      <c r="E725" s="2" t="s">
        <v>48</v>
      </c>
      <c r="F725" s="2" t="s">
        <v>68</v>
      </c>
      <c r="G725" s="2">
        <v>36.770000000000003</v>
      </c>
      <c r="H725" s="2">
        <v>7</v>
      </c>
      <c r="I725" s="2">
        <v>12.8695</v>
      </c>
      <c r="J725" s="2">
        <v>270.2595</v>
      </c>
      <c r="K725" s="3">
        <v>43476</v>
      </c>
      <c r="L725" s="4">
        <v>0.84027777777777779</v>
      </c>
      <c r="M725" s="2" t="s">
        <v>55</v>
      </c>
      <c r="N725" s="2">
        <v>257.39</v>
      </c>
      <c r="O725" s="2">
        <v>4.7619047620000003</v>
      </c>
      <c r="P725" s="2">
        <v>12.8695</v>
      </c>
      <c r="Q725" s="2">
        <v>7.4</v>
      </c>
    </row>
    <row r="726" spans="1:17">
      <c r="A726" s="1">
        <v>1623</v>
      </c>
      <c r="B726" s="2" t="s">
        <v>787</v>
      </c>
      <c r="C726" s="2" t="s">
        <v>67</v>
      </c>
      <c r="D726" s="2" t="s">
        <v>47</v>
      </c>
      <c r="E726" s="2" t="s">
        <v>57</v>
      </c>
      <c r="F726" s="2" t="s">
        <v>68</v>
      </c>
      <c r="G726" s="2">
        <v>23.34</v>
      </c>
      <c r="H726" s="2">
        <v>4</v>
      </c>
      <c r="I726" s="2">
        <v>4.6680000000000001</v>
      </c>
      <c r="J726" s="2">
        <v>98.028000000000006</v>
      </c>
      <c r="K726" s="3">
        <v>43500</v>
      </c>
      <c r="L726" s="4">
        <v>0.78680555555555554</v>
      </c>
      <c r="M726" s="2" t="s">
        <v>50</v>
      </c>
      <c r="N726" s="2">
        <v>93.36</v>
      </c>
      <c r="O726" s="2">
        <v>4.7619047620000003</v>
      </c>
      <c r="P726" s="2">
        <v>4.6680000000000001</v>
      </c>
      <c r="Q726" s="2">
        <v>7.4</v>
      </c>
    </row>
    <row r="727" spans="1:17">
      <c r="A727" s="1">
        <v>1243</v>
      </c>
      <c r="B727" s="2" t="s">
        <v>788</v>
      </c>
      <c r="C727" s="2" t="s">
        <v>52</v>
      </c>
      <c r="D727" s="2" t="s">
        <v>47</v>
      </c>
      <c r="E727" s="2" t="s">
        <v>48</v>
      </c>
      <c r="F727" s="2" t="s">
        <v>49</v>
      </c>
      <c r="G727" s="2">
        <v>28.5</v>
      </c>
      <c r="H727" s="2">
        <v>8</v>
      </c>
      <c r="I727" s="2">
        <v>11.4</v>
      </c>
      <c r="J727" s="2">
        <v>239.4</v>
      </c>
      <c r="K727" s="3">
        <v>43502</v>
      </c>
      <c r="L727" s="4">
        <v>0.6</v>
      </c>
      <c r="M727" s="2" t="s">
        <v>55</v>
      </c>
      <c r="N727" s="2">
        <v>228</v>
      </c>
      <c r="O727" s="2">
        <v>4.7619047620000003</v>
      </c>
      <c r="P727" s="2">
        <v>11.4</v>
      </c>
      <c r="Q727" s="2">
        <v>6.6</v>
      </c>
    </row>
    <row r="728" spans="1:17">
      <c r="A728" s="1">
        <v>2725</v>
      </c>
      <c r="B728" s="2" t="s">
        <v>789</v>
      </c>
      <c r="C728" s="2" t="s">
        <v>52</v>
      </c>
      <c r="D728" s="2" t="s">
        <v>47</v>
      </c>
      <c r="E728" s="2" t="s">
        <v>57</v>
      </c>
      <c r="F728" s="2" t="s">
        <v>58</v>
      </c>
      <c r="G728" s="2">
        <v>55.57</v>
      </c>
      <c r="H728" s="2">
        <v>3</v>
      </c>
      <c r="I728" s="2">
        <v>8.3354999999999997</v>
      </c>
      <c r="J728" s="2">
        <v>175.0455</v>
      </c>
      <c r="K728" s="3">
        <v>43473</v>
      </c>
      <c r="L728" s="4">
        <v>0.48749999999999999</v>
      </c>
      <c r="M728" s="2" t="s">
        <v>59</v>
      </c>
      <c r="N728" s="2">
        <v>166.71</v>
      </c>
      <c r="O728" s="2">
        <v>4.7619047620000003</v>
      </c>
      <c r="P728" s="2">
        <v>8.3354999999999997</v>
      </c>
      <c r="Q728" s="2">
        <v>5.9</v>
      </c>
    </row>
    <row r="729" spans="1:17">
      <c r="A729" s="1">
        <v>2125</v>
      </c>
      <c r="B729" s="2" t="s">
        <v>790</v>
      </c>
      <c r="C729" s="2" t="s">
        <v>67</v>
      </c>
      <c r="D729" s="2" t="s">
        <v>53</v>
      </c>
      <c r="E729" s="2" t="s">
        <v>57</v>
      </c>
      <c r="F729" s="2" t="s">
        <v>61</v>
      </c>
      <c r="G729" s="2">
        <v>69.739999999999995</v>
      </c>
      <c r="H729" s="2">
        <v>10</v>
      </c>
      <c r="I729" s="2">
        <v>34.869999999999997</v>
      </c>
      <c r="J729" s="2">
        <v>732.27</v>
      </c>
      <c r="K729" s="3">
        <v>43529</v>
      </c>
      <c r="L729" s="4">
        <v>0.74236111111111114</v>
      </c>
      <c r="M729" s="2" t="s">
        <v>59</v>
      </c>
      <c r="N729" s="2">
        <v>697.4</v>
      </c>
      <c r="O729" s="2">
        <v>4.7619047620000003</v>
      </c>
      <c r="P729" s="2">
        <v>34.869999999999997</v>
      </c>
      <c r="Q729" s="2">
        <v>8.9</v>
      </c>
    </row>
    <row r="730" spans="1:17">
      <c r="A730" s="1">
        <v>2641</v>
      </c>
      <c r="B730" s="2" t="s">
        <v>791</v>
      </c>
      <c r="C730" s="2" t="s">
        <v>52</v>
      </c>
      <c r="D730" s="2" t="s">
        <v>53</v>
      </c>
      <c r="E730" s="2" t="s">
        <v>57</v>
      </c>
      <c r="F730" s="2" t="s">
        <v>70</v>
      </c>
      <c r="G730" s="2">
        <v>97.26</v>
      </c>
      <c r="H730" s="2">
        <v>4</v>
      </c>
      <c r="I730" s="2">
        <v>19.452000000000002</v>
      </c>
      <c r="J730" s="2">
        <v>408.49200000000002</v>
      </c>
      <c r="K730" s="3">
        <v>43540</v>
      </c>
      <c r="L730" s="4">
        <v>0.6479166666666667</v>
      </c>
      <c r="M730" s="2" t="s">
        <v>50</v>
      </c>
      <c r="N730" s="2">
        <v>389.04</v>
      </c>
      <c r="O730" s="2">
        <v>4.7619047620000003</v>
      </c>
      <c r="P730" s="2">
        <v>19.452000000000002</v>
      </c>
      <c r="Q730" s="2">
        <v>6.8</v>
      </c>
    </row>
    <row r="731" spans="1:17">
      <c r="A731" s="1">
        <v>2921</v>
      </c>
      <c r="B731" s="2" t="s">
        <v>792</v>
      </c>
      <c r="C731" s="2" t="s">
        <v>67</v>
      </c>
      <c r="D731" s="2" t="s">
        <v>47</v>
      </c>
      <c r="E731" s="2" t="s">
        <v>48</v>
      </c>
      <c r="F731" s="2" t="s">
        <v>58</v>
      </c>
      <c r="G731" s="2">
        <v>52.18</v>
      </c>
      <c r="H731" s="2">
        <v>7</v>
      </c>
      <c r="I731" s="2">
        <v>18.263000000000002</v>
      </c>
      <c r="J731" s="2">
        <v>383.52300000000002</v>
      </c>
      <c r="K731" s="3">
        <v>43533</v>
      </c>
      <c r="L731" s="4">
        <v>0.45416666666666666</v>
      </c>
      <c r="M731" s="2" t="s">
        <v>55</v>
      </c>
      <c r="N731" s="2">
        <v>365.26</v>
      </c>
      <c r="O731" s="2">
        <v>4.7619047620000003</v>
      </c>
      <c r="P731" s="2">
        <v>18.263000000000002</v>
      </c>
      <c r="Q731" s="2">
        <v>9.3000000000000007</v>
      </c>
    </row>
    <row r="732" spans="1:17">
      <c r="A732" s="1">
        <v>2788</v>
      </c>
      <c r="B732" s="2" t="s">
        <v>793</v>
      </c>
      <c r="C732" s="2" t="s">
        <v>46</v>
      </c>
      <c r="D732" s="2" t="s">
        <v>47</v>
      </c>
      <c r="E732" s="2" t="s">
        <v>48</v>
      </c>
      <c r="F732" s="2" t="s">
        <v>70</v>
      </c>
      <c r="G732" s="2">
        <v>22.32</v>
      </c>
      <c r="H732" s="2">
        <v>4</v>
      </c>
      <c r="I732" s="2">
        <v>4.4640000000000004</v>
      </c>
      <c r="J732" s="2">
        <v>93.744</v>
      </c>
      <c r="K732" s="3">
        <v>43525</v>
      </c>
      <c r="L732" s="4">
        <v>0.68263888888888891</v>
      </c>
      <c r="M732" s="2" t="s">
        <v>59</v>
      </c>
      <c r="N732" s="2">
        <v>89.28</v>
      </c>
      <c r="O732" s="2">
        <v>4.7619047620000003</v>
      </c>
      <c r="P732" s="2">
        <v>4.4640000000000004</v>
      </c>
      <c r="Q732" s="2">
        <v>4.4000000000000004</v>
      </c>
    </row>
    <row r="733" spans="1:17">
      <c r="A733" s="1">
        <v>2481</v>
      </c>
      <c r="B733" s="2" t="s">
        <v>794</v>
      </c>
      <c r="C733" s="2" t="s">
        <v>46</v>
      </c>
      <c r="D733" s="2" t="s">
        <v>53</v>
      </c>
      <c r="E733" s="2" t="s">
        <v>57</v>
      </c>
      <c r="F733" s="2" t="s">
        <v>49</v>
      </c>
      <c r="G733" s="2">
        <v>56</v>
      </c>
      <c r="H733" s="2">
        <v>3</v>
      </c>
      <c r="I733" s="2">
        <v>8.4</v>
      </c>
      <c r="J733" s="2">
        <v>176.4</v>
      </c>
      <c r="K733" s="3">
        <v>43524</v>
      </c>
      <c r="L733" s="4">
        <v>0.81458333333333333</v>
      </c>
      <c r="M733" s="2" t="s">
        <v>50</v>
      </c>
      <c r="N733" s="2">
        <v>168</v>
      </c>
      <c r="O733" s="2">
        <v>4.7619047620000003</v>
      </c>
      <c r="P733" s="2">
        <v>8.4</v>
      </c>
      <c r="Q733" s="2">
        <v>4.8</v>
      </c>
    </row>
    <row r="734" spans="1:17">
      <c r="A734" s="1">
        <v>2784</v>
      </c>
      <c r="B734" s="2" t="s">
        <v>795</v>
      </c>
      <c r="C734" s="2" t="s">
        <v>46</v>
      </c>
      <c r="D734" s="2" t="s">
        <v>47</v>
      </c>
      <c r="E734" s="2" t="s">
        <v>57</v>
      </c>
      <c r="F734" s="2" t="s">
        <v>70</v>
      </c>
      <c r="G734" s="2">
        <v>19.7</v>
      </c>
      <c r="H734" s="2">
        <v>1</v>
      </c>
      <c r="I734" s="2">
        <v>0.98499999999999999</v>
      </c>
      <c r="J734" s="2">
        <v>20.684999999999999</v>
      </c>
      <c r="K734" s="3">
        <v>43504</v>
      </c>
      <c r="L734" s="4">
        <v>0.48541666666666666</v>
      </c>
      <c r="M734" s="2" t="s">
        <v>50</v>
      </c>
      <c r="N734" s="2">
        <v>19.7</v>
      </c>
      <c r="O734" s="2">
        <v>4.7619047620000003</v>
      </c>
      <c r="P734" s="2">
        <v>0.98499999999999999</v>
      </c>
      <c r="Q734" s="2">
        <v>9.5</v>
      </c>
    </row>
    <row r="735" spans="1:17">
      <c r="A735" s="1">
        <v>1621</v>
      </c>
      <c r="B735" s="2" t="s">
        <v>796</v>
      </c>
      <c r="C735" s="2" t="s">
        <v>67</v>
      </c>
      <c r="D735" s="2" t="s">
        <v>53</v>
      </c>
      <c r="E735" s="2" t="s">
        <v>57</v>
      </c>
      <c r="F735" s="2" t="s">
        <v>54</v>
      </c>
      <c r="G735" s="2">
        <v>75.88</v>
      </c>
      <c r="H735" s="2">
        <v>7</v>
      </c>
      <c r="I735" s="2">
        <v>26.558</v>
      </c>
      <c r="J735" s="2">
        <v>557.71799999999996</v>
      </c>
      <c r="K735" s="3">
        <v>43489</v>
      </c>
      <c r="L735" s="4">
        <v>0.44305555555555554</v>
      </c>
      <c r="M735" s="2" t="s">
        <v>50</v>
      </c>
      <c r="N735" s="2">
        <v>531.16</v>
      </c>
      <c r="O735" s="2">
        <v>4.7619047620000003</v>
      </c>
      <c r="P735" s="2">
        <v>26.558</v>
      </c>
      <c r="Q735" s="2">
        <v>8.9</v>
      </c>
    </row>
    <row r="736" spans="1:17">
      <c r="A736" s="1">
        <v>1012</v>
      </c>
      <c r="B736" s="2" t="s">
        <v>797</v>
      </c>
      <c r="C736" s="2" t="s">
        <v>67</v>
      </c>
      <c r="D736" s="2" t="s">
        <v>47</v>
      </c>
      <c r="E736" s="2" t="s">
        <v>57</v>
      </c>
      <c r="F736" s="2" t="s">
        <v>68</v>
      </c>
      <c r="G736" s="2">
        <v>53.72</v>
      </c>
      <c r="H736" s="2">
        <v>1</v>
      </c>
      <c r="I736" s="2">
        <v>2.6859999999999999</v>
      </c>
      <c r="J736" s="2">
        <v>56.405999999999999</v>
      </c>
      <c r="K736" s="3">
        <v>43525</v>
      </c>
      <c r="L736" s="4">
        <v>0.8354166666666667</v>
      </c>
      <c r="M736" s="2" t="s">
        <v>50</v>
      </c>
      <c r="N736" s="2">
        <v>53.72</v>
      </c>
      <c r="O736" s="2">
        <v>4.7619047620000003</v>
      </c>
      <c r="P736" s="2">
        <v>2.6859999999999999</v>
      </c>
      <c r="Q736" s="2">
        <v>6.4</v>
      </c>
    </row>
    <row r="737" spans="1:17">
      <c r="A737" s="1">
        <v>1121</v>
      </c>
      <c r="B737" s="2" t="s">
        <v>798</v>
      </c>
      <c r="C737" s="2" t="s">
        <v>52</v>
      </c>
      <c r="D737" s="2" t="s">
        <v>47</v>
      </c>
      <c r="E737" s="2" t="s">
        <v>57</v>
      </c>
      <c r="F737" s="2" t="s">
        <v>49</v>
      </c>
      <c r="G737" s="2">
        <v>81.95</v>
      </c>
      <c r="H737" s="2">
        <v>10</v>
      </c>
      <c r="I737" s="2">
        <v>40.975000000000001</v>
      </c>
      <c r="J737" s="2">
        <v>860.47500000000002</v>
      </c>
      <c r="K737" s="3">
        <v>43534</v>
      </c>
      <c r="L737" s="4">
        <v>0.52708333333333335</v>
      </c>
      <c r="M737" s="2" t="s">
        <v>59</v>
      </c>
      <c r="N737" s="2">
        <v>819.5</v>
      </c>
      <c r="O737" s="2">
        <v>4.7619047620000003</v>
      </c>
      <c r="P737" s="2">
        <v>40.975000000000001</v>
      </c>
      <c r="Q737" s="2">
        <v>6</v>
      </c>
    </row>
    <row r="738" spans="1:17">
      <c r="A738" s="1">
        <v>3129</v>
      </c>
      <c r="B738" s="2" t="s">
        <v>799</v>
      </c>
      <c r="C738" s="2" t="s">
        <v>52</v>
      </c>
      <c r="D738" s="2" t="s">
        <v>47</v>
      </c>
      <c r="E738" s="2" t="s">
        <v>48</v>
      </c>
      <c r="F738" s="2" t="s">
        <v>58</v>
      </c>
      <c r="G738" s="2">
        <v>81.2</v>
      </c>
      <c r="H738" s="2">
        <v>7</v>
      </c>
      <c r="I738" s="2">
        <v>28.42</v>
      </c>
      <c r="J738" s="2">
        <v>596.82000000000005</v>
      </c>
      <c r="K738" s="3">
        <v>43547</v>
      </c>
      <c r="L738" s="4">
        <v>0.66597222222222219</v>
      </c>
      <c r="M738" s="2" t="s">
        <v>59</v>
      </c>
      <c r="N738" s="2">
        <v>568.4</v>
      </c>
      <c r="O738" s="2">
        <v>4.7619047620000003</v>
      </c>
      <c r="P738" s="2">
        <v>28.42</v>
      </c>
      <c r="Q738" s="2">
        <v>8.1</v>
      </c>
    </row>
    <row r="739" spans="1:17">
      <c r="A739" s="1">
        <v>1125</v>
      </c>
      <c r="B739" s="2" t="s">
        <v>800</v>
      </c>
      <c r="C739" s="2" t="s">
        <v>52</v>
      </c>
      <c r="D739" s="2" t="s">
        <v>53</v>
      </c>
      <c r="E739" s="2" t="s">
        <v>57</v>
      </c>
      <c r="F739" s="2" t="s">
        <v>54</v>
      </c>
      <c r="G739" s="2">
        <v>58.76</v>
      </c>
      <c r="H739" s="2">
        <v>10</v>
      </c>
      <c r="I739" s="2">
        <v>29.38</v>
      </c>
      <c r="J739" s="2">
        <v>616.98</v>
      </c>
      <c r="K739" s="3">
        <v>43494</v>
      </c>
      <c r="L739" s="4">
        <v>0.60138888888888886</v>
      </c>
      <c r="M739" s="2" t="s">
        <v>50</v>
      </c>
      <c r="N739" s="2">
        <v>587.6</v>
      </c>
      <c r="O739" s="2">
        <v>4.7619047620000003</v>
      </c>
      <c r="P739" s="2">
        <v>29.38</v>
      </c>
      <c r="Q739" s="2">
        <v>9</v>
      </c>
    </row>
    <row r="740" spans="1:17">
      <c r="A740" s="1">
        <v>2237</v>
      </c>
      <c r="B740" s="2" t="s">
        <v>801</v>
      </c>
      <c r="C740" s="2" t="s">
        <v>67</v>
      </c>
      <c r="D740" s="2" t="s">
        <v>47</v>
      </c>
      <c r="E740" s="2" t="s">
        <v>57</v>
      </c>
      <c r="F740" s="2" t="s">
        <v>54</v>
      </c>
      <c r="G740" s="2">
        <v>91.56</v>
      </c>
      <c r="H740" s="2">
        <v>8</v>
      </c>
      <c r="I740" s="2">
        <v>36.624000000000002</v>
      </c>
      <c r="J740" s="2">
        <v>769.10400000000004</v>
      </c>
      <c r="K740" s="3">
        <v>43477</v>
      </c>
      <c r="L740" s="4">
        <v>0.76527777777777783</v>
      </c>
      <c r="M740" s="2" t="s">
        <v>50</v>
      </c>
      <c r="N740" s="2">
        <v>732.48</v>
      </c>
      <c r="O740" s="2">
        <v>4.7619047620000003</v>
      </c>
      <c r="P740" s="2">
        <v>36.624000000000002</v>
      </c>
      <c r="Q740" s="2">
        <v>6</v>
      </c>
    </row>
    <row r="741" spans="1:17">
      <c r="A741" s="1">
        <v>2813</v>
      </c>
      <c r="B741" s="2" t="s">
        <v>802</v>
      </c>
      <c r="C741" s="2" t="s">
        <v>46</v>
      </c>
      <c r="D741" s="2" t="s">
        <v>53</v>
      </c>
      <c r="E741" s="2" t="s">
        <v>57</v>
      </c>
      <c r="F741" s="2" t="s">
        <v>58</v>
      </c>
      <c r="G741" s="2">
        <v>93.96</v>
      </c>
      <c r="H741" s="2">
        <v>9</v>
      </c>
      <c r="I741" s="2">
        <v>42.281999999999996</v>
      </c>
      <c r="J741" s="2">
        <v>887.92200000000003</v>
      </c>
      <c r="K741" s="3">
        <v>43544</v>
      </c>
      <c r="L741" s="4">
        <v>0.48055555555555557</v>
      </c>
      <c r="M741" s="2" t="s">
        <v>55</v>
      </c>
      <c r="N741" s="2">
        <v>845.64</v>
      </c>
      <c r="O741" s="2">
        <v>4.7619047620000003</v>
      </c>
      <c r="P741" s="2">
        <v>42.281999999999996</v>
      </c>
      <c r="Q741" s="2">
        <v>9.8000000000000007</v>
      </c>
    </row>
    <row r="742" spans="1:17">
      <c r="A742" s="1">
        <v>2735</v>
      </c>
      <c r="B742" s="2" t="s">
        <v>803</v>
      </c>
      <c r="C742" s="2" t="s">
        <v>52</v>
      </c>
      <c r="D742" s="2" t="s">
        <v>53</v>
      </c>
      <c r="E742" s="2" t="s">
        <v>57</v>
      </c>
      <c r="F742" s="2" t="s">
        <v>58</v>
      </c>
      <c r="G742" s="2">
        <v>55.61</v>
      </c>
      <c r="H742" s="2">
        <v>7</v>
      </c>
      <c r="I742" s="2">
        <v>19.4635</v>
      </c>
      <c r="J742" s="2">
        <v>408.73349999999999</v>
      </c>
      <c r="K742" s="3">
        <v>43547</v>
      </c>
      <c r="L742" s="4">
        <v>0.52847222222222223</v>
      </c>
      <c r="M742" s="2" t="s">
        <v>55</v>
      </c>
      <c r="N742" s="2">
        <v>389.27</v>
      </c>
      <c r="O742" s="2">
        <v>4.7619047620000003</v>
      </c>
      <c r="P742" s="2">
        <v>19.4635</v>
      </c>
      <c r="Q742" s="2">
        <v>8.5</v>
      </c>
    </row>
    <row r="743" spans="1:17">
      <c r="A743" s="1">
        <v>1720</v>
      </c>
      <c r="B743" s="2" t="s">
        <v>804</v>
      </c>
      <c r="C743" s="2" t="s">
        <v>52</v>
      </c>
      <c r="D743" s="2" t="s">
        <v>53</v>
      </c>
      <c r="E743" s="2" t="s">
        <v>57</v>
      </c>
      <c r="F743" s="2" t="s">
        <v>68</v>
      </c>
      <c r="G743" s="2">
        <v>84.83</v>
      </c>
      <c r="H743" s="2">
        <v>1</v>
      </c>
      <c r="I743" s="2">
        <v>4.2415000000000003</v>
      </c>
      <c r="J743" s="2">
        <v>89.0715</v>
      </c>
      <c r="K743" s="3">
        <v>43479</v>
      </c>
      <c r="L743" s="4">
        <v>0.63888888888888895</v>
      </c>
      <c r="M743" s="2" t="s">
        <v>50</v>
      </c>
      <c r="N743" s="2">
        <v>84.83</v>
      </c>
      <c r="O743" s="2">
        <v>4.7619047620000003</v>
      </c>
      <c r="P743" s="2">
        <v>4.2415000000000003</v>
      </c>
      <c r="Q743" s="2">
        <v>8.8000000000000007</v>
      </c>
    </row>
    <row r="744" spans="1:17">
      <c r="A744" s="1">
        <v>3214</v>
      </c>
      <c r="B744" s="2" t="s">
        <v>805</v>
      </c>
      <c r="C744" s="2" t="s">
        <v>46</v>
      </c>
      <c r="D744" s="2" t="s">
        <v>47</v>
      </c>
      <c r="E744" s="2" t="s">
        <v>48</v>
      </c>
      <c r="F744" s="2" t="s">
        <v>61</v>
      </c>
      <c r="G744" s="2">
        <v>71.63</v>
      </c>
      <c r="H744" s="2">
        <v>2</v>
      </c>
      <c r="I744" s="2">
        <v>7.1630000000000003</v>
      </c>
      <c r="J744" s="2">
        <v>150.423</v>
      </c>
      <c r="K744" s="3">
        <v>43508</v>
      </c>
      <c r="L744" s="4">
        <v>0.60625000000000007</v>
      </c>
      <c r="M744" s="2" t="s">
        <v>50</v>
      </c>
      <c r="N744" s="2">
        <v>143.26</v>
      </c>
      <c r="O744" s="2">
        <v>4.7619047620000003</v>
      </c>
      <c r="P744" s="2">
        <v>7.1630000000000003</v>
      </c>
      <c r="Q744" s="2">
        <v>8.8000000000000007</v>
      </c>
    </row>
    <row r="745" spans="1:17">
      <c r="A745" s="1">
        <v>1625</v>
      </c>
      <c r="B745" s="2" t="s">
        <v>806</v>
      </c>
      <c r="C745" s="2" t="s">
        <v>46</v>
      </c>
      <c r="D745" s="2" t="s">
        <v>47</v>
      </c>
      <c r="E745" s="2" t="s">
        <v>57</v>
      </c>
      <c r="F745" s="2" t="s">
        <v>58</v>
      </c>
      <c r="G745" s="2">
        <v>37.69</v>
      </c>
      <c r="H745" s="2">
        <v>2</v>
      </c>
      <c r="I745" s="2">
        <v>3.7690000000000001</v>
      </c>
      <c r="J745" s="2">
        <v>79.149000000000001</v>
      </c>
      <c r="K745" s="3">
        <v>43516</v>
      </c>
      <c r="L745" s="4">
        <v>0.64513888888888882</v>
      </c>
      <c r="M745" s="2" t="s">
        <v>50</v>
      </c>
      <c r="N745" s="2">
        <v>75.38</v>
      </c>
      <c r="O745" s="2">
        <v>4.7619047620000003</v>
      </c>
      <c r="P745" s="2">
        <v>3.7690000000000001</v>
      </c>
      <c r="Q745" s="2">
        <v>9.5</v>
      </c>
    </row>
    <row r="746" spans="1:17">
      <c r="A746" s="1">
        <v>1771</v>
      </c>
      <c r="B746" s="2" t="s">
        <v>807</v>
      </c>
      <c r="C746" s="2" t="s">
        <v>52</v>
      </c>
      <c r="D746" s="2" t="s">
        <v>47</v>
      </c>
      <c r="E746" s="2" t="s">
        <v>48</v>
      </c>
      <c r="F746" s="2" t="s">
        <v>61</v>
      </c>
      <c r="G746" s="2">
        <v>31.67</v>
      </c>
      <c r="H746" s="2">
        <v>8</v>
      </c>
      <c r="I746" s="2">
        <v>12.667999999999999</v>
      </c>
      <c r="J746" s="2">
        <v>266.02800000000002</v>
      </c>
      <c r="K746" s="3">
        <v>43467</v>
      </c>
      <c r="L746" s="4">
        <v>0.67986111111111114</v>
      </c>
      <c r="M746" s="2" t="s">
        <v>59</v>
      </c>
      <c r="N746" s="2">
        <v>253.36</v>
      </c>
      <c r="O746" s="2">
        <v>4.7619047620000003</v>
      </c>
      <c r="P746" s="2">
        <v>12.667999999999999</v>
      </c>
      <c r="Q746" s="2">
        <v>5.6</v>
      </c>
    </row>
    <row r="747" spans="1:17">
      <c r="A747" s="1">
        <v>2041</v>
      </c>
      <c r="B747" s="2" t="s">
        <v>808</v>
      </c>
      <c r="C747" s="2" t="s">
        <v>52</v>
      </c>
      <c r="D747" s="2" t="s">
        <v>47</v>
      </c>
      <c r="E747" s="2" t="s">
        <v>48</v>
      </c>
      <c r="F747" s="2" t="s">
        <v>68</v>
      </c>
      <c r="G747" s="2">
        <v>38.42</v>
      </c>
      <c r="H747" s="2">
        <v>1</v>
      </c>
      <c r="I747" s="2">
        <v>1.921</v>
      </c>
      <c r="J747" s="2">
        <v>40.341000000000001</v>
      </c>
      <c r="K747" s="3">
        <v>43498</v>
      </c>
      <c r="L747" s="4">
        <v>0.68958333333333333</v>
      </c>
      <c r="M747" s="2" t="s">
        <v>55</v>
      </c>
      <c r="N747" s="2">
        <v>38.42</v>
      </c>
      <c r="O747" s="2">
        <v>4.7619047620000003</v>
      </c>
      <c r="P747" s="2">
        <v>1.921</v>
      </c>
      <c r="Q747" s="2">
        <v>8.6</v>
      </c>
    </row>
    <row r="748" spans="1:17">
      <c r="A748" s="1">
        <v>2322</v>
      </c>
      <c r="B748" s="2" t="s">
        <v>809</v>
      </c>
      <c r="C748" s="2" t="s">
        <v>67</v>
      </c>
      <c r="D748" s="2" t="s">
        <v>47</v>
      </c>
      <c r="E748" s="2" t="s">
        <v>57</v>
      </c>
      <c r="F748" s="2" t="s">
        <v>70</v>
      </c>
      <c r="G748" s="2">
        <v>65.23</v>
      </c>
      <c r="H748" s="2">
        <v>10</v>
      </c>
      <c r="I748" s="2">
        <v>32.615000000000002</v>
      </c>
      <c r="J748" s="2">
        <v>684.91499999999996</v>
      </c>
      <c r="K748" s="3">
        <v>43473</v>
      </c>
      <c r="L748" s="4">
        <v>0.79652777777777783</v>
      </c>
      <c r="M748" s="2" t="s">
        <v>59</v>
      </c>
      <c r="N748" s="2">
        <v>652.29999999999995</v>
      </c>
      <c r="O748" s="2">
        <v>4.7619047620000003</v>
      </c>
      <c r="P748" s="2">
        <v>32.615000000000002</v>
      </c>
      <c r="Q748" s="2">
        <v>5.2</v>
      </c>
    </row>
    <row r="749" spans="1:17">
      <c r="A749" s="1">
        <v>1896</v>
      </c>
      <c r="B749" s="2" t="s">
        <v>810</v>
      </c>
      <c r="C749" s="2" t="s">
        <v>52</v>
      </c>
      <c r="D749" s="2" t="s">
        <v>47</v>
      </c>
      <c r="E749" s="2" t="s">
        <v>48</v>
      </c>
      <c r="F749" s="2" t="s">
        <v>58</v>
      </c>
      <c r="G749" s="2">
        <v>10.53</v>
      </c>
      <c r="H749" s="2">
        <v>5</v>
      </c>
      <c r="I749" s="2">
        <v>2.6324999999999998</v>
      </c>
      <c r="J749" s="2">
        <v>55.282499999999999</v>
      </c>
      <c r="K749" s="3">
        <v>43495</v>
      </c>
      <c r="L749" s="4">
        <v>0.61319444444444449</v>
      </c>
      <c r="M749" s="2" t="s">
        <v>59</v>
      </c>
      <c r="N749" s="2">
        <v>52.65</v>
      </c>
      <c r="O749" s="2">
        <v>4.7619047620000003</v>
      </c>
      <c r="P749" s="2">
        <v>2.6324999999999998</v>
      </c>
      <c r="Q749" s="2">
        <v>5.8</v>
      </c>
    </row>
    <row r="750" spans="1:17">
      <c r="A750" s="1">
        <v>2880</v>
      </c>
      <c r="B750" s="2" t="s">
        <v>811</v>
      </c>
      <c r="C750" s="2" t="s">
        <v>67</v>
      </c>
      <c r="D750" s="2" t="s">
        <v>47</v>
      </c>
      <c r="E750" s="2" t="s">
        <v>48</v>
      </c>
      <c r="F750" s="2" t="s">
        <v>58</v>
      </c>
      <c r="G750" s="2">
        <v>12.29</v>
      </c>
      <c r="H750" s="2">
        <v>9</v>
      </c>
      <c r="I750" s="2">
        <v>5.5305</v>
      </c>
      <c r="J750" s="2">
        <v>116.1405</v>
      </c>
      <c r="K750" s="3">
        <v>43550</v>
      </c>
      <c r="L750" s="4">
        <v>0.81111111111111101</v>
      </c>
      <c r="M750" s="2" t="s">
        <v>59</v>
      </c>
      <c r="N750" s="2">
        <v>110.61</v>
      </c>
      <c r="O750" s="2">
        <v>4.7619047620000003</v>
      </c>
      <c r="P750" s="2">
        <v>5.5305</v>
      </c>
      <c r="Q750" s="2">
        <v>8</v>
      </c>
    </row>
    <row r="751" spans="1:17">
      <c r="A751" s="1">
        <v>1585</v>
      </c>
      <c r="B751" s="2" t="s">
        <v>812</v>
      </c>
      <c r="C751" s="2" t="s">
        <v>52</v>
      </c>
      <c r="D751" s="2" t="s">
        <v>47</v>
      </c>
      <c r="E751" s="2" t="s">
        <v>57</v>
      </c>
      <c r="F751" s="2" t="s">
        <v>49</v>
      </c>
      <c r="G751" s="2">
        <v>81.23</v>
      </c>
      <c r="H751" s="2">
        <v>7</v>
      </c>
      <c r="I751" s="2">
        <v>28.430499999999999</v>
      </c>
      <c r="J751" s="2">
        <v>597.04049999999995</v>
      </c>
      <c r="K751" s="3">
        <v>43480</v>
      </c>
      <c r="L751" s="4">
        <v>0.86388888888888893</v>
      </c>
      <c r="M751" s="2" t="s">
        <v>55</v>
      </c>
      <c r="N751" s="2">
        <v>568.61</v>
      </c>
      <c r="O751" s="2">
        <v>4.7619047620000003</v>
      </c>
      <c r="P751" s="2">
        <v>28.430499999999999</v>
      </c>
      <c r="Q751" s="2">
        <v>9</v>
      </c>
    </row>
    <row r="752" spans="1:17">
      <c r="A752" s="1">
        <v>2457</v>
      </c>
      <c r="B752" s="2" t="s">
        <v>813</v>
      </c>
      <c r="C752" s="2" t="s">
        <v>67</v>
      </c>
      <c r="D752" s="2" t="s">
        <v>47</v>
      </c>
      <c r="E752" s="2" t="s">
        <v>48</v>
      </c>
      <c r="F752" s="2" t="s">
        <v>70</v>
      </c>
      <c r="G752" s="2">
        <v>22.32</v>
      </c>
      <c r="H752" s="2">
        <v>4</v>
      </c>
      <c r="I752" s="2">
        <v>4.4640000000000004</v>
      </c>
      <c r="J752" s="2">
        <v>93.744</v>
      </c>
      <c r="K752" s="3">
        <v>43538</v>
      </c>
      <c r="L752" s="4">
        <v>0.4694444444444445</v>
      </c>
      <c r="M752" s="2" t="s">
        <v>50</v>
      </c>
      <c r="N752" s="2">
        <v>89.28</v>
      </c>
      <c r="O752" s="2">
        <v>4.7619047620000003</v>
      </c>
      <c r="P752" s="2">
        <v>4.4640000000000004</v>
      </c>
      <c r="Q752" s="2">
        <v>4.0999999999999996</v>
      </c>
    </row>
    <row r="753" spans="1:17">
      <c r="A753" s="1">
        <v>2858</v>
      </c>
      <c r="B753" s="2" t="s">
        <v>814</v>
      </c>
      <c r="C753" s="2" t="s">
        <v>46</v>
      </c>
      <c r="D753" s="2" t="s">
        <v>53</v>
      </c>
      <c r="E753" s="2" t="s">
        <v>48</v>
      </c>
      <c r="F753" s="2" t="s">
        <v>68</v>
      </c>
      <c r="G753" s="2">
        <v>27.28</v>
      </c>
      <c r="H753" s="2">
        <v>5</v>
      </c>
      <c r="I753" s="2">
        <v>6.82</v>
      </c>
      <c r="J753" s="2">
        <v>143.22</v>
      </c>
      <c r="K753" s="3">
        <v>43499</v>
      </c>
      <c r="L753" s="4">
        <v>0.4381944444444445</v>
      </c>
      <c r="M753" s="2" t="s">
        <v>59</v>
      </c>
      <c r="N753" s="2">
        <v>136.4</v>
      </c>
      <c r="O753" s="2">
        <v>4.7619047620000003</v>
      </c>
      <c r="P753" s="2">
        <v>6.82</v>
      </c>
      <c r="Q753" s="2">
        <v>8.6</v>
      </c>
    </row>
    <row r="754" spans="1:17">
      <c r="A754" s="1">
        <v>1222</v>
      </c>
      <c r="B754" s="2" t="s">
        <v>815</v>
      </c>
      <c r="C754" s="2" t="s">
        <v>46</v>
      </c>
      <c r="D754" s="2" t="s">
        <v>47</v>
      </c>
      <c r="E754" s="2" t="s">
        <v>48</v>
      </c>
      <c r="F754" s="2" t="s">
        <v>54</v>
      </c>
      <c r="G754" s="2">
        <v>17.420000000000002</v>
      </c>
      <c r="H754" s="2">
        <v>10</v>
      </c>
      <c r="I754" s="2">
        <v>8.7100000000000009</v>
      </c>
      <c r="J754" s="2">
        <v>182.91</v>
      </c>
      <c r="K754" s="3">
        <v>43518</v>
      </c>
      <c r="L754" s="4">
        <v>0.52083333333333337</v>
      </c>
      <c r="M754" s="2" t="s">
        <v>50</v>
      </c>
      <c r="N754" s="2">
        <v>174.2</v>
      </c>
      <c r="O754" s="2">
        <v>4.7619047620000003</v>
      </c>
      <c r="P754" s="2">
        <v>8.7100000000000009</v>
      </c>
      <c r="Q754" s="2">
        <v>7</v>
      </c>
    </row>
    <row r="755" spans="1:17">
      <c r="A755" s="1">
        <v>2146</v>
      </c>
      <c r="B755" s="2" t="s">
        <v>816</v>
      </c>
      <c r="C755" s="2" t="s">
        <v>67</v>
      </c>
      <c r="D755" s="2" t="s">
        <v>53</v>
      </c>
      <c r="E755" s="2" t="s">
        <v>57</v>
      </c>
      <c r="F755" s="2" t="s">
        <v>58</v>
      </c>
      <c r="G755" s="2">
        <v>73.28</v>
      </c>
      <c r="H755" s="2">
        <v>5</v>
      </c>
      <c r="I755" s="2">
        <v>18.32</v>
      </c>
      <c r="J755" s="2">
        <v>384.72</v>
      </c>
      <c r="K755" s="3">
        <v>43489</v>
      </c>
      <c r="L755" s="4">
        <v>0.62847222222222221</v>
      </c>
      <c r="M755" s="2" t="s">
        <v>50</v>
      </c>
      <c r="N755" s="2">
        <v>366.4</v>
      </c>
      <c r="O755" s="2">
        <v>4.7619047620000003</v>
      </c>
      <c r="P755" s="2">
        <v>18.32</v>
      </c>
      <c r="Q755" s="2">
        <v>8.4</v>
      </c>
    </row>
    <row r="756" spans="1:17">
      <c r="A756" s="1">
        <v>2904</v>
      </c>
      <c r="B756" s="2" t="s">
        <v>817</v>
      </c>
      <c r="C756" s="2" t="s">
        <v>52</v>
      </c>
      <c r="D756" s="2" t="s">
        <v>47</v>
      </c>
      <c r="E756" s="2" t="s">
        <v>48</v>
      </c>
      <c r="F756" s="2" t="s">
        <v>70</v>
      </c>
      <c r="G756" s="2">
        <v>84.87</v>
      </c>
      <c r="H756" s="2">
        <v>3</v>
      </c>
      <c r="I756" s="2">
        <v>12.730499999999999</v>
      </c>
      <c r="J756" s="2">
        <v>267.34050000000002</v>
      </c>
      <c r="K756" s="3">
        <v>43490</v>
      </c>
      <c r="L756" s="4">
        <v>0.77083333333333337</v>
      </c>
      <c r="M756" s="2" t="s">
        <v>50</v>
      </c>
      <c r="N756" s="2">
        <v>254.61</v>
      </c>
      <c r="O756" s="2">
        <v>4.7619047620000003</v>
      </c>
      <c r="P756" s="2">
        <v>12.730499999999999</v>
      </c>
      <c r="Q756" s="2">
        <v>7.4</v>
      </c>
    </row>
    <row r="757" spans="1:17">
      <c r="A757" s="1">
        <v>2632</v>
      </c>
      <c r="B757" s="2" t="s">
        <v>818</v>
      </c>
      <c r="C757" s="2" t="s">
        <v>46</v>
      </c>
      <c r="D757" s="2" t="s">
        <v>53</v>
      </c>
      <c r="E757" s="2" t="s">
        <v>48</v>
      </c>
      <c r="F757" s="2" t="s">
        <v>70</v>
      </c>
      <c r="G757" s="2">
        <v>97.29</v>
      </c>
      <c r="H757" s="2">
        <v>8</v>
      </c>
      <c r="I757" s="2">
        <v>38.915999999999997</v>
      </c>
      <c r="J757" s="2">
        <v>817.23599999999999</v>
      </c>
      <c r="K757" s="3">
        <v>43533</v>
      </c>
      <c r="L757" s="4">
        <v>0.5541666666666667</v>
      </c>
      <c r="M757" s="2" t="s">
        <v>59</v>
      </c>
      <c r="N757" s="2">
        <v>778.32</v>
      </c>
      <c r="O757" s="2">
        <v>4.7619047620000003</v>
      </c>
      <c r="P757" s="2">
        <v>38.915999999999997</v>
      </c>
      <c r="Q757" s="2">
        <v>6.2</v>
      </c>
    </row>
    <row r="758" spans="1:17">
      <c r="A758" s="1">
        <v>3106</v>
      </c>
      <c r="B758" s="2" t="s">
        <v>819</v>
      </c>
      <c r="C758" s="2" t="s">
        <v>67</v>
      </c>
      <c r="D758" s="2" t="s">
        <v>47</v>
      </c>
      <c r="E758" s="2" t="s">
        <v>48</v>
      </c>
      <c r="F758" s="2" t="s">
        <v>54</v>
      </c>
      <c r="G758" s="2">
        <v>35.74</v>
      </c>
      <c r="H758" s="2">
        <v>8</v>
      </c>
      <c r="I758" s="2">
        <v>14.295999999999999</v>
      </c>
      <c r="J758" s="2">
        <v>300.21600000000001</v>
      </c>
      <c r="K758" s="3">
        <v>43513</v>
      </c>
      <c r="L758" s="4">
        <v>0.64444444444444449</v>
      </c>
      <c r="M758" s="2" t="s">
        <v>50</v>
      </c>
      <c r="N758" s="2">
        <v>285.92</v>
      </c>
      <c r="O758" s="2">
        <v>4.7619047620000003</v>
      </c>
      <c r="P758" s="2">
        <v>14.295999999999999</v>
      </c>
      <c r="Q758" s="2">
        <v>4.9000000000000004</v>
      </c>
    </row>
    <row r="759" spans="1:17">
      <c r="A759" s="1">
        <v>2795</v>
      </c>
      <c r="B759" s="2" t="s">
        <v>820</v>
      </c>
      <c r="C759" s="2" t="s">
        <v>46</v>
      </c>
      <c r="D759" s="2" t="s">
        <v>53</v>
      </c>
      <c r="E759" s="2" t="s">
        <v>48</v>
      </c>
      <c r="F759" s="2" t="s">
        <v>58</v>
      </c>
      <c r="G759" s="2">
        <v>96.52</v>
      </c>
      <c r="H759" s="2">
        <v>6</v>
      </c>
      <c r="I759" s="2">
        <v>28.956</v>
      </c>
      <c r="J759" s="2">
        <v>608.07600000000002</v>
      </c>
      <c r="K759" s="3">
        <v>43476</v>
      </c>
      <c r="L759" s="4">
        <v>0.49444444444444446</v>
      </c>
      <c r="M759" s="2" t="s">
        <v>55</v>
      </c>
      <c r="N759" s="2">
        <v>579.12</v>
      </c>
      <c r="O759" s="2">
        <v>4.7619047620000003</v>
      </c>
      <c r="P759" s="2">
        <v>28.956</v>
      </c>
      <c r="Q759" s="2">
        <v>4.5</v>
      </c>
    </row>
    <row r="760" spans="1:17">
      <c r="A760" s="1">
        <v>1155</v>
      </c>
      <c r="B760" s="2" t="s">
        <v>821</v>
      </c>
      <c r="C760" s="2" t="s">
        <v>46</v>
      </c>
      <c r="D760" s="2" t="s">
        <v>47</v>
      </c>
      <c r="E760" s="2" t="s">
        <v>57</v>
      </c>
      <c r="F760" s="2" t="s">
        <v>68</v>
      </c>
      <c r="G760" s="2">
        <v>18.850000000000001</v>
      </c>
      <c r="H760" s="2">
        <v>10</v>
      </c>
      <c r="I760" s="2">
        <v>9.4250000000000007</v>
      </c>
      <c r="J760" s="2">
        <v>197.92500000000001</v>
      </c>
      <c r="K760" s="3">
        <v>43523</v>
      </c>
      <c r="L760" s="4">
        <v>0.76666666666666661</v>
      </c>
      <c r="M760" s="2" t="s">
        <v>50</v>
      </c>
      <c r="N760" s="2">
        <v>188.5</v>
      </c>
      <c r="O760" s="2">
        <v>4.7619047620000003</v>
      </c>
      <c r="P760" s="2">
        <v>9.4250000000000007</v>
      </c>
      <c r="Q760" s="2">
        <v>5.6</v>
      </c>
    </row>
    <row r="761" spans="1:17">
      <c r="A761" s="1">
        <v>2771</v>
      </c>
      <c r="B761" s="2" t="s">
        <v>822</v>
      </c>
      <c r="C761" s="2" t="s">
        <v>46</v>
      </c>
      <c r="D761" s="2" t="s">
        <v>53</v>
      </c>
      <c r="E761" s="2" t="s">
        <v>48</v>
      </c>
      <c r="F761" s="2" t="s">
        <v>68</v>
      </c>
      <c r="G761" s="2">
        <v>55.39</v>
      </c>
      <c r="H761" s="2">
        <v>4</v>
      </c>
      <c r="I761" s="2">
        <v>11.077999999999999</v>
      </c>
      <c r="J761" s="2">
        <v>232.63800000000001</v>
      </c>
      <c r="K761" s="3">
        <v>43549</v>
      </c>
      <c r="L761" s="4">
        <v>0.6381944444444444</v>
      </c>
      <c r="M761" s="2" t="s">
        <v>50</v>
      </c>
      <c r="N761" s="2">
        <v>221.56</v>
      </c>
      <c r="O761" s="2">
        <v>4.7619047620000003</v>
      </c>
      <c r="P761" s="2">
        <v>11.077999999999999</v>
      </c>
      <c r="Q761" s="2">
        <v>8</v>
      </c>
    </row>
    <row r="762" spans="1:17">
      <c r="A762" s="1">
        <v>1006</v>
      </c>
      <c r="B762" s="2" t="s">
        <v>823</v>
      </c>
      <c r="C762" s="2" t="s">
        <v>67</v>
      </c>
      <c r="D762" s="2" t="s">
        <v>47</v>
      </c>
      <c r="E762" s="2" t="s">
        <v>48</v>
      </c>
      <c r="F762" s="2" t="s">
        <v>68</v>
      </c>
      <c r="G762" s="2">
        <v>77.2</v>
      </c>
      <c r="H762" s="2">
        <v>10</v>
      </c>
      <c r="I762" s="2">
        <v>38.6</v>
      </c>
      <c r="J762" s="2">
        <v>810.6</v>
      </c>
      <c r="K762" s="3">
        <v>43507</v>
      </c>
      <c r="L762" s="4">
        <v>0.44305555555555554</v>
      </c>
      <c r="M762" s="2" t="s">
        <v>59</v>
      </c>
      <c r="N762" s="2">
        <v>772</v>
      </c>
      <c r="O762" s="2">
        <v>4.7619047620000003</v>
      </c>
      <c r="P762" s="2">
        <v>38.6</v>
      </c>
      <c r="Q762" s="2">
        <v>5.6</v>
      </c>
    </row>
    <row r="763" spans="1:17">
      <c r="A763" s="1">
        <v>1459</v>
      </c>
      <c r="B763" s="2" t="s">
        <v>824</v>
      </c>
      <c r="C763" s="2" t="s">
        <v>67</v>
      </c>
      <c r="D763" s="2" t="s">
        <v>53</v>
      </c>
      <c r="E763" s="2" t="s">
        <v>57</v>
      </c>
      <c r="F763" s="2" t="s">
        <v>54</v>
      </c>
      <c r="G763" s="2">
        <v>72.13</v>
      </c>
      <c r="H763" s="2">
        <v>10</v>
      </c>
      <c r="I763" s="2">
        <v>36.064999999999998</v>
      </c>
      <c r="J763" s="2">
        <v>757.36500000000001</v>
      </c>
      <c r="K763" s="3">
        <v>43496</v>
      </c>
      <c r="L763" s="4">
        <v>0.6333333333333333</v>
      </c>
      <c r="M763" s="2" t="s">
        <v>59</v>
      </c>
      <c r="N763" s="2">
        <v>721.3</v>
      </c>
      <c r="O763" s="2">
        <v>4.7619047620000003</v>
      </c>
      <c r="P763" s="2">
        <v>36.064999999999998</v>
      </c>
      <c r="Q763" s="2">
        <v>4.2</v>
      </c>
    </row>
    <row r="764" spans="1:17">
      <c r="A764" s="1">
        <v>1375</v>
      </c>
      <c r="B764" s="2" t="s">
        <v>825</v>
      </c>
      <c r="C764" s="2" t="s">
        <v>46</v>
      </c>
      <c r="D764" s="2" t="s">
        <v>47</v>
      </c>
      <c r="E764" s="2" t="s">
        <v>48</v>
      </c>
      <c r="F764" s="2" t="s">
        <v>70</v>
      </c>
      <c r="G764" s="2">
        <v>63.88</v>
      </c>
      <c r="H764" s="2">
        <v>8</v>
      </c>
      <c r="I764" s="2">
        <v>25.552</v>
      </c>
      <c r="J764" s="2">
        <v>536.59199999999998</v>
      </c>
      <c r="K764" s="3">
        <v>43485</v>
      </c>
      <c r="L764" s="4">
        <v>0.7416666666666667</v>
      </c>
      <c r="M764" s="2" t="s">
        <v>50</v>
      </c>
      <c r="N764" s="2">
        <v>511.04</v>
      </c>
      <c r="O764" s="2">
        <v>4.7619047620000003</v>
      </c>
      <c r="P764" s="2">
        <v>25.552</v>
      </c>
      <c r="Q764" s="2">
        <v>9.9</v>
      </c>
    </row>
    <row r="765" spans="1:17">
      <c r="A765" s="1">
        <v>1547</v>
      </c>
      <c r="B765" s="2" t="s">
        <v>826</v>
      </c>
      <c r="C765" s="2" t="s">
        <v>46</v>
      </c>
      <c r="D765" s="2" t="s">
        <v>47</v>
      </c>
      <c r="E765" s="2" t="s">
        <v>48</v>
      </c>
      <c r="F765" s="2" t="s">
        <v>49</v>
      </c>
      <c r="G765" s="2">
        <v>10.69</v>
      </c>
      <c r="H765" s="2">
        <v>5</v>
      </c>
      <c r="I765" s="2">
        <v>2.6724999999999999</v>
      </c>
      <c r="J765" s="2">
        <v>56.122500000000002</v>
      </c>
      <c r="K765" s="3">
        <v>43550</v>
      </c>
      <c r="L765" s="4">
        <v>0.46319444444444446</v>
      </c>
      <c r="M765" s="2" t="s">
        <v>50</v>
      </c>
      <c r="N765" s="2">
        <v>53.45</v>
      </c>
      <c r="O765" s="2">
        <v>4.7619047620000003</v>
      </c>
      <c r="P765" s="2">
        <v>2.6724999999999999</v>
      </c>
      <c r="Q765" s="2">
        <v>7.6</v>
      </c>
    </row>
    <row r="766" spans="1:17">
      <c r="A766" s="1">
        <v>1615</v>
      </c>
      <c r="B766" s="2" t="s">
        <v>827</v>
      </c>
      <c r="C766" s="2" t="s">
        <v>46</v>
      </c>
      <c r="D766" s="2" t="s">
        <v>47</v>
      </c>
      <c r="E766" s="2" t="s">
        <v>57</v>
      </c>
      <c r="F766" s="2" t="s">
        <v>49</v>
      </c>
      <c r="G766" s="2">
        <v>55.5</v>
      </c>
      <c r="H766" s="2">
        <v>4</v>
      </c>
      <c r="I766" s="2">
        <v>11.1</v>
      </c>
      <c r="J766" s="2">
        <v>233.1</v>
      </c>
      <c r="K766" s="3">
        <v>43485</v>
      </c>
      <c r="L766" s="4">
        <v>0.65833333333333333</v>
      </c>
      <c r="M766" s="2" t="s">
        <v>59</v>
      </c>
      <c r="N766" s="2">
        <v>222</v>
      </c>
      <c r="O766" s="2">
        <v>4.7619047620000003</v>
      </c>
      <c r="P766" s="2">
        <v>11.1</v>
      </c>
      <c r="Q766" s="2">
        <v>6.6</v>
      </c>
    </row>
    <row r="767" spans="1:17">
      <c r="A767" s="1">
        <v>1852</v>
      </c>
      <c r="B767" s="2" t="s">
        <v>828</v>
      </c>
      <c r="C767" s="2" t="s">
        <v>67</v>
      </c>
      <c r="D767" s="2" t="s">
        <v>53</v>
      </c>
      <c r="E767" s="2" t="s">
        <v>48</v>
      </c>
      <c r="F767" s="2" t="s">
        <v>58</v>
      </c>
      <c r="G767" s="2">
        <v>95.46</v>
      </c>
      <c r="H767" s="2">
        <v>8</v>
      </c>
      <c r="I767" s="2">
        <v>38.183999999999997</v>
      </c>
      <c r="J767" s="2">
        <v>801.86400000000003</v>
      </c>
      <c r="K767" s="3">
        <v>43529</v>
      </c>
      <c r="L767" s="4">
        <v>0.81944444444444453</v>
      </c>
      <c r="M767" s="2" t="s">
        <v>50</v>
      </c>
      <c r="N767" s="2">
        <v>763.68</v>
      </c>
      <c r="O767" s="2">
        <v>4.7619047620000003</v>
      </c>
      <c r="P767" s="2">
        <v>38.183999999999997</v>
      </c>
      <c r="Q767" s="2">
        <v>4.7</v>
      </c>
    </row>
    <row r="768" spans="1:17">
      <c r="A768" s="1">
        <v>2670</v>
      </c>
      <c r="B768" s="2" t="s">
        <v>829</v>
      </c>
      <c r="C768" s="2" t="s">
        <v>52</v>
      </c>
      <c r="D768" s="2" t="s">
        <v>53</v>
      </c>
      <c r="E768" s="2" t="s">
        <v>48</v>
      </c>
      <c r="F768" s="2" t="s">
        <v>70</v>
      </c>
      <c r="G768" s="2">
        <v>76.06</v>
      </c>
      <c r="H768" s="2">
        <v>3</v>
      </c>
      <c r="I768" s="2">
        <v>11.409000000000001</v>
      </c>
      <c r="J768" s="2">
        <v>239.589</v>
      </c>
      <c r="K768" s="3">
        <v>43470</v>
      </c>
      <c r="L768" s="4">
        <v>0.85416666666666663</v>
      </c>
      <c r="M768" s="2" t="s">
        <v>59</v>
      </c>
      <c r="N768" s="2">
        <v>228.18</v>
      </c>
      <c r="O768" s="2">
        <v>4.7619047620000003</v>
      </c>
      <c r="P768" s="2">
        <v>11.409000000000001</v>
      </c>
      <c r="Q768" s="2">
        <v>9.8000000000000007</v>
      </c>
    </row>
    <row r="769" spans="1:17">
      <c r="A769" s="1">
        <v>2174</v>
      </c>
      <c r="B769" s="2" t="s">
        <v>830</v>
      </c>
      <c r="C769" s="2" t="s">
        <v>67</v>
      </c>
      <c r="D769" s="2" t="s">
        <v>53</v>
      </c>
      <c r="E769" s="2" t="s">
        <v>57</v>
      </c>
      <c r="F769" s="2" t="s">
        <v>61</v>
      </c>
      <c r="G769" s="2">
        <v>13.69</v>
      </c>
      <c r="H769" s="2">
        <v>6</v>
      </c>
      <c r="I769" s="2">
        <v>4.1070000000000002</v>
      </c>
      <c r="J769" s="2">
        <v>86.247</v>
      </c>
      <c r="K769" s="3">
        <v>43509</v>
      </c>
      <c r="L769" s="4">
        <v>0.58263888888888882</v>
      </c>
      <c r="M769" s="2" t="s">
        <v>55</v>
      </c>
      <c r="N769" s="2">
        <v>82.14</v>
      </c>
      <c r="O769" s="2">
        <v>4.7619047620000003</v>
      </c>
      <c r="P769" s="2">
        <v>4.1070000000000002</v>
      </c>
      <c r="Q769" s="2">
        <v>6.3</v>
      </c>
    </row>
    <row r="770" spans="1:17">
      <c r="A770" s="1">
        <v>1737</v>
      </c>
      <c r="B770" s="2" t="s">
        <v>831</v>
      </c>
      <c r="C770" s="2" t="s">
        <v>67</v>
      </c>
      <c r="D770" s="2" t="s">
        <v>53</v>
      </c>
      <c r="E770" s="2" t="s">
        <v>48</v>
      </c>
      <c r="F770" s="2" t="s">
        <v>54</v>
      </c>
      <c r="G770" s="2">
        <v>95.64</v>
      </c>
      <c r="H770" s="2">
        <v>4</v>
      </c>
      <c r="I770" s="2">
        <v>19.128</v>
      </c>
      <c r="J770" s="2">
        <v>401.68799999999999</v>
      </c>
      <c r="K770" s="3">
        <v>43540</v>
      </c>
      <c r="L770" s="4">
        <v>0.78541666666666676</v>
      </c>
      <c r="M770" s="2" t="s">
        <v>55</v>
      </c>
      <c r="N770" s="2">
        <v>382.56</v>
      </c>
      <c r="O770" s="2">
        <v>4.7619047620000003</v>
      </c>
      <c r="P770" s="2">
        <v>19.128</v>
      </c>
      <c r="Q770" s="2">
        <v>7.9</v>
      </c>
    </row>
    <row r="771" spans="1:17">
      <c r="A771" s="1">
        <v>1320</v>
      </c>
      <c r="B771" s="2" t="s">
        <v>832</v>
      </c>
      <c r="C771" s="2" t="s">
        <v>46</v>
      </c>
      <c r="D771" s="2" t="s">
        <v>53</v>
      </c>
      <c r="E771" s="2" t="s">
        <v>48</v>
      </c>
      <c r="F771" s="2" t="s">
        <v>58</v>
      </c>
      <c r="G771" s="2">
        <v>11.43</v>
      </c>
      <c r="H771" s="2">
        <v>6</v>
      </c>
      <c r="I771" s="2">
        <v>3.4289999999999998</v>
      </c>
      <c r="J771" s="2">
        <v>72.009</v>
      </c>
      <c r="K771" s="3">
        <v>43480</v>
      </c>
      <c r="L771" s="4">
        <v>0.72499999999999998</v>
      </c>
      <c r="M771" s="2" t="s">
        <v>55</v>
      </c>
      <c r="N771" s="2">
        <v>68.58</v>
      </c>
      <c r="O771" s="2">
        <v>4.7619047620000003</v>
      </c>
      <c r="P771" s="2">
        <v>3.4289999999999998</v>
      </c>
      <c r="Q771" s="2">
        <v>7.7</v>
      </c>
    </row>
    <row r="772" spans="1:17">
      <c r="A772" s="1">
        <v>1310</v>
      </c>
      <c r="B772" s="2" t="s">
        <v>833</v>
      </c>
      <c r="C772" s="2" t="s">
        <v>67</v>
      </c>
      <c r="D772" s="2" t="s">
        <v>47</v>
      </c>
      <c r="E772" s="2" t="s">
        <v>48</v>
      </c>
      <c r="F772" s="2" t="s">
        <v>61</v>
      </c>
      <c r="G772" s="2">
        <v>95.54</v>
      </c>
      <c r="H772" s="2">
        <v>4</v>
      </c>
      <c r="I772" s="2">
        <v>19.108000000000001</v>
      </c>
      <c r="J772" s="2">
        <v>401.26799999999997</v>
      </c>
      <c r="K772" s="3">
        <v>43522</v>
      </c>
      <c r="L772" s="4">
        <v>0.49861111111111112</v>
      </c>
      <c r="M772" s="2" t="s">
        <v>50</v>
      </c>
      <c r="N772" s="2">
        <v>382.16</v>
      </c>
      <c r="O772" s="2">
        <v>4.7619047620000003</v>
      </c>
      <c r="P772" s="2">
        <v>19.108000000000001</v>
      </c>
      <c r="Q772" s="2">
        <v>4.5</v>
      </c>
    </row>
    <row r="773" spans="1:17">
      <c r="A773" s="1">
        <v>1345</v>
      </c>
      <c r="B773" s="2" t="s">
        <v>834</v>
      </c>
      <c r="C773" s="2" t="s">
        <v>52</v>
      </c>
      <c r="D773" s="2" t="s">
        <v>47</v>
      </c>
      <c r="E773" s="2" t="s">
        <v>48</v>
      </c>
      <c r="F773" s="2" t="s">
        <v>49</v>
      </c>
      <c r="G773" s="2">
        <v>85.87</v>
      </c>
      <c r="H773" s="2">
        <v>7</v>
      </c>
      <c r="I773" s="2">
        <v>30.054500000000001</v>
      </c>
      <c r="J773" s="2">
        <v>631.14449999999999</v>
      </c>
      <c r="K773" s="3">
        <v>43523</v>
      </c>
      <c r="L773" s="4">
        <v>0.79236111111111107</v>
      </c>
      <c r="M773" s="2" t="s">
        <v>59</v>
      </c>
      <c r="N773" s="2">
        <v>601.09</v>
      </c>
      <c r="O773" s="2">
        <v>4.7619047620000003</v>
      </c>
      <c r="P773" s="2">
        <v>30.054500000000001</v>
      </c>
      <c r="Q773" s="2">
        <v>8</v>
      </c>
    </row>
    <row r="774" spans="1:17">
      <c r="A774" s="1">
        <v>2337</v>
      </c>
      <c r="B774" s="2" t="s">
        <v>835</v>
      </c>
      <c r="C774" s="2" t="s">
        <v>52</v>
      </c>
      <c r="D774" s="2" t="s">
        <v>47</v>
      </c>
      <c r="E774" s="2" t="s">
        <v>48</v>
      </c>
      <c r="F774" s="2" t="s">
        <v>61</v>
      </c>
      <c r="G774" s="2">
        <v>67.989999999999995</v>
      </c>
      <c r="H774" s="2">
        <v>7</v>
      </c>
      <c r="I774" s="2">
        <v>23.796500000000002</v>
      </c>
      <c r="J774" s="2">
        <v>499.72649999999999</v>
      </c>
      <c r="K774" s="3">
        <v>43513</v>
      </c>
      <c r="L774" s="4">
        <v>0.70138888888888884</v>
      </c>
      <c r="M774" s="2" t="s">
        <v>50</v>
      </c>
      <c r="N774" s="2">
        <v>475.93</v>
      </c>
      <c r="O774" s="2">
        <v>4.7619047620000003</v>
      </c>
      <c r="P774" s="2">
        <v>23.796500000000002</v>
      </c>
      <c r="Q774" s="2">
        <v>5.7</v>
      </c>
    </row>
    <row r="775" spans="1:17">
      <c r="A775" s="1">
        <v>2328</v>
      </c>
      <c r="B775" s="2" t="s">
        <v>836</v>
      </c>
      <c r="C775" s="2" t="s">
        <v>52</v>
      </c>
      <c r="D775" s="2" t="s">
        <v>53</v>
      </c>
      <c r="E775" s="2" t="s">
        <v>48</v>
      </c>
      <c r="F775" s="2" t="s">
        <v>68</v>
      </c>
      <c r="G775" s="2">
        <v>52.42</v>
      </c>
      <c r="H775" s="2">
        <v>1</v>
      </c>
      <c r="I775" s="2">
        <v>2.621</v>
      </c>
      <c r="J775" s="2">
        <v>55.040999999999997</v>
      </c>
      <c r="K775" s="3">
        <v>43502</v>
      </c>
      <c r="L775" s="4">
        <v>0.43194444444444446</v>
      </c>
      <c r="M775" s="2" t="s">
        <v>59</v>
      </c>
      <c r="N775" s="2">
        <v>52.42</v>
      </c>
      <c r="O775" s="2">
        <v>4.7619047620000003</v>
      </c>
      <c r="P775" s="2">
        <v>2.621</v>
      </c>
      <c r="Q775" s="2">
        <v>6.3</v>
      </c>
    </row>
    <row r="776" spans="1:17">
      <c r="A776" s="1">
        <v>1750</v>
      </c>
      <c r="B776" s="2" t="s">
        <v>837</v>
      </c>
      <c r="C776" s="2" t="s">
        <v>52</v>
      </c>
      <c r="D776" s="2" t="s">
        <v>47</v>
      </c>
      <c r="E776" s="2" t="s">
        <v>57</v>
      </c>
      <c r="F776" s="2" t="s">
        <v>68</v>
      </c>
      <c r="G776" s="2">
        <v>65.650000000000006</v>
      </c>
      <c r="H776" s="2">
        <v>2</v>
      </c>
      <c r="I776" s="2">
        <v>6.5650000000000004</v>
      </c>
      <c r="J776" s="2">
        <v>137.86500000000001</v>
      </c>
      <c r="K776" s="3">
        <v>43482</v>
      </c>
      <c r="L776" s="4">
        <v>0.69861111111111107</v>
      </c>
      <c r="M776" s="2" t="s">
        <v>55</v>
      </c>
      <c r="N776" s="2">
        <v>131.30000000000001</v>
      </c>
      <c r="O776" s="2">
        <v>4.7619047620000003</v>
      </c>
      <c r="P776" s="2">
        <v>6.5650000000000004</v>
      </c>
      <c r="Q776" s="2">
        <v>6</v>
      </c>
    </row>
    <row r="777" spans="1:17">
      <c r="A777" s="1">
        <v>1462</v>
      </c>
      <c r="B777" s="2" t="s">
        <v>838</v>
      </c>
      <c r="C777" s="2" t="s">
        <v>67</v>
      </c>
      <c r="D777" s="2" t="s">
        <v>53</v>
      </c>
      <c r="E777" s="2" t="s">
        <v>48</v>
      </c>
      <c r="F777" s="2" t="s">
        <v>68</v>
      </c>
      <c r="G777" s="2">
        <v>28.86</v>
      </c>
      <c r="H777" s="2">
        <v>5</v>
      </c>
      <c r="I777" s="2">
        <v>7.2149999999999999</v>
      </c>
      <c r="J777" s="2">
        <v>151.51499999999999</v>
      </c>
      <c r="K777" s="3">
        <v>43487</v>
      </c>
      <c r="L777" s="4">
        <v>0.75555555555555554</v>
      </c>
      <c r="M777" s="2" t="s">
        <v>59</v>
      </c>
      <c r="N777" s="2">
        <v>144.30000000000001</v>
      </c>
      <c r="O777" s="2">
        <v>4.7619047620000003</v>
      </c>
      <c r="P777" s="2">
        <v>7.2149999999999999</v>
      </c>
      <c r="Q777" s="2">
        <v>8</v>
      </c>
    </row>
    <row r="778" spans="1:17">
      <c r="A778" s="1">
        <v>2168</v>
      </c>
      <c r="B778" s="2" t="s">
        <v>839</v>
      </c>
      <c r="C778" s="2" t="s">
        <v>52</v>
      </c>
      <c r="D778" s="2" t="s">
        <v>47</v>
      </c>
      <c r="E778" s="2" t="s">
        <v>57</v>
      </c>
      <c r="F778" s="2" t="s">
        <v>49</v>
      </c>
      <c r="G778" s="2">
        <v>65.31</v>
      </c>
      <c r="H778" s="2">
        <v>7</v>
      </c>
      <c r="I778" s="2">
        <v>22.858499999999999</v>
      </c>
      <c r="J778" s="2">
        <v>480.02850000000001</v>
      </c>
      <c r="K778" s="3">
        <v>43529</v>
      </c>
      <c r="L778" s="4">
        <v>0.75138888888888899</v>
      </c>
      <c r="M778" s="2" t="s">
        <v>59</v>
      </c>
      <c r="N778" s="2">
        <v>457.17</v>
      </c>
      <c r="O778" s="2">
        <v>4.7619047620000003</v>
      </c>
      <c r="P778" s="2">
        <v>22.858499999999999</v>
      </c>
      <c r="Q778" s="2">
        <v>4.2</v>
      </c>
    </row>
    <row r="779" spans="1:17">
      <c r="A779" s="1">
        <v>1559</v>
      </c>
      <c r="B779" s="2" t="s">
        <v>840</v>
      </c>
      <c r="C779" s="2" t="s">
        <v>67</v>
      </c>
      <c r="D779" s="2" t="s">
        <v>53</v>
      </c>
      <c r="E779" s="2" t="s">
        <v>57</v>
      </c>
      <c r="F779" s="2" t="s">
        <v>61</v>
      </c>
      <c r="G779" s="2">
        <v>93.38</v>
      </c>
      <c r="H779" s="2">
        <v>1</v>
      </c>
      <c r="I779" s="2">
        <v>4.6689999999999996</v>
      </c>
      <c r="J779" s="2">
        <v>98.049000000000007</v>
      </c>
      <c r="K779" s="3">
        <v>43468</v>
      </c>
      <c r="L779" s="4">
        <v>0.54652777777777783</v>
      </c>
      <c r="M779" s="2" t="s">
        <v>55</v>
      </c>
      <c r="N779" s="2">
        <v>93.38</v>
      </c>
      <c r="O779" s="2">
        <v>4.7619047620000003</v>
      </c>
      <c r="P779" s="2">
        <v>4.6689999999999996</v>
      </c>
      <c r="Q779" s="2">
        <v>9.6</v>
      </c>
    </row>
    <row r="780" spans="1:17">
      <c r="A780" s="1">
        <v>1676</v>
      </c>
      <c r="B780" s="2" t="s">
        <v>841</v>
      </c>
      <c r="C780" s="2" t="s">
        <v>52</v>
      </c>
      <c r="D780" s="2" t="s">
        <v>47</v>
      </c>
      <c r="E780" s="2" t="s">
        <v>57</v>
      </c>
      <c r="F780" s="2" t="s">
        <v>61</v>
      </c>
      <c r="G780" s="2">
        <v>25.25</v>
      </c>
      <c r="H780" s="2">
        <v>5</v>
      </c>
      <c r="I780" s="2">
        <v>6.3125</v>
      </c>
      <c r="J780" s="2">
        <v>132.5625</v>
      </c>
      <c r="K780" s="3">
        <v>43544</v>
      </c>
      <c r="L780" s="4">
        <v>0.74444444444444446</v>
      </c>
      <c r="M780" s="2" t="s">
        <v>55</v>
      </c>
      <c r="N780" s="2">
        <v>126.25</v>
      </c>
      <c r="O780" s="2">
        <v>4.7619047620000003</v>
      </c>
      <c r="P780" s="2">
        <v>6.3125</v>
      </c>
      <c r="Q780" s="2">
        <v>6.1</v>
      </c>
    </row>
    <row r="781" spans="1:17">
      <c r="A781" s="1">
        <v>2905</v>
      </c>
      <c r="B781" s="2" t="s">
        <v>842</v>
      </c>
      <c r="C781" s="2" t="s">
        <v>67</v>
      </c>
      <c r="D781" s="2" t="s">
        <v>47</v>
      </c>
      <c r="E781" s="2" t="s">
        <v>57</v>
      </c>
      <c r="F781" s="2" t="s">
        <v>54</v>
      </c>
      <c r="G781" s="2">
        <v>87.87</v>
      </c>
      <c r="H781" s="2">
        <v>9</v>
      </c>
      <c r="I781" s="2">
        <v>39.541499999999999</v>
      </c>
      <c r="J781" s="2">
        <v>830.37149999999997</v>
      </c>
      <c r="K781" s="3">
        <v>43496</v>
      </c>
      <c r="L781" s="4">
        <v>0.85555555555555562</v>
      </c>
      <c r="M781" s="2" t="s">
        <v>50</v>
      </c>
      <c r="N781" s="2">
        <v>790.83</v>
      </c>
      <c r="O781" s="2">
        <v>4.7619047620000003</v>
      </c>
      <c r="P781" s="2">
        <v>39.541499999999999</v>
      </c>
      <c r="Q781" s="2">
        <v>5.6</v>
      </c>
    </row>
    <row r="782" spans="1:17">
      <c r="A782" s="1">
        <v>1259</v>
      </c>
      <c r="B782" s="2" t="s">
        <v>843</v>
      </c>
      <c r="C782" s="2" t="s">
        <v>52</v>
      </c>
      <c r="D782" s="2" t="s">
        <v>53</v>
      </c>
      <c r="E782" s="2" t="s">
        <v>57</v>
      </c>
      <c r="F782" s="2" t="s">
        <v>49</v>
      </c>
      <c r="G782" s="2">
        <v>21.8</v>
      </c>
      <c r="H782" s="2">
        <v>8</v>
      </c>
      <c r="I782" s="2">
        <v>8.7200000000000006</v>
      </c>
      <c r="J782" s="2">
        <v>183.12</v>
      </c>
      <c r="K782" s="3">
        <v>43515</v>
      </c>
      <c r="L782" s="4">
        <v>0.80833333333333324</v>
      </c>
      <c r="M782" s="2" t="s">
        <v>55</v>
      </c>
      <c r="N782" s="2">
        <v>174.4</v>
      </c>
      <c r="O782" s="2">
        <v>4.7619047620000003</v>
      </c>
      <c r="P782" s="2">
        <v>8.7200000000000006</v>
      </c>
      <c r="Q782" s="2">
        <v>8.3000000000000007</v>
      </c>
    </row>
    <row r="783" spans="1:17">
      <c r="A783" s="1">
        <v>1781</v>
      </c>
      <c r="B783" s="2" t="s">
        <v>844</v>
      </c>
      <c r="C783" s="2" t="s">
        <v>46</v>
      </c>
      <c r="D783" s="2" t="s">
        <v>53</v>
      </c>
      <c r="E783" s="2" t="s">
        <v>48</v>
      </c>
      <c r="F783" s="2" t="s">
        <v>61</v>
      </c>
      <c r="G783" s="2">
        <v>94.76</v>
      </c>
      <c r="H783" s="2">
        <v>4</v>
      </c>
      <c r="I783" s="2">
        <v>18.952000000000002</v>
      </c>
      <c r="J783" s="2">
        <v>397.99200000000002</v>
      </c>
      <c r="K783" s="3">
        <v>43507</v>
      </c>
      <c r="L783" s="4">
        <v>0.67083333333333339</v>
      </c>
      <c r="M783" s="2" t="s">
        <v>50</v>
      </c>
      <c r="N783" s="2">
        <v>379.04</v>
      </c>
      <c r="O783" s="2">
        <v>4.7619047620000003</v>
      </c>
      <c r="P783" s="2">
        <v>18.952000000000002</v>
      </c>
      <c r="Q783" s="2">
        <v>7.8</v>
      </c>
    </row>
    <row r="784" spans="1:17">
      <c r="A784" s="1">
        <v>1512</v>
      </c>
      <c r="B784" s="2" t="s">
        <v>845</v>
      </c>
      <c r="C784" s="2" t="s">
        <v>46</v>
      </c>
      <c r="D784" s="2" t="s">
        <v>47</v>
      </c>
      <c r="E784" s="2" t="s">
        <v>48</v>
      </c>
      <c r="F784" s="2" t="s">
        <v>70</v>
      </c>
      <c r="G784" s="2">
        <v>30.62</v>
      </c>
      <c r="H784" s="2">
        <v>1</v>
      </c>
      <c r="I784" s="2">
        <v>1.5309999999999999</v>
      </c>
      <c r="J784" s="2">
        <v>32.151000000000003</v>
      </c>
      <c r="K784" s="3">
        <v>43501</v>
      </c>
      <c r="L784" s="4">
        <v>0.59305555555555556</v>
      </c>
      <c r="M784" s="2" t="s">
        <v>59</v>
      </c>
      <c r="N784" s="2">
        <v>30.62</v>
      </c>
      <c r="O784" s="2">
        <v>4.7619047620000003</v>
      </c>
      <c r="P784" s="2">
        <v>1.5309999999999999</v>
      </c>
      <c r="Q784" s="2">
        <v>4.0999999999999996</v>
      </c>
    </row>
    <row r="785" spans="1:17">
      <c r="A785" s="1">
        <v>2076</v>
      </c>
      <c r="B785" s="2" t="s">
        <v>846</v>
      </c>
      <c r="C785" s="2" t="s">
        <v>52</v>
      </c>
      <c r="D785" s="2" t="s">
        <v>53</v>
      </c>
      <c r="E785" s="2" t="s">
        <v>48</v>
      </c>
      <c r="F785" s="2" t="s">
        <v>58</v>
      </c>
      <c r="G785" s="2">
        <v>44.01</v>
      </c>
      <c r="H785" s="2">
        <v>8</v>
      </c>
      <c r="I785" s="2">
        <v>17.603999999999999</v>
      </c>
      <c r="J785" s="2">
        <v>369.68400000000003</v>
      </c>
      <c r="K785" s="3">
        <v>43527</v>
      </c>
      <c r="L785" s="4">
        <v>0.73333333333333339</v>
      </c>
      <c r="M785" s="2" t="s">
        <v>55</v>
      </c>
      <c r="N785" s="2">
        <v>352.08</v>
      </c>
      <c r="O785" s="2">
        <v>4.7619047620000003</v>
      </c>
      <c r="P785" s="2">
        <v>17.603999999999999</v>
      </c>
      <c r="Q785" s="2">
        <v>8.8000000000000007</v>
      </c>
    </row>
    <row r="786" spans="1:17">
      <c r="A786" s="1">
        <v>2837</v>
      </c>
      <c r="B786" s="2" t="s">
        <v>847</v>
      </c>
      <c r="C786" s="2" t="s">
        <v>52</v>
      </c>
      <c r="D786" s="2" t="s">
        <v>47</v>
      </c>
      <c r="E786" s="2" t="s">
        <v>48</v>
      </c>
      <c r="F786" s="2" t="s">
        <v>49</v>
      </c>
      <c r="G786" s="2">
        <v>10.16</v>
      </c>
      <c r="H786" s="2">
        <v>5</v>
      </c>
      <c r="I786" s="2">
        <v>2.54</v>
      </c>
      <c r="J786" s="2">
        <v>53.34</v>
      </c>
      <c r="K786" s="3">
        <v>43520</v>
      </c>
      <c r="L786" s="4">
        <v>0.54722222222222217</v>
      </c>
      <c r="M786" s="2" t="s">
        <v>50</v>
      </c>
      <c r="N786" s="2">
        <v>50.8</v>
      </c>
      <c r="O786" s="2">
        <v>4.7619047620000003</v>
      </c>
      <c r="P786" s="2">
        <v>2.54</v>
      </c>
      <c r="Q786" s="2">
        <v>4.0999999999999996</v>
      </c>
    </row>
    <row r="787" spans="1:17">
      <c r="A787" s="1">
        <v>1058</v>
      </c>
      <c r="B787" s="2" t="s">
        <v>848</v>
      </c>
      <c r="C787" s="2" t="s">
        <v>46</v>
      </c>
      <c r="D787" s="2" t="s">
        <v>53</v>
      </c>
      <c r="E787" s="2" t="s">
        <v>57</v>
      </c>
      <c r="F787" s="2" t="s">
        <v>54</v>
      </c>
      <c r="G787" s="2">
        <v>74.58</v>
      </c>
      <c r="H787" s="2">
        <v>7</v>
      </c>
      <c r="I787" s="2">
        <v>26.103000000000002</v>
      </c>
      <c r="J787" s="2">
        <v>548.16300000000001</v>
      </c>
      <c r="K787" s="3">
        <v>43500</v>
      </c>
      <c r="L787" s="4">
        <v>0.67291666666666661</v>
      </c>
      <c r="M787" s="2" t="s">
        <v>59</v>
      </c>
      <c r="N787" s="2">
        <v>522.05999999999995</v>
      </c>
      <c r="O787" s="2">
        <v>4.7619047620000003</v>
      </c>
      <c r="P787" s="2">
        <v>26.103000000000002</v>
      </c>
      <c r="Q787" s="2">
        <v>9</v>
      </c>
    </row>
    <row r="788" spans="1:17">
      <c r="A788" s="1">
        <v>2929</v>
      </c>
      <c r="B788" s="2" t="s">
        <v>849</v>
      </c>
      <c r="C788" s="2" t="s">
        <v>52</v>
      </c>
      <c r="D788" s="2" t="s">
        <v>53</v>
      </c>
      <c r="E788" s="2" t="s">
        <v>57</v>
      </c>
      <c r="F788" s="2" t="s">
        <v>54</v>
      </c>
      <c r="G788" s="2">
        <v>71.89</v>
      </c>
      <c r="H788" s="2">
        <v>8</v>
      </c>
      <c r="I788" s="2">
        <v>28.756</v>
      </c>
      <c r="J788" s="2">
        <v>603.87599999999998</v>
      </c>
      <c r="K788" s="3">
        <v>43515</v>
      </c>
      <c r="L788" s="4">
        <v>0.48125000000000001</v>
      </c>
      <c r="M788" s="2" t="s">
        <v>50</v>
      </c>
      <c r="N788" s="2">
        <v>575.12</v>
      </c>
      <c r="O788" s="2">
        <v>4.7619047620000003</v>
      </c>
      <c r="P788" s="2">
        <v>28.756</v>
      </c>
      <c r="Q788" s="2">
        <v>5.5</v>
      </c>
    </row>
    <row r="789" spans="1:17">
      <c r="A789" s="1">
        <v>1571</v>
      </c>
      <c r="B789" s="2" t="s">
        <v>850</v>
      </c>
      <c r="C789" s="2" t="s">
        <v>52</v>
      </c>
      <c r="D789" s="2" t="s">
        <v>53</v>
      </c>
      <c r="E789" s="2" t="s">
        <v>48</v>
      </c>
      <c r="F789" s="2" t="s">
        <v>49</v>
      </c>
      <c r="G789" s="2">
        <v>10.99</v>
      </c>
      <c r="H789" s="2">
        <v>5</v>
      </c>
      <c r="I789" s="2">
        <v>2.7475000000000001</v>
      </c>
      <c r="J789" s="2">
        <v>57.697499999999998</v>
      </c>
      <c r="K789" s="3">
        <v>43488</v>
      </c>
      <c r="L789" s="4">
        <v>0.4291666666666667</v>
      </c>
      <c r="M789" s="2" t="s">
        <v>59</v>
      </c>
      <c r="N789" s="2">
        <v>54.95</v>
      </c>
      <c r="O789" s="2">
        <v>4.7619047620000003</v>
      </c>
      <c r="P789" s="2">
        <v>2.7475000000000001</v>
      </c>
      <c r="Q789" s="2">
        <v>9.3000000000000007</v>
      </c>
    </row>
    <row r="790" spans="1:17">
      <c r="A790" s="1">
        <v>2666</v>
      </c>
      <c r="B790" s="2" t="s">
        <v>851</v>
      </c>
      <c r="C790" s="2" t="s">
        <v>52</v>
      </c>
      <c r="D790" s="2" t="s">
        <v>47</v>
      </c>
      <c r="E790" s="2" t="s">
        <v>57</v>
      </c>
      <c r="F790" s="2" t="s">
        <v>49</v>
      </c>
      <c r="G790" s="2">
        <v>60.47</v>
      </c>
      <c r="H790" s="2">
        <v>3</v>
      </c>
      <c r="I790" s="2">
        <v>9.0704999999999991</v>
      </c>
      <c r="J790" s="2">
        <v>190.48050000000001</v>
      </c>
      <c r="K790" s="3">
        <v>43479</v>
      </c>
      <c r="L790" s="4">
        <v>0.4548611111111111</v>
      </c>
      <c r="M790" s="2" t="s">
        <v>59</v>
      </c>
      <c r="N790" s="2">
        <v>181.41</v>
      </c>
      <c r="O790" s="2">
        <v>4.7619047620000003</v>
      </c>
      <c r="P790" s="2">
        <v>9.0704999999999991</v>
      </c>
      <c r="Q790" s="2">
        <v>5.6</v>
      </c>
    </row>
    <row r="791" spans="1:17">
      <c r="A791" s="1">
        <v>3213</v>
      </c>
      <c r="B791" s="2" t="s">
        <v>852</v>
      </c>
      <c r="C791" s="2" t="s">
        <v>46</v>
      </c>
      <c r="D791" s="2" t="s">
        <v>53</v>
      </c>
      <c r="E791" s="2" t="s">
        <v>57</v>
      </c>
      <c r="F791" s="2" t="s">
        <v>61</v>
      </c>
      <c r="G791" s="2">
        <v>58.91</v>
      </c>
      <c r="H791" s="2">
        <v>7</v>
      </c>
      <c r="I791" s="2">
        <v>20.618500000000001</v>
      </c>
      <c r="J791" s="2">
        <v>432.98849999999999</v>
      </c>
      <c r="K791" s="3">
        <v>43482</v>
      </c>
      <c r="L791" s="4">
        <v>0.63541666666666663</v>
      </c>
      <c r="M791" s="2" t="s">
        <v>50</v>
      </c>
      <c r="N791" s="2">
        <v>412.37</v>
      </c>
      <c r="O791" s="2">
        <v>4.7619047620000003</v>
      </c>
      <c r="P791" s="2">
        <v>20.618500000000001</v>
      </c>
      <c r="Q791" s="2">
        <v>9.6999999999999993</v>
      </c>
    </row>
    <row r="792" spans="1:17">
      <c r="A792" s="1">
        <v>2868</v>
      </c>
      <c r="B792" s="2" t="s">
        <v>853</v>
      </c>
      <c r="C792" s="2" t="s">
        <v>46</v>
      </c>
      <c r="D792" s="2" t="s">
        <v>53</v>
      </c>
      <c r="E792" s="2" t="s">
        <v>57</v>
      </c>
      <c r="F792" s="2" t="s">
        <v>70</v>
      </c>
      <c r="G792" s="2">
        <v>46.41</v>
      </c>
      <c r="H792" s="2">
        <v>1</v>
      </c>
      <c r="I792" s="2">
        <v>2.3205</v>
      </c>
      <c r="J792" s="2">
        <v>48.730499999999999</v>
      </c>
      <c r="K792" s="3">
        <v>43527</v>
      </c>
      <c r="L792" s="4">
        <v>0.83750000000000002</v>
      </c>
      <c r="M792" s="2" t="s">
        <v>59</v>
      </c>
      <c r="N792" s="2">
        <v>46.41</v>
      </c>
      <c r="O792" s="2">
        <v>4.7619047620000003</v>
      </c>
      <c r="P792" s="2">
        <v>2.3205</v>
      </c>
      <c r="Q792" s="2">
        <v>4</v>
      </c>
    </row>
    <row r="793" spans="1:17">
      <c r="A793" s="1">
        <v>1827</v>
      </c>
      <c r="B793" s="2" t="s">
        <v>854</v>
      </c>
      <c r="C793" s="2" t="s">
        <v>52</v>
      </c>
      <c r="D793" s="2" t="s">
        <v>47</v>
      </c>
      <c r="E793" s="2" t="s">
        <v>57</v>
      </c>
      <c r="F793" s="2" t="s">
        <v>49</v>
      </c>
      <c r="G793" s="2">
        <v>68.55</v>
      </c>
      <c r="H793" s="2">
        <v>4</v>
      </c>
      <c r="I793" s="2">
        <v>13.71</v>
      </c>
      <c r="J793" s="2">
        <v>287.91000000000003</v>
      </c>
      <c r="K793" s="3">
        <v>43511</v>
      </c>
      <c r="L793" s="4">
        <v>0.84791666666666676</v>
      </c>
      <c r="M793" s="2" t="s">
        <v>59</v>
      </c>
      <c r="N793" s="2">
        <v>274.2</v>
      </c>
      <c r="O793" s="2">
        <v>4.7619047620000003</v>
      </c>
      <c r="P793" s="2">
        <v>13.71</v>
      </c>
      <c r="Q793" s="2">
        <v>9.1999999999999993</v>
      </c>
    </row>
    <row r="794" spans="1:17">
      <c r="A794" s="1">
        <v>2197</v>
      </c>
      <c r="B794" s="2" t="s">
        <v>855</v>
      </c>
      <c r="C794" s="2" t="s">
        <v>67</v>
      </c>
      <c r="D794" s="2" t="s">
        <v>53</v>
      </c>
      <c r="E794" s="2" t="s">
        <v>48</v>
      </c>
      <c r="F794" s="2" t="s">
        <v>58</v>
      </c>
      <c r="G794" s="2">
        <v>97.37</v>
      </c>
      <c r="H794" s="2">
        <v>10</v>
      </c>
      <c r="I794" s="2">
        <v>48.685000000000002</v>
      </c>
      <c r="J794" s="2">
        <v>1022.385</v>
      </c>
      <c r="K794" s="3">
        <v>43480</v>
      </c>
      <c r="L794" s="4">
        <v>0.57500000000000007</v>
      </c>
      <c r="M794" s="2" t="s">
        <v>59</v>
      </c>
      <c r="N794" s="2">
        <v>973.7</v>
      </c>
      <c r="O794" s="2">
        <v>4.7619047620000003</v>
      </c>
      <c r="P794" s="2">
        <v>48.685000000000002</v>
      </c>
      <c r="Q794" s="2">
        <v>4.9000000000000004</v>
      </c>
    </row>
    <row r="795" spans="1:17">
      <c r="A795" s="1">
        <v>2563</v>
      </c>
      <c r="B795" s="2" t="s">
        <v>856</v>
      </c>
      <c r="C795" s="2" t="s">
        <v>46</v>
      </c>
      <c r="D795" s="2" t="s">
        <v>47</v>
      </c>
      <c r="E795" s="2" t="s">
        <v>57</v>
      </c>
      <c r="F795" s="2" t="s">
        <v>54</v>
      </c>
      <c r="G795" s="2">
        <v>92.6</v>
      </c>
      <c r="H795" s="2">
        <v>7</v>
      </c>
      <c r="I795" s="2">
        <v>32.409999999999997</v>
      </c>
      <c r="J795" s="2">
        <v>680.61</v>
      </c>
      <c r="K795" s="3">
        <v>43523</v>
      </c>
      <c r="L795" s="4">
        <v>0.53611111111111109</v>
      </c>
      <c r="M795" s="2" t="s">
        <v>59</v>
      </c>
      <c r="N795" s="2">
        <v>648.20000000000005</v>
      </c>
      <c r="O795" s="2">
        <v>4.7619047620000003</v>
      </c>
      <c r="P795" s="2">
        <v>32.409999999999997</v>
      </c>
      <c r="Q795" s="2">
        <v>9.3000000000000007</v>
      </c>
    </row>
    <row r="796" spans="1:17">
      <c r="A796" s="1">
        <v>1587</v>
      </c>
      <c r="B796" s="2" t="s">
        <v>857</v>
      </c>
      <c r="C796" s="2" t="s">
        <v>46</v>
      </c>
      <c r="D796" s="2" t="s">
        <v>53</v>
      </c>
      <c r="E796" s="2" t="s">
        <v>48</v>
      </c>
      <c r="F796" s="2" t="s">
        <v>54</v>
      </c>
      <c r="G796" s="2">
        <v>46.61</v>
      </c>
      <c r="H796" s="2">
        <v>2</v>
      </c>
      <c r="I796" s="2">
        <v>4.6609999999999996</v>
      </c>
      <c r="J796" s="2">
        <v>97.881</v>
      </c>
      <c r="K796" s="3">
        <v>43522</v>
      </c>
      <c r="L796" s="4">
        <v>0.51944444444444449</v>
      </c>
      <c r="M796" s="2" t="s">
        <v>59</v>
      </c>
      <c r="N796" s="2">
        <v>93.22</v>
      </c>
      <c r="O796" s="2">
        <v>4.7619047620000003</v>
      </c>
      <c r="P796" s="2">
        <v>4.6609999999999996</v>
      </c>
      <c r="Q796" s="2">
        <v>6.6</v>
      </c>
    </row>
    <row r="797" spans="1:17">
      <c r="A797" s="1">
        <v>1454</v>
      </c>
      <c r="B797" s="2" t="s">
        <v>858</v>
      </c>
      <c r="C797" s="2" t="s">
        <v>67</v>
      </c>
      <c r="D797" s="2" t="s">
        <v>53</v>
      </c>
      <c r="E797" s="2" t="s">
        <v>57</v>
      </c>
      <c r="F797" s="2" t="s">
        <v>70</v>
      </c>
      <c r="G797" s="2">
        <v>27.18</v>
      </c>
      <c r="H797" s="2">
        <v>2</v>
      </c>
      <c r="I797" s="2">
        <v>2.718</v>
      </c>
      <c r="J797" s="2">
        <v>57.078000000000003</v>
      </c>
      <c r="K797" s="3">
        <v>43539</v>
      </c>
      <c r="L797" s="4">
        <v>0.68472222222222223</v>
      </c>
      <c r="M797" s="2" t="s">
        <v>50</v>
      </c>
      <c r="N797" s="2">
        <v>54.36</v>
      </c>
      <c r="O797" s="2">
        <v>4.7619047620000003</v>
      </c>
      <c r="P797" s="2">
        <v>2.718</v>
      </c>
      <c r="Q797" s="2">
        <v>4.3</v>
      </c>
    </row>
    <row r="798" spans="1:17">
      <c r="A798" s="1">
        <v>3014</v>
      </c>
      <c r="B798" s="2" t="s">
        <v>859</v>
      </c>
      <c r="C798" s="2" t="s">
        <v>52</v>
      </c>
      <c r="D798" s="2" t="s">
        <v>47</v>
      </c>
      <c r="E798" s="2" t="s">
        <v>48</v>
      </c>
      <c r="F798" s="2" t="s">
        <v>58</v>
      </c>
      <c r="G798" s="2">
        <v>60.87</v>
      </c>
      <c r="H798" s="2">
        <v>1</v>
      </c>
      <c r="I798" s="2">
        <v>3.0434999999999999</v>
      </c>
      <c r="J798" s="2">
        <v>63.913499999999999</v>
      </c>
      <c r="K798" s="3">
        <v>43489</v>
      </c>
      <c r="L798" s="4">
        <v>0.55833333333333335</v>
      </c>
      <c r="M798" s="2" t="s">
        <v>55</v>
      </c>
      <c r="N798" s="2">
        <v>60.87</v>
      </c>
      <c r="O798" s="2">
        <v>4.7619047620000003</v>
      </c>
      <c r="P798" s="2">
        <v>3.0434999999999999</v>
      </c>
      <c r="Q798" s="2">
        <v>5.5</v>
      </c>
    </row>
    <row r="799" spans="1:17">
      <c r="A799" s="1">
        <v>1855</v>
      </c>
      <c r="B799" s="2" t="s">
        <v>860</v>
      </c>
      <c r="C799" s="2" t="s">
        <v>46</v>
      </c>
      <c r="D799" s="2" t="s">
        <v>47</v>
      </c>
      <c r="E799" s="2" t="s">
        <v>48</v>
      </c>
      <c r="F799" s="2" t="s">
        <v>61</v>
      </c>
      <c r="G799" s="2">
        <v>24.49</v>
      </c>
      <c r="H799" s="2">
        <v>10</v>
      </c>
      <c r="I799" s="2">
        <v>12.244999999999999</v>
      </c>
      <c r="J799" s="2">
        <v>257.14499999999998</v>
      </c>
      <c r="K799" s="3">
        <v>43518</v>
      </c>
      <c r="L799" s="4">
        <v>0.63541666666666663</v>
      </c>
      <c r="M799" s="2" t="s">
        <v>55</v>
      </c>
      <c r="N799" s="2">
        <v>244.9</v>
      </c>
      <c r="O799" s="2">
        <v>4.7619047620000003</v>
      </c>
      <c r="P799" s="2">
        <v>12.244999999999999</v>
      </c>
      <c r="Q799" s="2">
        <v>8.1</v>
      </c>
    </row>
    <row r="800" spans="1:17">
      <c r="A800" s="1">
        <v>1122</v>
      </c>
      <c r="B800" s="2" t="s">
        <v>861</v>
      </c>
      <c r="C800" s="2" t="s">
        <v>67</v>
      </c>
      <c r="D800" s="2" t="s">
        <v>53</v>
      </c>
      <c r="E800" s="2" t="s">
        <v>57</v>
      </c>
      <c r="F800" s="2" t="s">
        <v>49</v>
      </c>
      <c r="G800" s="2">
        <v>92.78</v>
      </c>
      <c r="H800" s="2">
        <v>1</v>
      </c>
      <c r="I800" s="2">
        <v>4.6390000000000002</v>
      </c>
      <c r="J800" s="2">
        <v>97.418999999999997</v>
      </c>
      <c r="K800" s="3">
        <v>43539</v>
      </c>
      <c r="L800" s="4">
        <v>0.4513888888888889</v>
      </c>
      <c r="M800" s="2" t="s">
        <v>59</v>
      </c>
      <c r="N800" s="2">
        <v>92.78</v>
      </c>
      <c r="O800" s="2">
        <v>4.7619047620000003</v>
      </c>
      <c r="P800" s="2">
        <v>4.6390000000000002</v>
      </c>
      <c r="Q800" s="2">
        <v>9.8000000000000007</v>
      </c>
    </row>
    <row r="801" spans="1:17">
      <c r="A801" s="1">
        <v>1413</v>
      </c>
      <c r="B801" s="2" t="s">
        <v>862</v>
      </c>
      <c r="C801" s="2" t="s">
        <v>52</v>
      </c>
      <c r="D801" s="2" t="s">
        <v>47</v>
      </c>
      <c r="E801" s="2" t="s">
        <v>57</v>
      </c>
      <c r="F801" s="2" t="s">
        <v>58</v>
      </c>
      <c r="G801" s="2">
        <v>86.69</v>
      </c>
      <c r="H801" s="2">
        <v>5</v>
      </c>
      <c r="I801" s="2">
        <v>21.672499999999999</v>
      </c>
      <c r="J801" s="2">
        <v>455.1225</v>
      </c>
      <c r="K801" s="3">
        <v>43507</v>
      </c>
      <c r="L801" s="4">
        <v>0.77638888888888891</v>
      </c>
      <c r="M801" s="2" t="s">
        <v>50</v>
      </c>
      <c r="N801" s="2">
        <v>433.45</v>
      </c>
      <c r="O801" s="2">
        <v>4.7619047620000003</v>
      </c>
      <c r="P801" s="2">
        <v>21.672499999999999</v>
      </c>
      <c r="Q801" s="2">
        <v>9.4</v>
      </c>
    </row>
    <row r="802" spans="1:17">
      <c r="A802" s="1">
        <v>1176</v>
      </c>
      <c r="B802" s="2" t="s">
        <v>863</v>
      </c>
      <c r="C802" s="2" t="s">
        <v>67</v>
      </c>
      <c r="D802" s="2" t="s">
        <v>53</v>
      </c>
      <c r="E802" s="2" t="s">
        <v>57</v>
      </c>
      <c r="F802" s="2" t="s">
        <v>61</v>
      </c>
      <c r="G802" s="2">
        <v>23.01</v>
      </c>
      <c r="H802" s="2">
        <v>6</v>
      </c>
      <c r="I802" s="2">
        <v>6.9029999999999996</v>
      </c>
      <c r="J802" s="2">
        <v>144.96299999999999</v>
      </c>
      <c r="K802" s="3">
        <v>43477</v>
      </c>
      <c r="L802" s="4">
        <v>0.69791666666666663</v>
      </c>
      <c r="M802" s="2" t="s">
        <v>50</v>
      </c>
      <c r="N802" s="2">
        <v>138.06</v>
      </c>
      <c r="O802" s="2">
        <v>4.7619047620000003</v>
      </c>
      <c r="P802" s="2">
        <v>6.9029999999999996</v>
      </c>
      <c r="Q802" s="2">
        <v>7.9</v>
      </c>
    </row>
    <row r="803" spans="1:17">
      <c r="A803" s="1">
        <v>3095</v>
      </c>
      <c r="B803" s="2" t="s">
        <v>864</v>
      </c>
      <c r="C803" s="2" t="s">
        <v>52</v>
      </c>
      <c r="D803" s="2" t="s">
        <v>47</v>
      </c>
      <c r="E803" s="2" t="s">
        <v>48</v>
      </c>
      <c r="F803" s="2" t="s">
        <v>54</v>
      </c>
      <c r="G803" s="2">
        <v>30.2</v>
      </c>
      <c r="H803" s="2">
        <v>8</v>
      </c>
      <c r="I803" s="2">
        <v>12.08</v>
      </c>
      <c r="J803" s="2">
        <v>253.68</v>
      </c>
      <c r="K803" s="3">
        <v>43527</v>
      </c>
      <c r="L803" s="4">
        <v>0.8125</v>
      </c>
      <c r="M803" s="2" t="s">
        <v>50</v>
      </c>
      <c r="N803" s="2">
        <v>241.6</v>
      </c>
      <c r="O803" s="2">
        <v>4.7619047620000003</v>
      </c>
      <c r="P803" s="2">
        <v>12.08</v>
      </c>
      <c r="Q803" s="2">
        <v>5.0999999999999996</v>
      </c>
    </row>
    <row r="804" spans="1:17">
      <c r="A804" s="1">
        <v>2207</v>
      </c>
      <c r="B804" s="2" t="s">
        <v>865</v>
      </c>
      <c r="C804" s="2" t="s">
        <v>52</v>
      </c>
      <c r="D804" s="2" t="s">
        <v>47</v>
      </c>
      <c r="E804" s="2" t="s">
        <v>57</v>
      </c>
      <c r="F804" s="2" t="s">
        <v>70</v>
      </c>
      <c r="G804" s="2">
        <v>67.39</v>
      </c>
      <c r="H804" s="2">
        <v>7</v>
      </c>
      <c r="I804" s="2">
        <v>23.586500000000001</v>
      </c>
      <c r="J804" s="2">
        <v>495.31650000000002</v>
      </c>
      <c r="K804" s="3">
        <v>43547</v>
      </c>
      <c r="L804" s="4">
        <v>0.55763888888888891</v>
      </c>
      <c r="M804" s="2" t="s">
        <v>50</v>
      </c>
      <c r="N804" s="2">
        <v>471.73</v>
      </c>
      <c r="O804" s="2">
        <v>4.7619047620000003</v>
      </c>
      <c r="P804" s="2">
        <v>23.586500000000001</v>
      </c>
      <c r="Q804" s="2">
        <v>6.9</v>
      </c>
    </row>
    <row r="805" spans="1:17">
      <c r="A805" s="1">
        <v>1638</v>
      </c>
      <c r="B805" s="2" t="s">
        <v>866</v>
      </c>
      <c r="C805" s="2" t="s">
        <v>46</v>
      </c>
      <c r="D805" s="2" t="s">
        <v>47</v>
      </c>
      <c r="E805" s="2" t="s">
        <v>48</v>
      </c>
      <c r="F805" s="2" t="s">
        <v>70</v>
      </c>
      <c r="G805" s="2">
        <v>48.96</v>
      </c>
      <c r="H805" s="2">
        <v>9</v>
      </c>
      <c r="I805" s="2">
        <v>22.032</v>
      </c>
      <c r="J805" s="2">
        <v>462.67200000000003</v>
      </c>
      <c r="K805" s="3">
        <v>43528</v>
      </c>
      <c r="L805" s="4">
        <v>0.4770833333333333</v>
      </c>
      <c r="M805" s="2" t="s">
        <v>55</v>
      </c>
      <c r="N805" s="2">
        <v>440.64</v>
      </c>
      <c r="O805" s="2">
        <v>4.7619047620000003</v>
      </c>
      <c r="P805" s="2">
        <v>22.032</v>
      </c>
      <c r="Q805" s="2">
        <v>8</v>
      </c>
    </row>
    <row r="806" spans="1:17">
      <c r="A806" s="1">
        <v>1493</v>
      </c>
      <c r="B806" s="2" t="s">
        <v>867</v>
      </c>
      <c r="C806" s="2" t="s">
        <v>67</v>
      </c>
      <c r="D806" s="2" t="s">
        <v>47</v>
      </c>
      <c r="E806" s="2" t="s">
        <v>48</v>
      </c>
      <c r="F806" s="2" t="s">
        <v>54</v>
      </c>
      <c r="G806" s="2">
        <v>75.59</v>
      </c>
      <c r="H806" s="2">
        <v>9</v>
      </c>
      <c r="I806" s="2">
        <v>34.015500000000003</v>
      </c>
      <c r="J806" s="2">
        <v>714.32550000000003</v>
      </c>
      <c r="K806" s="3">
        <v>43519</v>
      </c>
      <c r="L806" s="4">
        <v>0.46666666666666662</v>
      </c>
      <c r="M806" s="2" t="s">
        <v>55</v>
      </c>
      <c r="N806" s="2">
        <v>680.31</v>
      </c>
      <c r="O806" s="2">
        <v>4.7619047620000003</v>
      </c>
      <c r="P806" s="2">
        <v>34.015500000000003</v>
      </c>
      <c r="Q806" s="2">
        <v>8</v>
      </c>
    </row>
    <row r="807" spans="1:17">
      <c r="A807" s="1">
        <v>3201</v>
      </c>
      <c r="B807" s="2" t="s">
        <v>868</v>
      </c>
      <c r="C807" s="2" t="s">
        <v>46</v>
      </c>
      <c r="D807" s="2" t="s">
        <v>53</v>
      </c>
      <c r="E807" s="2" t="s">
        <v>48</v>
      </c>
      <c r="F807" s="2" t="s">
        <v>58</v>
      </c>
      <c r="G807" s="2">
        <v>77.47</v>
      </c>
      <c r="H807" s="2">
        <v>4</v>
      </c>
      <c r="I807" s="2">
        <v>15.494</v>
      </c>
      <c r="J807" s="2">
        <v>325.37400000000002</v>
      </c>
      <c r="K807" s="3">
        <v>43541</v>
      </c>
      <c r="L807" s="4">
        <v>0.69166666666666676</v>
      </c>
      <c r="M807" s="2" t="s">
        <v>55</v>
      </c>
      <c r="N807" s="2">
        <v>309.88</v>
      </c>
      <c r="O807" s="2">
        <v>4.7619047620000003</v>
      </c>
      <c r="P807" s="2">
        <v>15.494</v>
      </c>
      <c r="Q807" s="2">
        <v>4.2</v>
      </c>
    </row>
    <row r="808" spans="1:17">
      <c r="A808" s="1">
        <v>1672</v>
      </c>
      <c r="B808" s="2" t="s">
        <v>869</v>
      </c>
      <c r="C808" s="2" t="s">
        <v>46</v>
      </c>
      <c r="D808" s="2" t="s">
        <v>53</v>
      </c>
      <c r="E808" s="2" t="s">
        <v>48</v>
      </c>
      <c r="F808" s="2" t="s">
        <v>61</v>
      </c>
      <c r="G808" s="2">
        <v>93.18</v>
      </c>
      <c r="H808" s="2">
        <v>2</v>
      </c>
      <c r="I808" s="2">
        <v>9.3179999999999996</v>
      </c>
      <c r="J808" s="2">
        <v>195.678</v>
      </c>
      <c r="K808" s="3">
        <v>43481</v>
      </c>
      <c r="L808" s="4">
        <v>0.77847222222222223</v>
      </c>
      <c r="M808" s="2" t="s">
        <v>59</v>
      </c>
      <c r="N808" s="2">
        <v>186.36</v>
      </c>
      <c r="O808" s="2">
        <v>4.7619047620000003</v>
      </c>
      <c r="P808" s="2">
        <v>9.3179999999999996</v>
      </c>
      <c r="Q808" s="2">
        <v>8.5</v>
      </c>
    </row>
    <row r="809" spans="1:17">
      <c r="A809" s="1">
        <v>2021</v>
      </c>
      <c r="B809" s="2" t="s">
        <v>870</v>
      </c>
      <c r="C809" s="2" t="s">
        <v>46</v>
      </c>
      <c r="D809" s="2" t="s">
        <v>53</v>
      </c>
      <c r="E809" s="2" t="s">
        <v>48</v>
      </c>
      <c r="F809" s="2" t="s">
        <v>54</v>
      </c>
      <c r="G809" s="2">
        <v>50.23</v>
      </c>
      <c r="H809" s="2">
        <v>4</v>
      </c>
      <c r="I809" s="2">
        <v>10.045999999999999</v>
      </c>
      <c r="J809" s="2">
        <v>210.96600000000001</v>
      </c>
      <c r="K809" s="3">
        <v>43473</v>
      </c>
      <c r="L809" s="4">
        <v>0.71666666666666667</v>
      </c>
      <c r="M809" s="2" t="s">
        <v>55</v>
      </c>
      <c r="N809" s="2">
        <v>200.92</v>
      </c>
      <c r="O809" s="2">
        <v>4.7619047620000003</v>
      </c>
      <c r="P809" s="2">
        <v>10.045999999999999</v>
      </c>
      <c r="Q809" s="2">
        <v>9</v>
      </c>
    </row>
    <row r="810" spans="1:17">
      <c r="A810" s="1">
        <v>1231</v>
      </c>
      <c r="B810" s="2" t="s">
        <v>871</v>
      </c>
      <c r="C810" s="2" t="s">
        <v>67</v>
      </c>
      <c r="D810" s="2" t="s">
        <v>53</v>
      </c>
      <c r="E810" s="2" t="s">
        <v>48</v>
      </c>
      <c r="F810" s="2" t="s">
        <v>49</v>
      </c>
      <c r="G810" s="2">
        <v>17.75</v>
      </c>
      <c r="H810" s="2">
        <v>1</v>
      </c>
      <c r="I810" s="2">
        <v>0.88749999999999996</v>
      </c>
      <c r="J810" s="2">
        <v>18.637499999999999</v>
      </c>
      <c r="K810" s="3">
        <v>43479</v>
      </c>
      <c r="L810" s="4">
        <v>0.44305555555555554</v>
      </c>
      <c r="M810" s="2" t="s">
        <v>55</v>
      </c>
      <c r="N810" s="2">
        <v>17.75</v>
      </c>
      <c r="O810" s="2">
        <v>4.7619047620000003</v>
      </c>
      <c r="P810" s="2">
        <v>0.88749999999999996</v>
      </c>
      <c r="Q810" s="2">
        <v>8.6</v>
      </c>
    </row>
    <row r="811" spans="1:17">
      <c r="A811" s="1">
        <v>2675</v>
      </c>
      <c r="B811" s="2" t="s">
        <v>872</v>
      </c>
      <c r="C811" s="2" t="s">
        <v>52</v>
      </c>
      <c r="D811" s="2" t="s">
        <v>53</v>
      </c>
      <c r="E811" s="2" t="s">
        <v>48</v>
      </c>
      <c r="F811" s="2" t="s">
        <v>70</v>
      </c>
      <c r="G811" s="2">
        <v>62.18</v>
      </c>
      <c r="H811" s="2">
        <v>10</v>
      </c>
      <c r="I811" s="2">
        <v>31.09</v>
      </c>
      <c r="J811" s="2">
        <v>652.89</v>
      </c>
      <c r="K811" s="3">
        <v>43496</v>
      </c>
      <c r="L811" s="4">
        <v>0.43958333333333338</v>
      </c>
      <c r="M811" s="2" t="s">
        <v>50</v>
      </c>
      <c r="N811" s="2">
        <v>621.79999999999995</v>
      </c>
      <c r="O811" s="2">
        <v>4.7619047620000003</v>
      </c>
      <c r="P811" s="2">
        <v>31.09</v>
      </c>
      <c r="Q811" s="2">
        <v>6</v>
      </c>
    </row>
    <row r="812" spans="1:17">
      <c r="A812" s="1">
        <v>3174</v>
      </c>
      <c r="B812" s="2" t="s">
        <v>873</v>
      </c>
      <c r="C812" s="2" t="s">
        <v>67</v>
      </c>
      <c r="D812" s="2" t="s">
        <v>53</v>
      </c>
      <c r="E812" s="2" t="s">
        <v>57</v>
      </c>
      <c r="F812" s="2" t="s">
        <v>49</v>
      </c>
      <c r="G812" s="2">
        <v>10.75</v>
      </c>
      <c r="H812" s="2">
        <v>8</v>
      </c>
      <c r="I812" s="2">
        <v>4.3</v>
      </c>
      <c r="J812" s="2">
        <v>90.3</v>
      </c>
      <c r="K812" s="3">
        <v>43539</v>
      </c>
      <c r="L812" s="4">
        <v>0.60972222222222217</v>
      </c>
      <c r="M812" s="2" t="s">
        <v>50</v>
      </c>
      <c r="N812" s="2">
        <v>86</v>
      </c>
      <c r="O812" s="2">
        <v>4.7619047620000003</v>
      </c>
      <c r="P812" s="2">
        <v>4.3</v>
      </c>
      <c r="Q812" s="2">
        <v>6.2</v>
      </c>
    </row>
    <row r="813" spans="1:17">
      <c r="A813" s="1">
        <v>1144</v>
      </c>
      <c r="B813" s="2" t="s">
        <v>874</v>
      </c>
      <c r="C813" s="2" t="s">
        <v>46</v>
      </c>
      <c r="D813" s="2" t="s">
        <v>53</v>
      </c>
      <c r="E813" s="2" t="s">
        <v>48</v>
      </c>
      <c r="F813" s="2" t="s">
        <v>54</v>
      </c>
      <c r="G813" s="2">
        <v>40.26</v>
      </c>
      <c r="H813" s="2">
        <v>10</v>
      </c>
      <c r="I813" s="2">
        <v>20.13</v>
      </c>
      <c r="J813" s="2">
        <v>422.73</v>
      </c>
      <c r="K813" s="3">
        <v>43520</v>
      </c>
      <c r="L813" s="4">
        <v>0.75416666666666676</v>
      </c>
      <c r="M813" s="2" t="s">
        <v>59</v>
      </c>
      <c r="N813" s="2">
        <v>402.6</v>
      </c>
      <c r="O813" s="2">
        <v>4.7619047620000003</v>
      </c>
      <c r="P813" s="2">
        <v>20.13</v>
      </c>
      <c r="Q813" s="2">
        <v>5</v>
      </c>
    </row>
    <row r="814" spans="1:17">
      <c r="A814" s="1">
        <v>3140</v>
      </c>
      <c r="B814" s="2" t="s">
        <v>875</v>
      </c>
      <c r="C814" s="2" t="s">
        <v>52</v>
      </c>
      <c r="D814" s="2" t="s">
        <v>47</v>
      </c>
      <c r="E814" s="2" t="s">
        <v>48</v>
      </c>
      <c r="F814" s="2" t="s">
        <v>61</v>
      </c>
      <c r="G814" s="2">
        <v>64.97</v>
      </c>
      <c r="H814" s="2">
        <v>5</v>
      </c>
      <c r="I814" s="2">
        <v>16.2425</v>
      </c>
      <c r="J814" s="2">
        <v>341.09249999999997</v>
      </c>
      <c r="K814" s="3">
        <v>43504</v>
      </c>
      <c r="L814" s="4">
        <v>0.53611111111111109</v>
      </c>
      <c r="M814" s="2" t="s">
        <v>59</v>
      </c>
      <c r="N814" s="2">
        <v>324.85000000000002</v>
      </c>
      <c r="O814" s="2">
        <v>4.7619047620000003</v>
      </c>
      <c r="P814" s="2">
        <v>16.2425</v>
      </c>
      <c r="Q814" s="2">
        <v>6.5</v>
      </c>
    </row>
    <row r="815" spans="1:17">
      <c r="A815" s="1">
        <v>3010</v>
      </c>
      <c r="B815" s="2" t="s">
        <v>876</v>
      </c>
      <c r="C815" s="2" t="s">
        <v>46</v>
      </c>
      <c r="D815" s="2" t="s">
        <v>53</v>
      </c>
      <c r="E815" s="2" t="s">
        <v>57</v>
      </c>
      <c r="F815" s="2" t="s">
        <v>54</v>
      </c>
      <c r="G815" s="2">
        <v>95.15</v>
      </c>
      <c r="H815" s="2">
        <v>1</v>
      </c>
      <c r="I815" s="2">
        <v>4.7575000000000003</v>
      </c>
      <c r="J815" s="2">
        <v>99.907499999999999</v>
      </c>
      <c r="K815" s="3">
        <v>43546</v>
      </c>
      <c r="L815" s="4">
        <v>0.58333333333333337</v>
      </c>
      <c r="M815" s="2" t="s">
        <v>55</v>
      </c>
      <c r="N815" s="2">
        <v>95.15</v>
      </c>
      <c r="O815" s="2">
        <v>4.7619047620000003</v>
      </c>
      <c r="P815" s="2">
        <v>4.7575000000000003</v>
      </c>
      <c r="Q815" s="2">
        <v>6</v>
      </c>
    </row>
    <row r="816" spans="1:17">
      <c r="A816" s="1">
        <v>3128</v>
      </c>
      <c r="B816" s="2" t="s">
        <v>877</v>
      </c>
      <c r="C816" s="2" t="s">
        <v>46</v>
      </c>
      <c r="D816" s="2" t="s">
        <v>47</v>
      </c>
      <c r="E816" s="2" t="s">
        <v>48</v>
      </c>
      <c r="F816" s="2" t="s">
        <v>54</v>
      </c>
      <c r="G816" s="2">
        <v>48.62</v>
      </c>
      <c r="H816" s="2">
        <v>8</v>
      </c>
      <c r="I816" s="2">
        <v>19.448</v>
      </c>
      <c r="J816" s="2">
        <v>408.40800000000002</v>
      </c>
      <c r="K816" s="3">
        <v>43489</v>
      </c>
      <c r="L816" s="4">
        <v>0.45624999999999999</v>
      </c>
      <c r="M816" s="2" t="s">
        <v>55</v>
      </c>
      <c r="N816" s="2">
        <v>388.96</v>
      </c>
      <c r="O816" s="2">
        <v>4.7619047620000003</v>
      </c>
      <c r="P816" s="2">
        <v>19.448</v>
      </c>
      <c r="Q816" s="2">
        <v>5</v>
      </c>
    </row>
    <row r="817" spans="1:17">
      <c r="A817" s="1">
        <v>2285</v>
      </c>
      <c r="B817" s="2" t="s">
        <v>878</v>
      </c>
      <c r="C817" s="2" t="s">
        <v>67</v>
      </c>
      <c r="D817" s="2" t="s">
        <v>53</v>
      </c>
      <c r="E817" s="2" t="s">
        <v>48</v>
      </c>
      <c r="F817" s="2" t="s">
        <v>68</v>
      </c>
      <c r="G817" s="2">
        <v>53.21</v>
      </c>
      <c r="H817" s="2">
        <v>8</v>
      </c>
      <c r="I817" s="2">
        <v>21.283999999999999</v>
      </c>
      <c r="J817" s="2">
        <v>446.964</v>
      </c>
      <c r="K817" s="3">
        <v>43538</v>
      </c>
      <c r="L817" s="4">
        <v>0.69791666666666663</v>
      </c>
      <c r="M817" s="2" t="s">
        <v>50</v>
      </c>
      <c r="N817" s="2">
        <v>425.68</v>
      </c>
      <c r="O817" s="2">
        <v>4.7619047620000003</v>
      </c>
      <c r="P817" s="2">
        <v>21.283999999999999</v>
      </c>
      <c r="Q817" s="2">
        <v>5</v>
      </c>
    </row>
    <row r="818" spans="1:17">
      <c r="A818" s="1">
        <v>2763</v>
      </c>
      <c r="B818" s="2" t="s">
        <v>879</v>
      </c>
      <c r="C818" s="2" t="s">
        <v>52</v>
      </c>
      <c r="D818" s="2" t="s">
        <v>53</v>
      </c>
      <c r="E818" s="2" t="s">
        <v>48</v>
      </c>
      <c r="F818" s="2" t="s">
        <v>70</v>
      </c>
      <c r="G818" s="2">
        <v>45.44</v>
      </c>
      <c r="H818" s="2">
        <v>7</v>
      </c>
      <c r="I818" s="2">
        <v>15.904</v>
      </c>
      <c r="J818" s="2">
        <v>333.98399999999998</v>
      </c>
      <c r="K818" s="3">
        <v>43488</v>
      </c>
      <c r="L818" s="4">
        <v>0.46875</v>
      </c>
      <c r="M818" s="2" t="s">
        <v>55</v>
      </c>
      <c r="N818" s="2">
        <v>318.08</v>
      </c>
      <c r="O818" s="2">
        <v>4.7619047620000003</v>
      </c>
      <c r="P818" s="2">
        <v>15.904</v>
      </c>
      <c r="Q818" s="2">
        <v>9.1999999999999993</v>
      </c>
    </row>
    <row r="819" spans="1:17">
      <c r="A819" s="1">
        <v>1263</v>
      </c>
      <c r="B819" s="2" t="s">
        <v>880</v>
      </c>
      <c r="C819" s="2" t="s">
        <v>46</v>
      </c>
      <c r="D819" s="2" t="s">
        <v>53</v>
      </c>
      <c r="E819" s="2" t="s">
        <v>57</v>
      </c>
      <c r="F819" s="2" t="s">
        <v>68</v>
      </c>
      <c r="G819" s="2">
        <v>33.880000000000003</v>
      </c>
      <c r="H819" s="2">
        <v>8</v>
      </c>
      <c r="I819" s="2">
        <v>13.552</v>
      </c>
      <c r="J819" s="2">
        <v>284.59199999999998</v>
      </c>
      <c r="K819" s="3">
        <v>43484</v>
      </c>
      <c r="L819" s="4">
        <v>0.8534722222222223</v>
      </c>
      <c r="M819" s="2" t="s">
        <v>50</v>
      </c>
      <c r="N819" s="2">
        <v>271.04000000000002</v>
      </c>
      <c r="O819" s="2">
        <v>4.7619047620000003</v>
      </c>
      <c r="P819" s="2">
        <v>13.552</v>
      </c>
      <c r="Q819" s="2">
        <v>9.6</v>
      </c>
    </row>
    <row r="820" spans="1:17">
      <c r="A820" s="1">
        <v>3012</v>
      </c>
      <c r="B820" s="2" t="s">
        <v>881</v>
      </c>
      <c r="C820" s="2" t="s">
        <v>67</v>
      </c>
      <c r="D820" s="2" t="s">
        <v>47</v>
      </c>
      <c r="E820" s="2" t="s">
        <v>57</v>
      </c>
      <c r="F820" s="2" t="s">
        <v>49</v>
      </c>
      <c r="G820" s="2">
        <v>96.16</v>
      </c>
      <c r="H820" s="2">
        <v>4</v>
      </c>
      <c r="I820" s="2">
        <v>19.231999999999999</v>
      </c>
      <c r="J820" s="2">
        <v>403.87200000000001</v>
      </c>
      <c r="K820" s="3">
        <v>43492</v>
      </c>
      <c r="L820" s="4">
        <v>0.8354166666666667</v>
      </c>
      <c r="M820" s="2" t="s">
        <v>59</v>
      </c>
      <c r="N820" s="2">
        <v>384.64</v>
      </c>
      <c r="O820" s="2">
        <v>4.7619047620000003</v>
      </c>
      <c r="P820" s="2">
        <v>19.231999999999999</v>
      </c>
      <c r="Q820" s="2">
        <v>8.4</v>
      </c>
    </row>
    <row r="821" spans="1:17">
      <c r="A821" s="1">
        <v>3212</v>
      </c>
      <c r="B821" s="2" t="s">
        <v>882</v>
      </c>
      <c r="C821" s="2" t="s">
        <v>67</v>
      </c>
      <c r="D821" s="2" t="s">
        <v>47</v>
      </c>
      <c r="E821" s="2" t="s">
        <v>57</v>
      </c>
      <c r="F821" s="2" t="s">
        <v>68</v>
      </c>
      <c r="G821" s="2">
        <v>47.16</v>
      </c>
      <c r="H821" s="2">
        <v>5</v>
      </c>
      <c r="I821" s="2">
        <v>11.79</v>
      </c>
      <c r="J821" s="2">
        <v>247.59</v>
      </c>
      <c r="K821" s="3">
        <v>43499</v>
      </c>
      <c r="L821" s="4">
        <v>0.60763888888888895</v>
      </c>
      <c r="M821" s="2" t="s">
        <v>59</v>
      </c>
      <c r="N821" s="2">
        <v>235.8</v>
      </c>
      <c r="O821" s="2">
        <v>4.7619047620000003</v>
      </c>
      <c r="P821" s="2">
        <v>11.79</v>
      </c>
      <c r="Q821" s="2">
        <v>6</v>
      </c>
    </row>
    <row r="822" spans="1:17">
      <c r="A822" s="1">
        <v>1068</v>
      </c>
      <c r="B822" s="2" t="s">
        <v>883</v>
      </c>
      <c r="C822" s="2" t="s">
        <v>67</v>
      </c>
      <c r="D822" s="2" t="s">
        <v>53</v>
      </c>
      <c r="E822" s="2" t="s">
        <v>57</v>
      </c>
      <c r="F822" s="2" t="s">
        <v>54</v>
      </c>
      <c r="G822" s="2">
        <v>52.89</v>
      </c>
      <c r="H822" s="2">
        <v>4</v>
      </c>
      <c r="I822" s="2">
        <v>10.577999999999999</v>
      </c>
      <c r="J822" s="2">
        <v>222.13800000000001</v>
      </c>
      <c r="K822" s="3">
        <v>43549</v>
      </c>
      <c r="L822" s="4">
        <v>0.68888888888888899</v>
      </c>
      <c r="M822" s="2" t="s">
        <v>50</v>
      </c>
      <c r="N822" s="2">
        <v>211.56</v>
      </c>
      <c r="O822" s="2">
        <v>4.7619047620000003</v>
      </c>
      <c r="P822" s="2">
        <v>10.577999999999999</v>
      </c>
      <c r="Q822" s="2">
        <v>6.7</v>
      </c>
    </row>
    <row r="823" spans="1:17">
      <c r="A823" s="1">
        <v>1444</v>
      </c>
      <c r="B823" s="2" t="s">
        <v>884</v>
      </c>
      <c r="C823" s="2" t="s">
        <v>46</v>
      </c>
      <c r="D823" s="2" t="s">
        <v>47</v>
      </c>
      <c r="E823" s="2" t="s">
        <v>48</v>
      </c>
      <c r="F823" s="2" t="s">
        <v>58</v>
      </c>
      <c r="G823" s="2">
        <v>47.68</v>
      </c>
      <c r="H823" s="2">
        <v>2</v>
      </c>
      <c r="I823" s="2">
        <v>4.7679999999999998</v>
      </c>
      <c r="J823" s="2">
        <v>100.128</v>
      </c>
      <c r="K823" s="3">
        <v>43520</v>
      </c>
      <c r="L823" s="4">
        <v>0.4236111111111111</v>
      </c>
      <c r="M823" s="2" t="s">
        <v>59</v>
      </c>
      <c r="N823" s="2">
        <v>95.36</v>
      </c>
      <c r="O823" s="2">
        <v>4.7619047620000003</v>
      </c>
      <c r="P823" s="2">
        <v>4.7679999999999998</v>
      </c>
      <c r="Q823" s="2">
        <v>4.0999999999999996</v>
      </c>
    </row>
    <row r="824" spans="1:17">
      <c r="A824" s="1">
        <v>2466</v>
      </c>
      <c r="B824" s="2" t="s">
        <v>885</v>
      </c>
      <c r="C824" s="2" t="s">
        <v>52</v>
      </c>
      <c r="D824" s="2" t="s">
        <v>47</v>
      </c>
      <c r="E824" s="2" t="s">
        <v>57</v>
      </c>
      <c r="F824" s="2" t="s">
        <v>61</v>
      </c>
      <c r="G824" s="2">
        <v>10.17</v>
      </c>
      <c r="H824" s="2">
        <v>1</v>
      </c>
      <c r="I824" s="2">
        <v>0.50849999999999995</v>
      </c>
      <c r="J824" s="2">
        <v>10.6785</v>
      </c>
      <c r="K824" s="3">
        <v>43503</v>
      </c>
      <c r="L824" s="4">
        <v>0.59375</v>
      </c>
      <c r="M824" s="2" t="s">
        <v>55</v>
      </c>
      <c r="N824" s="2">
        <v>10.17</v>
      </c>
      <c r="O824" s="2">
        <v>4.7619047620000003</v>
      </c>
      <c r="P824" s="2">
        <v>0.50849999999999995</v>
      </c>
      <c r="Q824" s="2">
        <v>5.9</v>
      </c>
    </row>
    <row r="825" spans="1:17">
      <c r="A825" s="1">
        <v>1920</v>
      </c>
      <c r="B825" s="2" t="s">
        <v>886</v>
      </c>
      <c r="C825" s="2" t="s">
        <v>46</v>
      </c>
      <c r="D825" s="2" t="s">
        <v>53</v>
      </c>
      <c r="E825" s="2" t="s">
        <v>48</v>
      </c>
      <c r="F825" s="2" t="s">
        <v>49</v>
      </c>
      <c r="G825" s="2">
        <v>68.709999999999994</v>
      </c>
      <c r="H825" s="2">
        <v>3</v>
      </c>
      <c r="I825" s="2">
        <v>10.3065</v>
      </c>
      <c r="J825" s="2">
        <v>216.4365</v>
      </c>
      <c r="K825" s="3">
        <v>43528</v>
      </c>
      <c r="L825" s="4">
        <v>0.4201388888888889</v>
      </c>
      <c r="M825" s="2" t="s">
        <v>55</v>
      </c>
      <c r="N825" s="2">
        <v>206.13</v>
      </c>
      <c r="O825" s="2">
        <v>4.7619047620000003</v>
      </c>
      <c r="P825" s="2">
        <v>10.3065</v>
      </c>
      <c r="Q825" s="2">
        <v>8.6999999999999993</v>
      </c>
    </row>
    <row r="826" spans="1:17">
      <c r="A826" s="1">
        <v>2376</v>
      </c>
      <c r="B826" s="2" t="s">
        <v>887</v>
      </c>
      <c r="C826" s="2" t="s">
        <v>67</v>
      </c>
      <c r="D826" s="2" t="s">
        <v>47</v>
      </c>
      <c r="E826" s="2" t="s">
        <v>48</v>
      </c>
      <c r="F826" s="2" t="s">
        <v>61</v>
      </c>
      <c r="G826" s="2">
        <v>60.08</v>
      </c>
      <c r="H826" s="2">
        <v>7</v>
      </c>
      <c r="I826" s="2">
        <v>21.027999999999999</v>
      </c>
      <c r="J826" s="2">
        <v>441.58800000000002</v>
      </c>
      <c r="K826" s="3">
        <v>43510</v>
      </c>
      <c r="L826" s="4">
        <v>0.48333333333333334</v>
      </c>
      <c r="M826" s="2" t="s">
        <v>59</v>
      </c>
      <c r="N826" s="2">
        <v>420.56</v>
      </c>
      <c r="O826" s="2">
        <v>4.7619047620000003</v>
      </c>
      <c r="P826" s="2">
        <v>21.027999999999999</v>
      </c>
      <c r="Q826" s="2">
        <v>4.5</v>
      </c>
    </row>
    <row r="827" spans="1:17">
      <c r="A827" s="1">
        <v>2412</v>
      </c>
      <c r="B827" s="2" t="s">
        <v>888</v>
      </c>
      <c r="C827" s="2" t="s">
        <v>46</v>
      </c>
      <c r="D827" s="2" t="s">
        <v>47</v>
      </c>
      <c r="E827" s="2" t="s">
        <v>48</v>
      </c>
      <c r="F827" s="2" t="s">
        <v>61</v>
      </c>
      <c r="G827" s="2">
        <v>22.01</v>
      </c>
      <c r="H827" s="2">
        <v>4</v>
      </c>
      <c r="I827" s="2">
        <v>4.4020000000000001</v>
      </c>
      <c r="J827" s="2">
        <v>92.441999999999993</v>
      </c>
      <c r="K827" s="3">
        <v>43494</v>
      </c>
      <c r="L827" s="4">
        <v>0.76041666666666663</v>
      </c>
      <c r="M827" s="2" t="s">
        <v>59</v>
      </c>
      <c r="N827" s="2">
        <v>88.04</v>
      </c>
      <c r="O827" s="2">
        <v>4.7619047620000003</v>
      </c>
      <c r="P827" s="2">
        <v>4.4020000000000001</v>
      </c>
      <c r="Q827" s="2">
        <v>6.6</v>
      </c>
    </row>
    <row r="828" spans="1:17">
      <c r="A828" s="1">
        <v>1536</v>
      </c>
      <c r="B828" s="2" t="s">
        <v>889</v>
      </c>
      <c r="C828" s="2" t="s">
        <v>67</v>
      </c>
      <c r="D828" s="2" t="s">
        <v>47</v>
      </c>
      <c r="E828" s="2" t="s">
        <v>48</v>
      </c>
      <c r="F828" s="2" t="s">
        <v>49</v>
      </c>
      <c r="G828" s="2">
        <v>72.11</v>
      </c>
      <c r="H828" s="2">
        <v>9</v>
      </c>
      <c r="I828" s="2">
        <v>32.4495</v>
      </c>
      <c r="J828" s="2">
        <v>681.43949999999995</v>
      </c>
      <c r="K828" s="3">
        <v>43493</v>
      </c>
      <c r="L828" s="4">
        <v>0.57847222222222217</v>
      </c>
      <c r="M828" s="2" t="s">
        <v>59</v>
      </c>
      <c r="N828" s="2">
        <v>648.99</v>
      </c>
      <c r="O828" s="2">
        <v>4.7619047620000003</v>
      </c>
      <c r="P828" s="2">
        <v>32.4495</v>
      </c>
      <c r="Q828" s="2">
        <v>7.7</v>
      </c>
    </row>
    <row r="829" spans="1:17">
      <c r="A829" s="1">
        <v>2881</v>
      </c>
      <c r="B829" s="2" t="s">
        <v>890</v>
      </c>
      <c r="C829" s="2" t="s">
        <v>46</v>
      </c>
      <c r="D829" s="2" t="s">
        <v>47</v>
      </c>
      <c r="E829" s="2" t="s">
        <v>57</v>
      </c>
      <c r="F829" s="2" t="s">
        <v>70</v>
      </c>
      <c r="G829" s="2">
        <v>41.28</v>
      </c>
      <c r="H829" s="2">
        <v>3</v>
      </c>
      <c r="I829" s="2">
        <v>6.1920000000000002</v>
      </c>
      <c r="J829" s="2">
        <v>130.03200000000001</v>
      </c>
      <c r="K829" s="3">
        <v>43550</v>
      </c>
      <c r="L829" s="4">
        <v>0.77569444444444446</v>
      </c>
      <c r="M829" s="2" t="s">
        <v>59</v>
      </c>
      <c r="N829" s="2">
        <v>123.84</v>
      </c>
      <c r="O829" s="2">
        <v>4.7619047620000003</v>
      </c>
      <c r="P829" s="2">
        <v>6.1920000000000002</v>
      </c>
      <c r="Q829" s="2">
        <v>8.5</v>
      </c>
    </row>
    <row r="830" spans="1:17">
      <c r="A830" s="1">
        <v>2555</v>
      </c>
      <c r="B830" s="2" t="s">
        <v>891</v>
      </c>
      <c r="C830" s="2" t="s">
        <v>52</v>
      </c>
      <c r="D830" s="2" t="s">
        <v>53</v>
      </c>
      <c r="E830" s="2" t="s">
        <v>57</v>
      </c>
      <c r="F830" s="2" t="s">
        <v>54</v>
      </c>
      <c r="G830" s="2">
        <v>64.95</v>
      </c>
      <c r="H830" s="2">
        <v>10</v>
      </c>
      <c r="I830" s="2">
        <v>32.475000000000001</v>
      </c>
      <c r="J830" s="2">
        <v>681.97500000000002</v>
      </c>
      <c r="K830" s="3">
        <v>43548</v>
      </c>
      <c r="L830" s="4">
        <v>0.76874999999999993</v>
      </c>
      <c r="M830" s="2" t="s">
        <v>55</v>
      </c>
      <c r="N830" s="2">
        <v>649.5</v>
      </c>
      <c r="O830" s="2">
        <v>4.7619047620000003</v>
      </c>
      <c r="P830" s="2">
        <v>32.475000000000001</v>
      </c>
      <c r="Q830" s="2">
        <v>5.2</v>
      </c>
    </row>
    <row r="831" spans="1:17">
      <c r="A831" s="1">
        <v>1836</v>
      </c>
      <c r="B831" s="2" t="s">
        <v>892</v>
      </c>
      <c r="C831" s="2" t="s">
        <v>46</v>
      </c>
      <c r="D831" s="2" t="s">
        <v>47</v>
      </c>
      <c r="E831" s="2" t="s">
        <v>48</v>
      </c>
      <c r="F831" s="2" t="s">
        <v>54</v>
      </c>
      <c r="G831" s="2">
        <v>74.22</v>
      </c>
      <c r="H831" s="2">
        <v>10</v>
      </c>
      <c r="I831" s="2">
        <v>37.11</v>
      </c>
      <c r="J831" s="2">
        <v>779.31</v>
      </c>
      <c r="K831" s="3">
        <v>43466</v>
      </c>
      <c r="L831" s="4">
        <v>0.61249999999999993</v>
      </c>
      <c r="M831" s="2" t="s">
        <v>59</v>
      </c>
      <c r="N831" s="2">
        <v>742.2</v>
      </c>
      <c r="O831" s="2">
        <v>4.7619047620000003</v>
      </c>
      <c r="P831" s="2">
        <v>37.11</v>
      </c>
      <c r="Q831" s="2">
        <v>4.3</v>
      </c>
    </row>
    <row r="832" spans="1:17">
      <c r="A832" s="1">
        <v>2456</v>
      </c>
      <c r="B832" s="2" t="s">
        <v>893</v>
      </c>
      <c r="C832" s="2" t="s">
        <v>46</v>
      </c>
      <c r="D832" s="2" t="s">
        <v>53</v>
      </c>
      <c r="E832" s="2" t="s">
        <v>57</v>
      </c>
      <c r="F832" s="2" t="s">
        <v>54</v>
      </c>
      <c r="G832" s="2">
        <v>10.56</v>
      </c>
      <c r="H832" s="2">
        <v>8</v>
      </c>
      <c r="I832" s="2">
        <v>4.2240000000000002</v>
      </c>
      <c r="J832" s="2">
        <v>88.703999999999994</v>
      </c>
      <c r="K832" s="3">
        <v>43489</v>
      </c>
      <c r="L832" s="4">
        <v>0.73819444444444438</v>
      </c>
      <c r="M832" s="2" t="s">
        <v>55</v>
      </c>
      <c r="N832" s="2">
        <v>84.48</v>
      </c>
      <c r="O832" s="2">
        <v>4.7619047620000003</v>
      </c>
      <c r="P832" s="2">
        <v>4.2240000000000002</v>
      </c>
      <c r="Q832" s="2">
        <v>7.6</v>
      </c>
    </row>
    <row r="833" spans="1:17">
      <c r="A833" s="1">
        <v>2584</v>
      </c>
      <c r="B833" s="2" t="s">
        <v>894</v>
      </c>
      <c r="C833" s="2" t="s">
        <v>67</v>
      </c>
      <c r="D833" s="2" t="s">
        <v>53</v>
      </c>
      <c r="E833" s="2" t="s">
        <v>57</v>
      </c>
      <c r="F833" s="2" t="s">
        <v>49</v>
      </c>
      <c r="G833" s="2">
        <v>62.57</v>
      </c>
      <c r="H833" s="2">
        <v>4</v>
      </c>
      <c r="I833" s="2">
        <v>12.513999999999999</v>
      </c>
      <c r="J833" s="2">
        <v>262.79399999999998</v>
      </c>
      <c r="K833" s="3">
        <v>43521</v>
      </c>
      <c r="L833" s="4">
        <v>0.77569444444444446</v>
      </c>
      <c r="M833" s="2" t="s">
        <v>55</v>
      </c>
      <c r="N833" s="2">
        <v>250.28</v>
      </c>
      <c r="O833" s="2">
        <v>4.7619047620000003</v>
      </c>
      <c r="P833" s="2">
        <v>12.513999999999999</v>
      </c>
      <c r="Q833" s="2">
        <v>9.5</v>
      </c>
    </row>
    <row r="834" spans="1:17">
      <c r="A834" s="1">
        <v>2691</v>
      </c>
      <c r="B834" s="2" t="s">
        <v>895</v>
      </c>
      <c r="C834" s="2" t="s">
        <v>67</v>
      </c>
      <c r="D834" s="2" t="s">
        <v>47</v>
      </c>
      <c r="E834" s="2" t="s">
        <v>48</v>
      </c>
      <c r="F834" s="2" t="s">
        <v>61</v>
      </c>
      <c r="G834" s="2">
        <v>11.85</v>
      </c>
      <c r="H834" s="2">
        <v>8</v>
      </c>
      <c r="I834" s="2">
        <v>4.74</v>
      </c>
      <c r="J834" s="2">
        <v>99.54</v>
      </c>
      <c r="K834" s="3">
        <v>43474</v>
      </c>
      <c r="L834" s="4">
        <v>0.69027777777777777</v>
      </c>
      <c r="M834" s="2" t="s">
        <v>55</v>
      </c>
      <c r="N834" s="2">
        <v>94.8</v>
      </c>
      <c r="O834" s="2">
        <v>4.7619047620000003</v>
      </c>
      <c r="P834" s="2">
        <v>4.74</v>
      </c>
      <c r="Q834" s="2">
        <v>4.0999999999999996</v>
      </c>
    </row>
    <row r="835" spans="1:17">
      <c r="A835" s="1">
        <v>2840</v>
      </c>
      <c r="B835" s="2" t="s">
        <v>896</v>
      </c>
      <c r="C835" s="2" t="s">
        <v>46</v>
      </c>
      <c r="D835" s="2" t="s">
        <v>47</v>
      </c>
      <c r="E835" s="2" t="s">
        <v>57</v>
      </c>
      <c r="F835" s="2" t="s">
        <v>49</v>
      </c>
      <c r="G835" s="2">
        <v>91.3</v>
      </c>
      <c r="H835" s="2">
        <v>1</v>
      </c>
      <c r="I835" s="2">
        <v>4.5650000000000004</v>
      </c>
      <c r="J835" s="2">
        <v>95.864999999999995</v>
      </c>
      <c r="K835" s="3">
        <v>43510</v>
      </c>
      <c r="L835" s="4">
        <v>0.61249999999999993</v>
      </c>
      <c r="M835" s="2" t="s">
        <v>50</v>
      </c>
      <c r="N835" s="2">
        <v>91.3</v>
      </c>
      <c r="O835" s="2">
        <v>4.7619047620000003</v>
      </c>
      <c r="P835" s="2">
        <v>4.5650000000000004</v>
      </c>
      <c r="Q835" s="2">
        <v>9.1999999999999993</v>
      </c>
    </row>
    <row r="836" spans="1:17">
      <c r="A836" s="1">
        <v>2848</v>
      </c>
      <c r="B836" s="2" t="s">
        <v>897</v>
      </c>
      <c r="C836" s="2" t="s">
        <v>67</v>
      </c>
      <c r="D836" s="2" t="s">
        <v>47</v>
      </c>
      <c r="E836" s="2" t="s">
        <v>48</v>
      </c>
      <c r="F836" s="2" t="s">
        <v>58</v>
      </c>
      <c r="G836" s="2">
        <v>40.729999999999997</v>
      </c>
      <c r="H836" s="2">
        <v>7</v>
      </c>
      <c r="I836" s="2">
        <v>14.2555</v>
      </c>
      <c r="J836" s="2">
        <v>299.3655</v>
      </c>
      <c r="K836" s="3">
        <v>43536</v>
      </c>
      <c r="L836" s="4">
        <v>0.45902777777777781</v>
      </c>
      <c r="M836" s="2" t="s">
        <v>50</v>
      </c>
      <c r="N836" s="2">
        <v>285.11</v>
      </c>
      <c r="O836" s="2">
        <v>4.7619047620000003</v>
      </c>
      <c r="P836" s="2">
        <v>14.2555</v>
      </c>
      <c r="Q836" s="2">
        <v>5.4</v>
      </c>
    </row>
    <row r="837" spans="1:17">
      <c r="A837" s="1">
        <v>1147</v>
      </c>
      <c r="B837" s="2" t="s">
        <v>898</v>
      </c>
      <c r="C837" s="2" t="s">
        <v>46</v>
      </c>
      <c r="D837" s="2" t="s">
        <v>53</v>
      </c>
      <c r="E837" s="2" t="s">
        <v>57</v>
      </c>
      <c r="F837" s="2" t="s">
        <v>70</v>
      </c>
      <c r="G837" s="2">
        <v>52.38</v>
      </c>
      <c r="H837" s="2">
        <v>1</v>
      </c>
      <c r="I837" s="2">
        <v>2.6190000000000002</v>
      </c>
      <c r="J837" s="2">
        <v>54.999000000000002</v>
      </c>
      <c r="K837" s="3">
        <v>43550</v>
      </c>
      <c r="L837" s="4">
        <v>0.8222222222222223</v>
      </c>
      <c r="M837" s="2" t="s">
        <v>55</v>
      </c>
      <c r="N837" s="2">
        <v>52.38</v>
      </c>
      <c r="O837" s="2">
        <v>4.7619047620000003</v>
      </c>
      <c r="P837" s="2">
        <v>2.6190000000000002</v>
      </c>
      <c r="Q837" s="2">
        <v>5.8</v>
      </c>
    </row>
    <row r="838" spans="1:17">
      <c r="A838" s="1">
        <v>1778</v>
      </c>
      <c r="B838" s="2" t="s">
        <v>899</v>
      </c>
      <c r="C838" s="2" t="s">
        <v>46</v>
      </c>
      <c r="D838" s="2" t="s">
        <v>47</v>
      </c>
      <c r="E838" s="2" t="s">
        <v>57</v>
      </c>
      <c r="F838" s="2" t="s">
        <v>70</v>
      </c>
      <c r="G838" s="2">
        <v>38.54</v>
      </c>
      <c r="H838" s="2">
        <v>5</v>
      </c>
      <c r="I838" s="2">
        <v>9.6349999999999998</v>
      </c>
      <c r="J838" s="2">
        <v>202.33500000000001</v>
      </c>
      <c r="K838" s="3">
        <v>43474</v>
      </c>
      <c r="L838" s="4">
        <v>0.56527777777777777</v>
      </c>
      <c r="M838" s="2" t="s">
        <v>50</v>
      </c>
      <c r="N838" s="2">
        <v>192.7</v>
      </c>
      <c r="O838" s="2">
        <v>4.7619047620000003</v>
      </c>
      <c r="P838" s="2">
        <v>9.6349999999999998</v>
      </c>
      <c r="Q838" s="2">
        <v>5.6</v>
      </c>
    </row>
    <row r="839" spans="1:17">
      <c r="A839" s="1">
        <v>1495</v>
      </c>
      <c r="B839" s="2" t="s">
        <v>900</v>
      </c>
      <c r="C839" s="2" t="s">
        <v>67</v>
      </c>
      <c r="D839" s="2" t="s">
        <v>53</v>
      </c>
      <c r="E839" s="2" t="s">
        <v>57</v>
      </c>
      <c r="F839" s="2" t="s">
        <v>61</v>
      </c>
      <c r="G839" s="2">
        <v>44.63</v>
      </c>
      <c r="H839" s="2">
        <v>6</v>
      </c>
      <c r="I839" s="2">
        <v>13.388999999999999</v>
      </c>
      <c r="J839" s="2">
        <v>281.16899999999998</v>
      </c>
      <c r="K839" s="3">
        <v>43467</v>
      </c>
      <c r="L839" s="4">
        <v>0.83888888888888891</v>
      </c>
      <c r="M839" s="2" t="s">
        <v>59</v>
      </c>
      <c r="N839" s="2">
        <v>267.77999999999997</v>
      </c>
      <c r="O839" s="2">
        <v>4.7619047620000003</v>
      </c>
      <c r="P839" s="2">
        <v>13.388999999999999</v>
      </c>
      <c r="Q839" s="2">
        <v>5.0999999999999996</v>
      </c>
    </row>
    <row r="840" spans="1:17">
      <c r="A840" s="1">
        <v>1471</v>
      </c>
      <c r="B840" s="2" t="s">
        <v>901</v>
      </c>
      <c r="C840" s="2" t="s">
        <v>52</v>
      </c>
      <c r="D840" s="2" t="s">
        <v>53</v>
      </c>
      <c r="E840" s="2" t="s">
        <v>57</v>
      </c>
      <c r="F840" s="2" t="s">
        <v>54</v>
      </c>
      <c r="G840" s="2">
        <v>55.87</v>
      </c>
      <c r="H840" s="2">
        <v>10</v>
      </c>
      <c r="I840" s="2">
        <v>27.934999999999999</v>
      </c>
      <c r="J840" s="2">
        <v>586.63499999999999</v>
      </c>
      <c r="K840" s="3">
        <v>43480</v>
      </c>
      <c r="L840" s="4">
        <v>0.62569444444444444</v>
      </c>
      <c r="M840" s="2" t="s">
        <v>55</v>
      </c>
      <c r="N840" s="2">
        <v>558.70000000000005</v>
      </c>
      <c r="O840" s="2">
        <v>4.7619047620000003</v>
      </c>
      <c r="P840" s="2">
        <v>27.934999999999999</v>
      </c>
      <c r="Q840" s="2">
        <v>5.8</v>
      </c>
    </row>
    <row r="841" spans="1:17">
      <c r="A841" s="1">
        <v>2276</v>
      </c>
      <c r="B841" s="2" t="s">
        <v>902</v>
      </c>
      <c r="C841" s="2" t="s">
        <v>52</v>
      </c>
      <c r="D841" s="2" t="s">
        <v>47</v>
      </c>
      <c r="E841" s="2" t="s">
        <v>48</v>
      </c>
      <c r="F841" s="2" t="s">
        <v>61</v>
      </c>
      <c r="G841" s="2">
        <v>29.22</v>
      </c>
      <c r="H841" s="2">
        <v>6</v>
      </c>
      <c r="I841" s="2">
        <v>8.766</v>
      </c>
      <c r="J841" s="2">
        <v>184.08600000000001</v>
      </c>
      <c r="K841" s="3">
        <v>43466</v>
      </c>
      <c r="L841" s="4">
        <v>0.4861111111111111</v>
      </c>
      <c r="M841" s="2" t="s">
        <v>50</v>
      </c>
      <c r="N841" s="2">
        <v>175.32</v>
      </c>
      <c r="O841" s="2">
        <v>4.7619047620000003</v>
      </c>
      <c r="P841" s="2">
        <v>8.766</v>
      </c>
      <c r="Q841" s="2">
        <v>5</v>
      </c>
    </row>
    <row r="842" spans="1:17">
      <c r="A842" s="1">
        <v>1338</v>
      </c>
      <c r="B842" s="2" t="s">
        <v>903</v>
      </c>
      <c r="C842" s="2" t="s">
        <v>46</v>
      </c>
      <c r="D842" s="2" t="s">
        <v>53</v>
      </c>
      <c r="E842" s="2" t="s">
        <v>57</v>
      </c>
      <c r="F842" s="2" t="s">
        <v>70</v>
      </c>
      <c r="G842" s="2">
        <v>51.94</v>
      </c>
      <c r="H842" s="2">
        <v>3</v>
      </c>
      <c r="I842" s="2">
        <v>7.7910000000000004</v>
      </c>
      <c r="J842" s="2">
        <v>163.61099999999999</v>
      </c>
      <c r="K842" s="3">
        <v>43511</v>
      </c>
      <c r="L842" s="4">
        <v>0.63958333333333328</v>
      </c>
      <c r="M842" s="2" t="s">
        <v>55</v>
      </c>
      <c r="N842" s="2">
        <v>155.82</v>
      </c>
      <c r="O842" s="2">
        <v>4.7619047620000003</v>
      </c>
      <c r="P842" s="2">
        <v>7.7910000000000004</v>
      </c>
      <c r="Q842" s="2">
        <v>7.9</v>
      </c>
    </row>
    <row r="843" spans="1:17">
      <c r="A843" s="1">
        <v>1578</v>
      </c>
      <c r="B843" s="2" t="s">
        <v>904</v>
      </c>
      <c r="C843" s="2" t="s">
        <v>67</v>
      </c>
      <c r="D843" s="2" t="s">
        <v>53</v>
      </c>
      <c r="E843" s="2" t="s">
        <v>57</v>
      </c>
      <c r="F843" s="2" t="s">
        <v>54</v>
      </c>
      <c r="G843" s="2">
        <v>60.3</v>
      </c>
      <c r="H843" s="2">
        <v>1</v>
      </c>
      <c r="I843" s="2">
        <v>3.0150000000000001</v>
      </c>
      <c r="J843" s="2">
        <v>63.314999999999998</v>
      </c>
      <c r="K843" s="3">
        <v>43524</v>
      </c>
      <c r="L843" s="4">
        <v>0.73472222222222217</v>
      </c>
      <c r="M843" s="2" t="s">
        <v>55</v>
      </c>
      <c r="N843" s="2">
        <v>60.3</v>
      </c>
      <c r="O843" s="2">
        <v>4.7619047620000003</v>
      </c>
      <c r="P843" s="2">
        <v>3.0150000000000001</v>
      </c>
      <c r="Q843" s="2">
        <v>6</v>
      </c>
    </row>
    <row r="844" spans="1:17">
      <c r="A844" s="1">
        <v>2053</v>
      </c>
      <c r="B844" s="2" t="s">
        <v>905</v>
      </c>
      <c r="C844" s="2" t="s">
        <v>46</v>
      </c>
      <c r="D844" s="2" t="s">
        <v>47</v>
      </c>
      <c r="E844" s="2" t="s">
        <v>48</v>
      </c>
      <c r="F844" s="2" t="s">
        <v>61</v>
      </c>
      <c r="G844" s="2">
        <v>39.47</v>
      </c>
      <c r="H844" s="2">
        <v>2</v>
      </c>
      <c r="I844" s="2">
        <v>3.9470000000000001</v>
      </c>
      <c r="J844" s="2">
        <v>82.887</v>
      </c>
      <c r="K844" s="3">
        <v>43526</v>
      </c>
      <c r="L844" s="4">
        <v>0.6777777777777777</v>
      </c>
      <c r="M844" s="2" t="s">
        <v>59</v>
      </c>
      <c r="N844" s="2">
        <v>78.94</v>
      </c>
      <c r="O844" s="2">
        <v>4.7619047620000003</v>
      </c>
      <c r="P844" s="2">
        <v>3.9470000000000001</v>
      </c>
      <c r="Q844" s="2">
        <v>5</v>
      </c>
    </row>
    <row r="845" spans="1:17">
      <c r="A845" s="1">
        <v>2453</v>
      </c>
      <c r="B845" s="2" t="s">
        <v>906</v>
      </c>
      <c r="C845" s="2" t="s">
        <v>52</v>
      </c>
      <c r="D845" s="2" t="s">
        <v>47</v>
      </c>
      <c r="E845" s="2" t="s">
        <v>48</v>
      </c>
      <c r="F845" s="2" t="s">
        <v>68</v>
      </c>
      <c r="G845" s="2">
        <v>14.87</v>
      </c>
      <c r="H845" s="2">
        <v>2</v>
      </c>
      <c r="I845" s="2">
        <v>1.4870000000000001</v>
      </c>
      <c r="J845" s="2">
        <v>31.227</v>
      </c>
      <c r="K845" s="3">
        <v>43509</v>
      </c>
      <c r="L845" s="4">
        <v>0.76041666666666663</v>
      </c>
      <c r="M845" s="2" t="s">
        <v>59</v>
      </c>
      <c r="N845" s="2">
        <v>29.74</v>
      </c>
      <c r="O845" s="2">
        <v>4.7619047620000003</v>
      </c>
      <c r="P845" s="2">
        <v>1.4870000000000001</v>
      </c>
      <c r="Q845" s="2">
        <v>8.9</v>
      </c>
    </row>
    <row r="846" spans="1:17">
      <c r="A846" s="1">
        <v>2289</v>
      </c>
      <c r="B846" s="2" t="s">
        <v>907</v>
      </c>
      <c r="C846" s="2" t="s">
        <v>46</v>
      </c>
      <c r="D846" s="2" t="s">
        <v>53</v>
      </c>
      <c r="E846" s="2" t="s">
        <v>57</v>
      </c>
      <c r="F846" s="2" t="s">
        <v>70</v>
      </c>
      <c r="G846" s="2">
        <v>21.32</v>
      </c>
      <c r="H846" s="2">
        <v>1</v>
      </c>
      <c r="I846" s="2">
        <v>1.0660000000000001</v>
      </c>
      <c r="J846" s="2">
        <v>22.385999999999999</v>
      </c>
      <c r="K846" s="3">
        <v>43491</v>
      </c>
      <c r="L846" s="4">
        <v>0.52986111111111112</v>
      </c>
      <c r="M846" s="2" t="s">
        <v>55</v>
      </c>
      <c r="N846" s="2">
        <v>21.32</v>
      </c>
      <c r="O846" s="2">
        <v>4.7619047620000003</v>
      </c>
      <c r="P846" s="2">
        <v>1.0660000000000001</v>
      </c>
      <c r="Q846" s="2">
        <v>5.9</v>
      </c>
    </row>
    <row r="847" spans="1:17">
      <c r="A847" s="1">
        <v>2611</v>
      </c>
      <c r="B847" s="2" t="s">
        <v>908</v>
      </c>
      <c r="C847" s="2" t="s">
        <v>46</v>
      </c>
      <c r="D847" s="2" t="s">
        <v>47</v>
      </c>
      <c r="E847" s="2" t="s">
        <v>57</v>
      </c>
      <c r="F847" s="2" t="s">
        <v>54</v>
      </c>
      <c r="G847" s="2">
        <v>93.78</v>
      </c>
      <c r="H847" s="2">
        <v>3</v>
      </c>
      <c r="I847" s="2">
        <v>14.067</v>
      </c>
      <c r="J847" s="2">
        <v>295.40699999999998</v>
      </c>
      <c r="K847" s="3">
        <v>43495</v>
      </c>
      <c r="L847" s="4">
        <v>0.48055555555555557</v>
      </c>
      <c r="M847" s="2" t="s">
        <v>59</v>
      </c>
      <c r="N847" s="2">
        <v>281.33999999999997</v>
      </c>
      <c r="O847" s="2">
        <v>4.7619047620000003</v>
      </c>
      <c r="P847" s="2">
        <v>14.067</v>
      </c>
      <c r="Q847" s="2">
        <v>5.9</v>
      </c>
    </row>
    <row r="848" spans="1:17">
      <c r="A848" s="1">
        <v>1135</v>
      </c>
      <c r="B848" s="2" t="s">
        <v>909</v>
      </c>
      <c r="C848" s="2" t="s">
        <v>46</v>
      </c>
      <c r="D848" s="2" t="s">
        <v>47</v>
      </c>
      <c r="E848" s="2" t="s">
        <v>57</v>
      </c>
      <c r="F848" s="2" t="s">
        <v>54</v>
      </c>
      <c r="G848" s="2">
        <v>73.260000000000005</v>
      </c>
      <c r="H848" s="2">
        <v>1</v>
      </c>
      <c r="I848" s="2">
        <v>3.6629999999999998</v>
      </c>
      <c r="J848" s="2">
        <v>76.923000000000002</v>
      </c>
      <c r="K848" s="3">
        <v>43492</v>
      </c>
      <c r="L848" s="4">
        <v>0.75555555555555554</v>
      </c>
      <c r="M848" s="2" t="s">
        <v>50</v>
      </c>
      <c r="N848" s="2">
        <v>73.260000000000005</v>
      </c>
      <c r="O848" s="2">
        <v>4.7619047620000003</v>
      </c>
      <c r="P848" s="2">
        <v>3.6629999999999998</v>
      </c>
      <c r="Q848" s="2">
        <v>9.6999999999999993</v>
      </c>
    </row>
    <row r="849" spans="1:17">
      <c r="A849" s="1">
        <v>1937</v>
      </c>
      <c r="B849" s="2" t="s">
        <v>910</v>
      </c>
      <c r="C849" s="2" t="s">
        <v>52</v>
      </c>
      <c r="D849" s="2" t="s">
        <v>53</v>
      </c>
      <c r="E849" s="2" t="s">
        <v>48</v>
      </c>
      <c r="F849" s="2" t="s">
        <v>61</v>
      </c>
      <c r="G849" s="2">
        <v>22.38</v>
      </c>
      <c r="H849" s="2">
        <v>1</v>
      </c>
      <c r="I849" s="2">
        <v>1.119</v>
      </c>
      <c r="J849" s="2">
        <v>23.498999999999999</v>
      </c>
      <c r="K849" s="3">
        <v>43495</v>
      </c>
      <c r="L849" s="4">
        <v>0.71388888888888891</v>
      </c>
      <c r="M849" s="2" t="s">
        <v>59</v>
      </c>
      <c r="N849" s="2">
        <v>22.38</v>
      </c>
      <c r="O849" s="2">
        <v>4.7619047620000003</v>
      </c>
      <c r="P849" s="2">
        <v>1.119</v>
      </c>
      <c r="Q849" s="2">
        <v>8.6</v>
      </c>
    </row>
    <row r="850" spans="1:17">
      <c r="A850" s="1">
        <v>3127</v>
      </c>
      <c r="B850" s="2" t="s">
        <v>911</v>
      </c>
      <c r="C850" s="2" t="s">
        <v>52</v>
      </c>
      <c r="D850" s="2" t="s">
        <v>47</v>
      </c>
      <c r="E850" s="2" t="s">
        <v>48</v>
      </c>
      <c r="F850" s="2" t="s">
        <v>68</v>
      </c>
      <c r="G850" s="2">
        <v>72.88</v>
      </c>
      <c r="H850" s="2">
        <v>9</v>
      </c>
      <c r="I850" s="2">
        <v>32.795999999999999</v>
      </c>
      <c r="J850" s="2">
        <v>688.71600000000001</v>
      </c>
      <c r="K850" s="3">
        <v>43473</v>
      </c>
      <c r="L850" s="4">
        <v>0.81805555555555554</v>
      </c>
      <c r="M850" s="2" t="s">
        <v>55</v>
      </c>
      <c r="N850" s="2">
        <v>655.92</v>
      </c>
      <c r="O850" s="2">
        <v>4.7619047620000003</v>
      </c>
      <c r="P850" s="2">
        <v>32.795999999999999</v>
      </c>
      <c r="Q850" s="2">
        <v>4</v>
      </c>
    </row>
    <row r="851" spans="1:17">
      <c r="A851" s="1">
        <v>1789</v>
      </c>
      <c r="B851" s="2" t="s">
        <v>912</v>
      </c>
      <c r="C851" s="2" t="s">
        <v>46</v>
      </c>
      <c r="D851" s="2" t="s">
        <v>53</v>
      </c>
      <c r="E851" s="2" t="s">
        <v>48</v>
      </c>
      <c r="F851" s="2" t="s">
        <v>70</v>
      </c>
      <c r="G851" s="2">
        <v>99.1</v>
      </c>
      <c r="H851" s="2">
        <v>6</v>
      </c>
      <c r="I851" s="2">
        <v>29.73</v>
      </c>
      <c r="J851" s="2">
        <v>624.33000000000004</v>
      </c>
      <c r="K851" s="3">
        <v>43484</v>
      </c>
      <c r="L851" s="4">
        <v>0.5493055555555556</v>
      </c>
      <c r="M851" s="2" t="s">
        <v>55</v>
      </c>
      <c r="N851" s="2">
        <v>594.6</v>
      </c>
      <c r="O851" s="2">
        <v>4.7619047620000003</v>
      </c>
      <c r="P851" s="2">
        <v>29.73</v>
      </c>
      <c r="Q851" s="2">
        <v>4.2</v>
      </c>
    </row>
    <row r="852" spans="1:17">
      <c r="A852" s="1">
        <v>2344</v>
      </c>
      <c r="B852" s="2" t="s">
        <v>913</v>
      </c>
      <c r="C852" s="2" t="s">
        <v>46</v>
      </c>
      <c r="D852" s="2" t="s">
        <v>53</v>
      </c>
      <c r="E852" s="2" t="s">
        <v>57</v>
      </c>
      <c r="F852" s="2" t="s">
        <v>70</v>
      </c>
      <c r="G852" s="2">
        <v>74.099999999999994</v>
      </c>
      <c r="H852" s="2">
        <v>1</v>
      </c>
      <c r="I852" s="2">
        <v>3.7050000000000001</v>
      </c>
      <c r="J852" s="2">
        <v>77.805000000000007</v>
      </c>
      <c r="K852" s="3">
        <v>43490</v>
      </c>
      <c r="L852" s="4">
        <v>0.46180555555555558</v>
      </c>
      <c r="M852" s="2" t="s">
        <v>55</v>
      </c>
      <c r="N852" s="2">
        <v>74.099999999999994</v>
      </c>
      <c r="O852" s="2">
        <v>4.7619047620000003</v>
      </c>
      <c r="P852" s="2">
        <v>3.7050000000000001</v>
      </c>
      <c r="Q852" s="2">
        <v>9.1999999999999993</v>
      </c>
    </row>
    <row r="853" spans="1:17">
      <c r="A853" s="1">
        <v>2143</v>
      </c>
      <c r="B853" s="2" t="s">
        <v>914</v>
      </c>
      <c r="C853" s="2" t="s">
        <v>46</v>
      </c>
      <c r="D853" s="2" t="s">
        <v>53</v>
      </c>
      <c r="E853" s="2" t="s">
        <v>48</v>
      </c>
      <c r="F853" s="2" t="s">
        <v>70</v>
      </c>
      <c r="G853" s="2">
        <v>98.48</v>
      </c>
      <c r="H853" s="2">
        <v>2</v>
      </c>
      <c r="I853" s="2">
        <v>9.8480000000000008</v>
      </c>
      <c r="J853" s="2">
        <v>206.80799999999999</v>
      </c>
      <c r="K853" s="3">
        <v>43515</v>
      </c>
      <c r="L853" s="4">
        <v>0.42499999999999999</v>
      </c>
      <c r="M853" s="2" t="s">
        <v>50</v>
      </c>
      <c r="N853" s="2">
        <v>196.96</v>
      </c>
      <c r="O853" s="2">
        <v>4.7619047620000003</v>
      </c>
      <c r="P853" s="2">
        <v>9.8480000000000008</v>
      </c>
      <c r="Q853" s="2">
        <v>9.1999999999999993</v>
      </c>
    </row>
    <row r="854" spans="1:17">
      <c r="A854" s="1">
        <v>3211</v>
      </c>
      <c r="B854" s="2" t="s">
        <v>915</v>
      </c>
      <c r="C854" s="2" t="s">
        <v>52</v>
      </c>
      <c r="D854" s="2" t="s">
        <v>53</v>
      </c>
      <c r="E854" s="2" t="s">
        <v>57</v>
      </c>
      <c r="F854" s="2" t="s">
        <v>49</v>
      </c>
      <c r="G854" s="2">
        <v>53.19</v>
      </c>
      <c r="H854" s="2">
        <v>7</v>
      </c>
      <c r="I854" s="2">
        <v>18.616499999999998</v>
      </c>
      <c r="J854" s="2">
        <v>390.94650000000001</v>
      </c>
      <c r="K854" s="3">
        <v>43479</v>
      </c>
      <c r="L854" s="4">
        <v>0.65416666666666667</v>
      </c>
      <c r="M854" s="2" t="s">
        <v>50</v>
      </c>
      <c r="N854" s="2">
        <v>372.33</v>
      </c>
      <c r="O854" s="2">
        <v>4.7619047620000003</v>
      </c>
      <c r="P854" s="2">
        <v>18.616499999999998</v>
      </c>
      <c r="Q854" s="2">
        <v>5</v>
      </c>
    </row>
    <row r="855" spans="1:17">
      <c r="A855" s="1">
        <v>2737</v>
      </c>
      <c r="B855" s="2" t="s">
        <v>916</v>
      </c>
      <c r="C855" s="2" t="s">
        <v>67</v>
      </c>
      <c r="D855" s="2" t="s">
        <v>53</v>
      </c>
      <c r="E855" s="2" t="s">
        <v>48</v>
      </c>
      <c r="F855" s="2" t="s">
        <v>54</v>
      </c>
      <c r="G855" s="2">
        <v>52.79</v>
      </c>
      <c r="H855" s="2">
        <v>10</v>
      </c>
      <c r="I855" s="2">
        <v>26.395</v>
      </c>
      <c r="J855" s="2">
        <v>554.29499999999996</v>
      </c>
      <c r="K855" s="3">
        <v>43521</v>
      </c>
      <c r="L855" s="4">
        <v>0.49861111111111112</v>
      </c>
      <c r="M855" s="2" t="s">
        <v>50</v>
      </c>
      <c r="N855" s="2">
        <v>527.9</v>
      </c>
      <c r="O855" s="2">
        <v>4.7619047620000003</v>
      </c>
      <c r="P855" s="2">
        <v>26.395</v>
      </c>
      <c r="Q855" s="2">
        <v>10</v>
      </c>
    </row>
    <row r="856" spans="1:17">
      <c r="A856" s="1">
        <v>3033</v>
      </c>
      <c r="B856" s="2" t="s">
        <v>917</v>
      </c>
      <c r="C856" s="2" t="s">
        <v>46</v>
      </c>
      <c r="D856" s="2" t="s">
        <v>47</v>
      </c>
      <c r="E856" s="2" t="s">
        <v>48</v>
      </c>
      <c r="F856" s="2" t="s">
        <v>49</v>
      </c>
      <c r="G856" s="2">
        <v>95.95</v>
      </c>
      <c r="H856" s="2">
        <v>5</v>
      </c>
      <c r="I856" s="2">
        <v>23.987500000000001</v>
      </c>
      <c r="J856" s="2">
        <v>503.73750000000001</v>
      </c>
      <c r="K856" s="3">
        <v>43488</v>
      </c>
      <c r="L856" s="4">
        <v>0.59791666666666665</v>
      </c>
      <c r="M856" s="2" t="s">
        <v>50</v>
      </c>
      <c r="N856" s="2">
        <v>479.75</v>
      </c>
      <c r="O856" s="2">
        <v>4.7619047620000003</v>
      </c>
      <c r="P856" s="2">
        <v>23.987500000000001</v>
      </c>
      <c r="Q856" s="2">
        <v>8.8000000000000007</v>
      </c>
    </row>
    <row r="857" spans="1:17">
      <c r="A857" s="1">
        <v>1479</v>
      </c>
      <c r="B857" s="2" t="s">
        <v>918</v>
      </c>
      <c r="C857" s="2" t="s">
        <v>67</v>
      </c>
      <c r="D857" s="2" t="s">
        <v>53</v>
      </c>
      <c r="E857" s="2" t="s">
        <v>48</v>
      </c>
      <c r="F857" s="2" t="s">
        <v>70</v>
      </c>
      <c r="G857" s="2">
        <v>36.51</v>
      </c>
      <c r="H857" s="2">
        <v>9</v>
      </c>
      <c r="I857" s="2">
        <v>16.429500000000001</v>
      </c>
      <c r="J857" s="2">
        <v>345.01949999999999</v>
      </c>
      <c r="K857" s="3">
        <v>43512</v>
      </c>
      <c r="L857" s="4">
        <v>0.45277777777777778</v>
      </c>
      <c r="M857" s="2" t="s">
        <v>55</v>
      </c>
      <c r="N857" s="2">
        <v>328.59</v>
      </c>
      <c r="O857" s="2">
        <v>4.7619047620000003</v>
      </c>
      <c r="P857" s="2">
        <v>16.429500000000001</v>
      </c>
      <c r="Q857" s="2">
        <v>4.2</v>
      </c>
    </row>
    <row r="858" spans="1:17">
      <c r="A858" s="1">
        <v>1996</v>
      </c>
      <c r="B858" s="2" t="s">
        <v>919</v>
      </c>
      <c r="C858" s="2" t="s">
        <v>67</v>
      </c>
      <c r="D858" s="2" t="s">
        <v>53</v>
      </c>
      <c r="E858" s="2" t="s">
        <v>57</v>
      </c>
      <c r="F858" s="2" t="s">
        <v>68</v>
      </c>
      <c r="G858" s="2">
        <v>21.12</v>
      </c>
      <c r="H858" s="2">
        <v>8</v>
      </c>
      <c r="I858" s="2">
        <v>8.4480000000000004</v>
      </c>
      <c r="J858" s="2">
        <v>177.40799999999999</v>
      </c>
      <c r="K858" s="3">
        <v>43466</v>
      </c>
      <c r="L858" s="4">
        <v>0.81319444444444444</v>
      </c>
      <c r="M858" s="2" t="s">
        <v>55</v>
      </c>
      <c r="N858" s="2">
        <v>168.96</v>
      </c>
      <c r="O858" s="2">
        <v>4.7619047620000003</v>
      </c>
      <c r="P858" s="2">
        <v>8.4480000000000004</v>
      </c>
      <c r="Q858" s="2">
        <v>6.3</v>
      </c>
    </row>
    <row r="859" spans="1:17">
      <c r="A859" s="1">
        <v>2777</v>
      </c>
      <c r="B859" s="2" t="s">
        <v>920</v>
      </c>
      <c r="C859" s="2" t="s">
        <v>46</v>
      </c>
      <c r="D859" s="2" t="s">
        <v>47</v>
      </c>
      <c r="E859" s="2" t="s">
        <v>48</v>
      </c>
      <c r="F859" s="2" t="s">
        <v>58</v>
      </c>
      <c r="G859" s="2">
        <v>28.31</v>
      </c>
      <c r="H859" s="2">
        <v>4</v>
      </c>
      <c r="I859" s="2">
        <v>5.6619999999999999</v>
      </c>
      <c r="J859" s="2">
        <v>118.902</v>
      </c>
      <c r="K859" s="3">
        <v>43531</v>
      </c>
      <c r="L859" s="4">
        <v>0.77430555555555547</v>
      </c>
      <c r="M859" s="2" t="s">
        <v>55</v>
      </c>
      <c r="N859" s="2">
        <v>113.24</v>
      </c>
      <c r="O859" s="2">
        <v>4.7619047620000003</v>
      </c>
      <c r="P859" s="2">
        <v>5.6619999999999999</v>
      </c>
      <c r="Q859" s="2">
        <v>8.1999999999999993</v>
      </c>
    </row>
    <row r="860" spans="1:17">
      <c r="A860" s="1">
        <v>1013</v>
      </c>
      <c r="B860" s="2" t="s">
        <v>921</v>
      </c>
      <c r="C860" s="2" t="s">
        <v>67</v>
      </c>
      <c r="D860" s="2" t="s">
        <v>53</v>
      </c>
      <c r="E860" s="2" t="s">
        <v>57</v>
      </c>
      <c r="F860" s="2" t="s">
        <v>49</v>
      </c>
      <c r="G860" s="2">
        <v>57.59</v>
      </c>
      <c r="H860" s="2">
        <v>6</v>
      </c>
      <c r="I860" s="2">
        <v>17.277000000000001</v>
      </c>
      <c r="J860" s="2">
        <v>362.81700000000001</v>
      </c>
      <c r="K860" s="3">
        <v>43511</v>
      </c>
      <c r="L860" s="4">
        <v>0.57708333333333328</v>
      </c>
      <c r="M860" s="2" t="s">
        <v>55</v>
      </c>
      <c r="N860" s="2">
        <v>345.54</v>
      </c>
      <c r="O860" s="2">
        <v>4.7619047620000003</v>
      </c>
      <c r="P860" s="2">
        <v>17.277000000000001</v>
      </c>
      <c r="Q860" s="2">
        <v>5.0999999999999996</v>
      </c>
    </row>
    <row r="861" spans="1:17">
      <c r="A861" s="1">
        <v>1140</v>
      </c>
      <c r="B861" s="2" t="s">
        <v>922</v>
      </c>
      <c r="C861" s="2" t="s">
        <v>46</v>
      </c>
      <c r="D861" s="2" t="s">
        <v>47</v>
      </c>
      <c r="E861" s="2" t="s">
        <v>48</v>
      </c>
      <c r="F861" s="2" t="s">
        <v>68</v>
      </c>
      <c r="G861" s="2">
        <v>47.63</v>
      </c>
      <c r="H861" s="2">
        <v>9</v>
      </c>
      <c r="I861" s="2">
        <v>21.433499999999999</v>
      </c>
      <c r="J861" s="2">
        <v>450.1035</v>
      </c>
      <c r="K861" s="3">
        <v>43488</v>
      </c>
      <c r="L861" s="4">
        <v>0.52430555555555558</v>
      </c>
      <c r="M861" s="2" t="s">
        <v>55</v>
      </c>
      <c r="N861" s="2">
        <v>428.67</v>
      </c>
      <c r="O861" s="2">
        <v>4.7619047620000003</v>
      </c>
      <c r="P861" s="2">
        <v>21.433499999999999</v>
      </c>
      <c r="Q861" s="2">
        <v>5</v>
      </c>
    </row>
    <row r="862" spans="1:17">
      <c r="A862" s="1">
        <v>1652</v>
      </c>
      <c r="B862" s="2" t="s">
        <v>923</v>
      </c>
      <c r="C862" s="2" t="s">
        <v>52</v>
      </c>
      <c r="D862" s="2" t="s">
        <v>47</v>
      </c>
      <c r="E862" s="2" t="s">
        <v>48</v>
      </c>
      <c r="F862" s="2" t="s">
        <v>58</v>
      </c>
      <c r="G862" s="2">
        <v>86.27</v>
      </c>
      <c r="H862" s="2">
        <v>1</v>
      </c>
      <c r="I862" s="2">
        <v>4.3135000000000003</v>
      </c>
      <c r="J862" s="2">
        <v>90.583500000000001</v>
      </c>
      <c r="K862" s="3">
        <v>43516</v>
      </c>
      <c r="L862" s="4">
        <v>0.55833333333333335</v>
      </c>
      <c r="M862" s="2" t="s">
        <v>50</v>
      </c>
      <c r="N862" s="2">
        <v>86.27</v>
      </c>
      <c r="O862" s="2">
        <v>4.7619047620000003</v>
      </c>
      <c r="P862" s="2">
        <v>4.3135000000000003</v>
      </c>
      <c r="Q862" s="2">
        <v>7</v>
      </c>
    </row>
    <row r="863" spans="1:17">
      <c r="A863" s="1">
        <v>1327</v>
      </c>
      <c r="B863" s="2" t="s">
        <v>924</v>
      </c>
      <c r="C863" s="2" t="s">
        <v>46</v>
      </c>
      <c r="D863" s="2" t="s">
        <v>47</v>
      </c>
      <c r="E863" s="2" t="s">
        <v>57</v>
      </c>
      <c r="F863" s="2" t="s">
        <v>61</v>
      </c>
      <c r="G863" s="2">
        <v>12.76</v>
      </c>
      <c r="H863" s="2">
        <v>2</v>
      </c>
      <c r="I863" s="2">
        <v>1.276</v>
      </c>
      <c r="J863" s="2">
        <v>26.795999999999999</v>
      </c>
      <c r="K863" s="3">
        <v>43473</v>
      </c>
      <c r="L863" s="4">
        <v>0.75416666666666676</v>
      </c>
      <c r="M863" s="2" t="s">
        <v>50</v>
      </c>
      <c r="N863" s="2">
        <v>25.52</v>
      </c>
      <c r="O863" s="2">
        <v>4.7619047620000003</v>
      </c>
      <c r="P863" s="2">
        <v>1.276</v>
      </c>
      <c r="Q863" s="2">
        <v>7.8</v>
      </c>
    </row>
    <row r="864" spans="1:17">
      <c r="A864" s="1">
        <v>2874</v>
      </c>
      <c r="B864" s="2" t="s">
        <v>925</v>
      </c>
      <c r="C864" s="2" t="s">
        <v>67</v>
      </c>
      <c r="D864" s="2" t="s">
        <v>53</v>
      </c>
      <c r="E864" s="2" t="s">
        <v>48</v>
      </c>
      <c r="F864" s="2" t="s">
        <v>58</v>
      </c>
      <c r="G864" s="2">
        <v>11.28</v>
      </c>
      <c r="H864" s="2">
        <v>9</v>
      </c>
      <c r="I864" s="2">
        <v>5.0759999999999996</v>
      </c>
      <c r="J864" s="2">
        <v>106.596</v>
      </c>
      <c r="K864" s="3">
        <v>43541</v>
      </c>
      <c r="L864" s="4">
        <v>0.49652777777777773</v>
      </c>
      <c r="M864" s="2" t="s">
        <v>59</v>
      </c>
      <c r="N864" s="2">
        <v>101.52</v>
      </c>
      <c r="O864" s="2">
        <v>4.7619047620000003</v>
      </c>
      <c r="P864" s="2">
        <v>5.0759999999999996</v>
      </c>
      <c r="Q864" s="2">
        <v>4.3</v>
      </c>
    </row>
    <row r="865" spans="1:17">
      <c r="A865" s="1">
        <v>1653</v>
      </c>
      <c r="B865" s="2" t="s">
        <v>926</v>
      </c>
      <c r="C865" s="2" t="s">
        <v>67</v>
      </c>
      <c r="D865" s="2" t="s">
        <v>53</v>
      </c>
      <c r="E865" s="2" t="s">
        <v>48</v>
      </c>
      <c r="F865" s="2" t="s">
        <v>58</v>
      </c>
      <c r="G865" s="2">
        <v>51.07</v>
      </c>
      <c r="H865" s="2">
        <v>7</v>
      </c>
      <c r="I865" s="2">
        <v>17.874500000000001</v>
      </c>
      <c r="J865" s="2">
        <v>375.36450000000002</v>
      </c>
      <c r="K865" s="3">
        <v>43477</v>
      </c>
      <c r="L865" s="4">
        <v>0.48749999999999999</v>
      </c>
      <c r="M865" s="2" t="s">
        <v>55</v>
      </c>
      <c r="N865" s="2">
        <v>357.49</v>
      </c>
      <c r="O865" s="2">
        <v>4.7619047620000003</v>
      </c>
      <c r="P865" s="2">
        <v>17.874500000000001</v>
      </c>
      <c r="Q865" s="2">
        <v>7</v>
      </c>
    </row>
    <row r="866" spans="1:17">
      <c r="A866" s="1">
        <v>2515</v>
      </c>
      <c r="B866" s="2" t="s">
        <v>927</v>
      </c>
      <c r="C866" s="2" t="s">
        <v>46</v>
      </c>
      <c r="D866" s="2" t="s">
        <v>47</v>
      </c>
      <c r="E866" s="2" t="s">
        <v>48</v>
      </c>
      <c r="F866" s="2" t="s">
        <v>54</v>
      </c>
      <c r="G866" s="2">
        <v>79.59</v>
      </c>
      <c r="H866" s="2">
        <v>3</v>
      </c>
      <c r="I866" s="2">
        <v>11.938499999999999</v>
      </c>
      <c r="J866" s="2">
        <v>250.70849999999999</v>
      </c>
      <c r="K866" s="3">
        <v>43473</v>
      </c>
      <c r="L866" s="4">
        <v>0.60416666666666663</v>
      </c>
      <c r="M866" s="2" t="s">
        <v>55</v>
      </c>
      <c r="N866" s="2">
        <v>238.77</v>
      </c>
      <c r="O866" s="2">
        <v>4.7619047620000003</v>
      </c>
      <c r="P866" s="2">
        <v>11.938499999999999</v>
      </c>
      <c r="Q866" s="2">
        <v>6.6</v>
      </c>
    </row>
    <row r="867" spans="1:17">
      <c r="A867" s="1">
        <v>2180</v>
      </c>
      <c r="B867" s="2" t="s">
        <v>928</v>
      </c>
      <c r="C867" s="2" t="s">
        <v>52</v>
      </c>
      <c r="D867" s="2" t="s">
        <v>47</v>
      </c>
      <c r="E867" s="2" t="s">
        <v>57</v>
      </c>
      <c r="F867" s="2" t="s">
        <v>49</v>
      </c>
      <c r="G867" s="2">
        <v>33.81</v>
      </c>
      <c r="H867" s="2">
        <v>3</v>
      </c>
      <c r="I867" s="2">
        <v>5.0715000000000003</v>
      </c>
      <c r="J867" s="2">
        <v>106.50149999999999</v>
      </c>
      <c r="K867" s="3">
        <v>43491</v>
      </c>
      <c r="L867" s="4">
        <v>0.63263888888888886</v>
      </c>
      <c r="M867" s="2" t="s">
        <v>50</v>
      </c>
      <c r="N867" s="2">
        <v>101.43</v>
      </c>
      <c r="O867" s="2">
        <v>4.7619047620000003</v>
      </c>
      <c r="P867" s="2">
        <v>5.0715000000000003</v>
      </c>
      <c r="Q867" s="2">
        <v>7.3</v>
      </c>
    </row>
    <row r="868" spans="1:17">
      <c r="A868" s="1">
        <v>1702</v>
      </c>
      <c r="B868" s="2" t="s">
        <v>929</v>
      </c>
      <c r="C868" s="2" t="s">
        <v>67</v>
      </c>
      <c r="D868" s="2" t="s">
        <v>47</v>
      </c>
      <c r="E868" s="2" t="s">
        <v>57</v>
      </c>
      <c r="F868" s="2" t="s">
        <v>61</v>
      </c>
      <c r="G868" s="2">
        <v>90.53</v>
      </c>
      <c r="H868" s="2">
        <v>8</v>
      </c>
      <c r="I868" s="2">
        <v>36.212000000000003</v>
      </c>
      <c r="J868" s="2">
        <v>760.452</v>
      </c>
      <c r="K868" s="3">
        <v>43539</v>
      </c>
      <c r="L868" s="4">
        <v>0.6166666666666667</v>
      </c>
      <c r="M868" s="2" t="s">
        <v>59</v>
      </c>
      <c r="N868" s="2">
        <v>724.24</v>
      </c>
      <c r="O868" s="2">
        <v>4.7619047620000003</v>
      </c>
      <c r="P868" s="2">
        <v>36.212000000000003</v>
      </c>
      <c r="Q868" s="2">
        <v>6.5</v>
      </c>
    </row>
    <row r="869" spans="1:17">
      <c r="A869" s="1">
        <v>2222</v>
      </c>
      <c r="B869" s="2" t="s">
        <v>930</v>
      </c>
      <c r="C869" s="2" t="s">
        <v>52</v>
      </c>
      <c r="D869" s="2" t="s">
        <v>47</v>
      </c>
      <c r="E869" s="2" t="s">
        <v>48</v>
      </c>
      <c r="F869" s="2" t="s">
        <v>49</v>
      </c>
      <c r="G869" s="2">
        <v>62.82</v>
      </c>
      <c r="H869" s="2">
        <v>2</v>
      </c>
      <c r="I869" s="2">
        <v>6.282</v>
      </c>
      <c r="J869" s="2">
        <v>131.922</v>
      </c>
      <c r="K869" s="3">
        <v>43482</v>
      </c>
      <c r="L869" s="4">
        <v>0.52500000000000002</v>
      </c>
      <c r="M869" s="2" t="s">
        <v>50</v>
      </c>
      <c r="N869" s="2">
        <v>125.64</v>
      </c>
      <c r="O869" s="2">
        <v>4.7619047620000003</v>
      </c>
      <c r="P869" s="2">
        <v>6.282</v>
      </c>
      <c r="Q869" s="2">
        <v>4.9000000000000004</v>
      </c>
    </row>
    <row r="870" spans="1:17">
      <c r="A870" s="1">
        <v>2294</v>
      </c>
      <c r="B870" s="2" t="s">
        <v>931</v>
      </c>
      <c r="C870" s="2" t="s">
        <v>52</v>
      </c>
      <c r="D870" s="2" t="s">
        <v>47</v>
      </c>
      <c r="E870" s="2" t="s">
        <v>57</v>
      </c>
      <c r="F870" s="2" t="s">
        <v>68</v>
      </c>
      <c r="G870" s="2">
        <v>24.31</v>
      </c>
      <c r="H870" s="2">
        <v>3</v>
      </c>
      <c r="I870" s="2">
        <v>3.6465000000000001</v>
      </c>
      <c r="J870" s="2">
        <v>76.576499999999996</v>
      </c>
      <c r="K870" s="3">
        <v>43473</v>
      </c>
      <c r="L870" s="4">
        <v>0.79791666666666661</v>
      </c>
      <c r="M870" s="2" t="s">
        <v>59</v>
      </c>
      <c r="N870" s="2">
        <v>72.930000000000007</v>
      </c>
      <c r="O870" s="2">
        <v>4.7619047620000003</v>
      </c>
      <c r="P870" s="2">
        <v>3.6465000000000001</v>
      </c>
      <c r="Q870" s="2">
        <v>4.3</v>
      </c>
    </row>
    <row r="871" spans="1:17">
      <c r="A871" s="1">
        <v>1954</v>
      </c>
      <c r="B871" s="2" t="s">
        <v>932</v>
      </c>
      <c r="C871" s="2" t="s">
        <v>46</v>
      </c>
      <c r="D871" s="2" t="s">
        <v>53</v>
      </c>
      <c r="E871" s="2" t="s">
        <v>57</v>
      </c>
      <c r="F871" s="2" t="s">
        <v>61</v>
      </c>
      <c r="G871" s="2">
        <v>64.59</v>
      </c>
      <c r="H871" s="2">
        <v>4</v>
      </c>
      <c r="I871" s="2">
        <v>12.917999999999999</v>
      </c>
      <c r="J871" s="2">
        <v>271.27800000000002</v>
      </c>
      <c r="K871" s="3">
        <v>43471</v>
      </c>
      <c r="L871" s="4">
        <v>0.56597222222222221</v>
      </c>
      <c r="M871" s="2" t="s">
        <v>50</v>
      </c>
      <c r="N871" s="2">
        <v>258.36</v>
      </c>
      <c r="O871" s="2">
        <v>4.7619047620000003</v>
      </c>
      <c r="P871" s="2">
        <v>12.917999999999999</v>
      </c>
      <c r="Q871" s="2">
        <v>9.3000000000000007</v>
      </c>
    </row>
    <row r="872" spans="1:17">
      <c r="A872" s="1">
        <v>1939</v>
      </c>
      <c r="B872" s="2" t="s">
        <v>933</v>
      </c>
      <c r="C872" s="2" t="s">
        <v>46</v>
      </c>
      <c r="D872" s="2" t="s">
        <v>47</v>
      </c>
      <c r="E872" s="2" t="s">
        <v>57</v>
      </c>
      <c r="F872" s="2" t="s">
        <v>68</v>
      </c>
      <c r="G872" s="2">
        <v>24.82</v>
      </c>
      <c r="H872" s="2">
        <v>7</v>
      </c>
      <c r="I872" s="2">
        <v>8.6869999999999994</v>
      </c>
      <c r="J872" s="2">
        <v>182.42699999999999</v>
      </c>
      <c r="K872" s="3">
        <v>43512</v>
      </c>
      <c r="L872" s="4">
        <v>0.43958333333333338</v>
      </c>
      <c r="M872" s="2" t="s">
        <v>59</v>
      </c>
      <c r="N872" s="2">
        <v>173.74</v>
      </c>
      <c r="O872" s="2">
        <v>4.7619047620000003</v>
      </c>
      <c r="P872" s="2">
        <v>8.6869999999999994</v>
      </c>
      <c r="Q872" s="2">
        <v>7.1</v>
      </c>
    </row>
    <row r="873" spans="1:17">
      <c r="A873" s="1">
        <v>1885</v>
      </c>
      <c r="B873" s="2" t="s">
        <v>934</v>
      </c>
      <c r="C873" s="2" t="s">
        <v>52</v>
      </c>
      <c r="D873" s="2" t="s">
        <v>53</v>
      </c>
      <c r="E873" s="2" t="s">
        <v>57</v>
      </c>
      <c r="F873" s="2" t="s">
        <v>70</v>
      </c>
      <c r="G873" s="2">
        <v>56.5</v>
      </c>
      <c r="H873" s="2">
        <v>1</v>
      </c>
      <c r="I873" s="2">
        <v>2.8250000000000002</v>
      </c>
      <c r="J873" s="2">
        <v>59.325000000000003</v>
      </c>
      <c r="K873" s="3">
        <v>43537</v>
      </c>
      <c r="L873" s="4">
        <v>0.65625</v>
      </c>
      <c r="M873" s="2" t="s">
        <v>50</v>
      </c>
      <c r="N873" s="2">
        <v>56.5</v>
      </c>
      <c r="O873" s="2">
        <v>4.7619047620000003</v>
      </c>
      <c r="P873" s="2">
        <v>2.8250000000000002</v>
      </c>
      <c r="Q873" s="2">
        <v>9.6</v>
      </c>
    </row>
    <row r="874" spans="1:17">
      <c r="A874" s="1">
        <v>1288</v>
      </c>
      <c r="B874" s="2" t="s">
        <v>935</v>
      </c>
      <c r="C874" s="2" t="s">
        <v>67</v>
      </c>
      <c r="D874" s="2" t="s">
        <v>47</v>
      </c>
      <c r="E874" s="2" t="s">
        <v>48</v>
      </c>
      <c r="F874" s="2" t="s">
        <v>54</v>
      </c>
      <c r="G874" s="2">
        <v>21.43</v>
      </c>
      <c r="H874" s="2">
        <v>10</v>
      </c>
      <c r="I874" s="2">
        <v>10.715</v>
      </c>
      <c r="J874" s="2">
        <v>225.01499999999999</v>
      </c>
      <c r="K874" s="3">
        <v>43493</v>
      </c>
      <c r="L874" s="4">
        <v>0.49374999999999997</v>
      </c>
      <c r="M874" s="2" t="s">
        <v>55</v>
      </c>
      <c r="N874" s="2">
        <v>214.3</v>
      </c>
      <c r="O874" s="2">
        <v>4.7619047620000003</v>
      </c>
      <c r="P874" s="2">
        <v>10.715</v>
      </c>
      <c r="Q874" s="2">
        <v>6.2</v>
      </c>
    </row>
    <row r="875" spans="1:17">
      <c r="A875" s="1">
        <v>1699</v>
      </c>
      <c r="B875" s="2" t="s">
        <v>936</v>
      </c>
      <c r="C875" s="2" t="s">
        <v>46</v>
      </c>
      <c r="D875" s="2" t="s">
        <v>47</v>
      </c>
      <c r="E875" s="2" t="s">
        <v>57</v>
      </c>
      <c r="F875" s="2" t="s">
        <v>61</v>
      </c>
      <c r="G875" s="2">
        <v>89.06</v>
      </c>
      <c r="H875" s="2">
        <v>6</v>
      </c>
      <c r="I875" s="2">
        <v>26.718</v>
      </c>
      <c r="J875" s="2">
        <v>561.07799999999997</v>
      </c>
      <c r="K875" s="3">
        <v>43483</v>
      </c>
      <c r="L875" s="4">
        <v>0.72638888888888886</v>
      </c>
      <c r="M875" s="2" t="s">
        <v>55</v>
      </c>
      <c r="N875" s="2">
        <v>534.36</v>
      </c>
      <c r="O875" s="2">
        <v>4.7619047620000003</v>
      </c>
      <c r="P875" s="2">
        <v>26.718</v>
      </c>
      <c r="Q875" s="2">
        <v>9.9</v>
      </c>
    </row>
    <row r="876" spans="1:17">
      <c r="A876" s="1">
        <v>3103</v>
      </c>
      <c r="B876" s="2" t="s">
        <v>937</v>
      </c>
      <c r="C876" s="2" t="s">
        <v>46</v>
      </c>
      <c r="D876" s="2" t="s">
        <v>47</v>
      </c>
      <c r="E876" s="2" t="s">
        <v>57</v>
      </c>
      <c r="F876" s="2" t="s">
        <v>58</v>
      </c>
      <c r="G876" s="2">
        <v>23.29</v>
      </c>
      <c r="H876" s="2">
        <v>4</v>
      </c>
      <c r="I876" s="2">
        <v>4.6580000000000004</v>
      </c>
      <c r="J876" s="2">
        <v>97.817999999999998</v>
      </c>
      <c r="K876" s="3">
        <v>43543</v>
      </c>
      <c r="L876" s="4">
        <v>0.49444444444444446</v>
      </c>
      <c r="M876" s="2" t="s">
        <v>59</v>
      </c>
      <c r="N876" s="2">
        <v>93.16</v>
      </c>
      <c r="O876" s="2">
        <v>4.7619047620000003</v>
      </c>
      <c r="P876" s="2">
        <v>4.6580000000000004</v>
      </c>
      <c r="Q876" s="2">
        <v>5.9</v>
      </c>
    </row>
    <row r="877" spans="1:17">
      <c r="A877" s="1">
        <v>2623</v>
      </c>
      <c r="B877" s="2" t="s">
        <v>938</v>
      </c>
      <c r="C877" s="2" t="s">
        <v>52</v>
      </c>
      <c r="D877" s="2" t="s">
        <v>53</v>
      </c>
      <c r="E877" s="2" t="s">
        <v>57</v>
      </c>
      <c r="F877" s="2" t="s">
        <v>58</v>
      </c>
      <c r="G877" s="2">
        <v>65.260000000000005</v>
      </c>
      <c r="H877" s="2">
        <v>8</v>
      </c>
      <c r="I877" s="2">
        <v>26.103999999999999</v>
      </c>
      <c r="J877" s="2">
        <v>548.18399999999997</v>
      </c>
      <c r="K877" s="3">
        <v>43539</v>
      </c>
      <c r="L877" s="4">
        <v>0.58611111111111114</v>
      </c>
      <c r="M877" s="2" t="s">
        <v>50</v>
      </c>
      <c r="N877" s="2">
        <v>522.08000000000004</v>
      </c>
      <c r="O877" s="2">
        <v>4.7619047620000003</v>
      </c>
      <c r="P877" s="2">
        <v>26.103999999999999</v>
      </c>
      <c r="Q877" s="2">
        <v>6.3</v>
      </c>
    </row>
    <row r="878" spans="1:17">
      <c r="A878" s="1">
        <v>2681</v>
      </c>
      <c r="B878" s="2" t="s">
        <v>939</v>
      </c>
      <c r="C878" s="2" t="s">
        <v>52</v>
      </c>
      <c r="D878" s="2" t="s">
        <v>47</v>
      </c>
      <c r="E878" s="2" t="s">
        <v>57</v>
      </c>
      <c r="F878" s="2" t="s">
        <v>70</v>
      </c>
      <c r="G878" s="2">
        <v>52.35</v>
      </c>
      <c r="H878" s="2">
        <v>1</v>
      </c>
      <c r="I878" s="2">
        <v>2.6175000000000002</v>
      </c>
      <c r="J878" s="2">
        <v>54.967500000000001</v>
      </c>
      <c r="K878" s="3">
        <v>43508</v>
      </c>
      <c r="L878" s="4">
        <v>0.74236111111111114</v>
      </c>
      <c r="M878" s="2" t="s">
        <v>55</v>
      </c>
      <c r="N878" s="2">
        <v>52.35</v>
      </c>
      <c r="O878" s="2">
        <v>4.7619047620000003</v>
      </c>
      <c r="P878" s="2">
        <v>2.6175000000000002</v>
      </c>
      <c r="Q878" s="2">
        <v>4</v>
      </c>
    </row>
    <row r="879" spans="1:17">
      <c r="A879" s="1">
        <v>2958</v>
      </c>
      <c r="B879" s="2" t="s">
        <v>940</v>
      </c>
      <c r="C879" s="2" t="s">
        <v>67</v>
      </c>
      <c r="D879" s="2" t="s">
        <v>47</v>
      </c>
      <c r="E879" s="2" t="s">
        <v>57</v>
      </c>
      <c r="F879" s="2" t="s">
        <v>54</v>
      </c>
      <c r="G879" s="2">
        <v>39.75</v>
      </c>
      <c r="H879" s="2">
        <v>1</v>
      </c>
      <c r="I879" s="2">
        <v>1.9875</v>
      </c>
      <c r="J879" s="2">
        <v>41.737499999999997</v>
      </c>
      <c r="K879" s="3">
        <v>43521</v>
      </c>
      <c r="L879" s="4">
        <v>0.84652777777777777</v>
      </c>
      <c r="M879" s="2" t="s">
        <v>55</v>
      </c>
      <c r="N879" s="2">
        <v>39.75</v>
      </c>
      <c r="O879" s="2">
        <v>4.7619047620000003</v>
      </c>
      <c r="P879" s="2">
        <v>1.9875</v>
      </c>
      <c r="Q879" s="2">
        <v>6.1</v>
      </c>
    </row>
    <row r="880" spans="1:17">
      <c r="A880" s="1">
        <v>3075</v>
      </c>
      <c r="B880" s="2" t="s">
        <v>941</v>
      </c>
      <c r="C880" s="2" t="s">
        <v>46</v>
      </c>
      <c r="D880" s="2" t="s">
        <v>53</v>
      </c>
      <c r="E880" s="2" t="s">
        <v>48</v>
      </c>
      <c r="F880" s="2" t="s">
        <v>54</v>
      </c>
      <c r="G880" s="2">
        <v>90.02</v>
      </c>
      <c r="H880" s="2">
        <v>8</v>
      </c>
      <c r="I880" s="2">
        <v>36.008000000000003</v>
      </c>
      <c r="J880" s="2">
        <v>756.16800000000001</v>
      </c>
      <c r="K880" s="3">
        <v>43545</v>
      </c>
      <c r="L880" s="4">
        <v>0.67222222222222217</v>
      </c>
      <c r="M880" s="2" t="s">
        <v>59</v>
      </c>
      <c r="N880" s="2">
        <v>720.16</v>
      </c>
      <c r="O880" s="2">
        <v>4.7619047620000003</v>
      </c>
      <c r="P880" s="2">
        <v>36.008000000000003</v>
      </c>
      <c r="Q880" s="2">
        <v>4.5</v>
      </c>
    </row>
    <row r="881" spans="1:17">
      <c r="A881" s="1">
        <v>1022</v>
      </c>
      <c r="B881" s="2" t="s">
        <v>942</v>
      </c>
      <c r="C881" s="2" t="s">
        <v>67</v>
      </c>
      <c r="D881" s="2" t="s">
        <v>47</v>
      </c>
      <c r="E881" s="2" t="s">
        <v>48</v>
      </c>
      <c r="F881" s="2" t="s">
        <v>54</v>
      </c>
      <c r="G881" s="2">
        <v>12.1</v>
      </c>
      <c r="H881" s="2">
        <v>8</v>
      </c>
      <c r="I881" s="2">
        <v>4.84</v>
      </c>
      <c r="J881" s="2">
        <v>101.64</v>
      </c>
      <c r="K881" s="3">
        <v>43484</v>
      </c>
      <c r="L881" s="4">
        <v>0.4284722222222222</v>
      </c>
      <c r="M881" s="2" t="s">
        <v>50</v>
      </c>
      <c r="N881" s="2">
        <v>96.8</v>
      </c>
      <c r="O881" s="2">
        <v>4.7619047620000003</v>
      </c>
      <c r="P881" s="2">
        <v>4.84</v>
      </c>
      <c r="Q881" s="2">
        <v>8.6</v>
      </c>
    </row>
    <row r="882" spans="1:17">
      <c r="A882" s="1">
        <v>2501</v>
      </c>
      <c r="B882" s="2" t="s">
        <v>943</v>
      </c>
      <c r="C882" s="2" t="s">
        <v>67</v>
      </c>
      <c r="D882" s="2" t="s">
        <v>47</v>
      </c>
      <c r="E882" s="2" t="s">
        <v>48</v>
      </c>
      <c r="F882" s="2" t="s">
        <v>68</v>
      </c>
      <c r="G882" s="2">
        <v>33.21</v>
      </c>
      <c r="H882" s="2">
        <v>10</v>
      </c>
      <c r="I882" s="2">
        <v>16.605</v>
      </c>
      <c r="J882" s="2">
        <v>348.70499999999998</v>
      </c>
      <c r="K882" s="3">
        <v>43473</v>
      </c>
      <c r="L882" s="4">
        <v>0.60069444444444442</v>
      </c>
      <c r="M882" s="2" t="s">
        <v>50</v>
      </c>
      <c r="N882" s="2">
        <v>332.1</v>
      </c>
      <c r="O882" s="2">
        <v>4.7619047620000003</v>
      </c>
      <c r="P882" s="2">
        <v>16.605</v>
      </c>
      <c r="Q882" s="2">
        <v>6</v>
      </c>
    </row>
    <row r="883" spans="1:17">
      <c r="A883" s="1">
        <v>2791</v>
      </c>
      <c r="B883" s="2" t="s">
        <v>944</v>
      </c>
      <c r="C883" s="2" t="s">
        <v>52</v>
      </c>
      <c r="D883" s="2" t="s">
        <v>47</v>
      </c>
      <c r="E883" s="2" t="s">
        <v>48</v>
      </c>
      <c r="F883" s="2" t="s">
        <v>70</v>
      </c>
      <c r="G883" s="2">
        <v>10.18</v>
      </c>
      <c r="H883" s="2">
        <v>8</v>
      </c>
      <c r="I883" s="2">
        <v>4.0720000000000001</v>
      </c>
      <c r="J883" s="2">
        <v>85.512</v>
      </c>
      <c r="K883" s="3">
        <v>43554</v>
      </c>
      <c r="L883" s="4">
        <v>0.53541666666666665</v>
      </c>
      <c r="M883" s="2" t="s">
        <v>59</v>
      </c>
      <c r="N883" s="2">
        <v>81.44</v>
      </c>
      <c r="O883" s="2">
        <v>4.7619047620000003</v>
      </c>
      <c r="P883" s="2">
        <v>4.0720000000000001</v>
      </c>
      <c r="Q883" s="2">
        <v>9.5</v>
      </c>
    </row>
    <row r="884" spans="1:17">
      <c r="A884" s="1">
        <v>2340</v>
      </c>
      <c r="B884" s="2" t="s">
        <v>945</v>
      </c>
      <c r="C884" s="2" t="s">
        <v>67</v>
      </c>
      <c r="D884" s="2" t="s">
        <v>47</v>
      </c>
      <c r="E884" s="2" t="s">
        <v>57</v>
      </c>
      <c r="F884" s="2" t="s">
        <v>61</v>
      </c>
      <c r="G884" s="2">
        <v>31.99</v>
      </c>
      <c r="H884" s="2">
        <v>10</v>
      </c>
      <c r="I884" s="2">
        <v>15.994999999999999</v>
      </c>
      <c r="J884" s="2">
        <v>335.89499999999998</v>
      </c>
      <c r="K884" s="3">
        <v>43516</v>
      </c>
      <c r="L884" s="4">
        <v>0.63750000000000007</v>
      </c>
      <c r="M884" s="2" t="s">
        <v>59</v>
      </c>
      <c r="N884" s="2">
        <v>319.89999999999998</v>
      </c>
      <c r="O884" s="2">
        <v>4.7619047620000003</v>
      </c>
      <c r="P884" s="2">
        <v>15.994999999999999</v>
      </c>
      <c r="Q884" s="2">
        <v>9.9</v>
      </c>
    </row>
    <row r="885" spans="1:17">
      <c r="A885" s="1">
        <v>3193</v>
      </c>
      <c r="B885" s="2" t="s">
        <v>946</v>
      </c>
      <c r="C885" s="2" t="s">
        <v>46</v>
      </c>
      <c r="D885" s="2" t="s">
        <v>47</v>
      </c>
      <c r="E885" s="2" t="s">
        <v>48</v>
      </c>
      <c r="F885" s="2" t="s">
        <v>58</v>
      </c>
      <c r="G885" s="2">
        <v>34.42</v>
      </c>
      <c r="H885" s="2">
        <v>6</v>
      </c>
      <c r="I885" s="2">
        <v>10.326000000000001</v>
      </c>
      <c r="J885" s="2">
        <v>216.846</v>
      </c>
      <c r="K885" s="3">
        <v>43554</v>
      </c>
      <c r="L885" s="4">
        <v>0.53125</v>
      </c>
      <c r="M885" s="2" t="s">
        <v>50</v>
      </c>
      <c r="N885" s="2">
        <v>206.52</v>
      </c>
      <c r="O885" s="2">
        <v>4.7619047620000003</v>
      </c>
      <c r="P885" s="2">
        <v>10.326000000000001</v>
      </c>
      <c r="Q885" s="2">
        <v>7.5</v>
      </c>
    </row>
    <row r="886" spans="1:17">
      <c r="A886" s="1">
        <v>1738</v>
      </c>
      <c r="B886" s="2" t="s">
        <v>947</v>
      </c>
      <c r="C886" s="2" t="s">
        <v>46</v>
      </c>
      <c r="D886" s="2" t="s">
        <v>47</v>
      </c>
      <c r="E886" s="2" t="s">
        <v>48</v>
      </c>
      <c r="F886" s="2" t="s">
        <v>68</v>
      </c>
      <c r="G886" s="2">
        <v>83.34</v>
      </c>
      <c r="H886" s="2">
        <v>2</v>
      </c>
      <c r="I886" s="2">
        <v>8.3339999999999996</v>
      </c>
      <c r="J886" s="2">
        <v>175.01400000000001</v>
      </c>
      <c r="K886" s="3">
        <v>43543</v>
      </c>
      <c r="L886" s="4">
        <v>0.56736111111111109</v>
      </c>
      <c r="M886" s="2" t="s">
        <v>55</v>
      </c>
      <c r="N886" s="2">
        <v>166.68</v>
      </c>
      <c r="O886" s="2">
        <v>4.7619047620000003</v>
      </c>
      <c r="P886" s="2">
        <v>8.3339999999999996</v>
      </c>
      <c r="Q886" s="2">
        <v>7.6</v>
      </c>
    </row>
    <row r="887" spans="1:17">
      <c r="A887" s="1">
        <v>2622</v>
      </c>
      <c r="B887" s="2" t="s">
        <v>948</v>
      </c>
      <c r="C887" s="2" t="s">
        <v>46</v>
      </c>
      <c r="D887" s="2" t="s">
        <v>53</v>
      </c>
      <c r="E887" s="2" t="s">
        <v>57</v>
      </c>
      <c r="F887" s="2" t="s">
        <v>61</v>
      </c>
      <c r="G887" s="2">
        <v>45.58</v>
      </c>
      <c r="H887" s="2">
        <v>7</v>
      </c>
      <c r="I887" s="2">
        <v>15.952999999999999</v>
      </c>
      <c r="J887" s="2">
        <v>335.01299999999998</v>
      </c>
      <c r="K887" s="3">
        <v>43478</v>
      </c>
      <c r="L887" s="4">
        <v>0.41875000000000001</v>
      </c>
      <c r="M887" s="2" t="s">
        <v>55</v>
      </c>
      <c r="N887" s="2">
        <v>319.06</v>
      </c>
      <c r="O887" s="2">
        <v>4.7619047620000003</v>
      </c>
      <c r="P887" s="2">
        <v>15.952999999999999</v>
      </c>
      <c r="Q887" s="2">
        <v>5</v>
      </c>
    </row>
    <row r="888" spans="1:17">
      <c r="A888" s="1">
        <v>3126</v>
      </c>
      <c r="B888" s="2" t="s">
        <v>949</v>
      </c>
      <c r="C888" s="2" t="s">
        <v>46</v>
      </c>
      <c r="D888" s="2" t="s">
        <v>47</v>
      </c>
      <c r="E888" s="2" t="s">
        <v>57</v>
      </c>
      <c r="F888" s="2" t="s">
        <v>68</v>
      </c>
      <c r="G888" s="2">
        <v>87.9</v>
      </c>
      <c r="H888" s="2">
        <v>1</v>
      </c>
      <c r="I888" s="2">
        <v>4.3949999999999996</v>
      </c>
      <c r="J888" s="2">
        <v>92.295000000000002</v>
      </c>
      <c r="K888" s="3">
        <v>43501</v>
      </c>
      <c r="L888" s="4">
        <v>0.8208333333333333</v>
      </c>
      <c r="M888" s="2" t="s">
        <v>50</v>
      </c>
      <c r="N888" s="2">
        <v>87.9</v>
      </c>
      <c r="O888" s="2">
        <v>4.7619047620000003</v>
      </c>
      <c r="P888" s="2">
        <v>4.3949999999999996</v>
      </c>
      <c r="Q888" s="2">
        <v>6.7</v>
      </c>
    </row>
    <row r="889" spans="1:17">
      <c r="A889" s="1">
        <v>3210</v>
      </c>
      <c r="B889" s="2" t="s">
        <v>950</v>
      </c>
      <c r="C889" s="2" t="s">
        <v>46</v>
      </c>
      <c r="D889" s="2" t="s">
        <v>47</v>
      </c>
      <c r="E889" s="2" t="s">
        <v>48</v>
      </c>
      <c r="F889" s="2" t="s">
        <v>54</v>
      </c>
      <c r="G889" s="2">
        <v>73.47</v>
      </c>
      <c r="H889" s="2">
        <v>10</v>
      </c>
      <c r="I889" s="2">
        <v>36.734999999999999</v>
      </c>
      <c r="J889" s="2">
        <v>771.43499999999995</v>
      </c>
      <c r="K889" s="3">
        <v>43547</v>
      </c>
      <c r="L889" s="4">
        <v>0.55138888888888882</v>
      </c>
      <c r="M889" s="2" t="s">
        <v>50</v>
      </c>
      <c r="N889" s="2">
        <v>734.7</v>
      </c>
      <c r="O889" s="2">
        <v>4.7619047620000003</v>
      </c>
      <c r="P889" s="2">
        <v>36.734999999999999</v>
      </c>
      <c r="Q889" s="2">
        <v>9.5</v>
      </c>
    </row>
    <row r="890" spans="1:17">
      <c r="A890" s="1">
        <v>2173</v>
      </c>
      <c r="B890" s="2" t="s">
        <v>951</v>
      </c>
      <c r="C890" s="2" t="s">
        <v>52</v>
      </c>
      <c r="D890" s="2" t="s">
        <v>53</v>
      </c>
      <c r="E890" s="2" t="s">
        <v>48</v>
      </c>
      <c r="F890" s="2" t="s">
        <v>70</v>
      </c>
      <c r="G890" s="2">
        <v>12.19</v>
      </c>
      <c r="H890" s="2">
        <v>8</v>
      </c>
      <c r="I890" s="2">
        <v>4.8760000000000003</v>
      </c>
      <c r="J890" s="2">
        <v>102.396</v>
      </c>
      <c r="K890" s="3">
        <v>43537</v>
      </c>
      <c r="L890" s="4">
        <v>0.53263888888888888</v>
      </c>
      <c r="M890" s="2" t="s">
        <v>50</v>
      </c>
      <c r="N890" s="2">
        <v>97.52</v>
      </c>
      <c r="O890" s="2">
        <v>4.7619047620000003</v>
      </c>
      <c r="P890" s="2">
        <v>4.8760000000000003</v>
      </c>
      <c r="Q890" s="2">
        <v>6.8</v>
      </c>
    </row>
    <row r="891" spans="1:17">
      <c r="A891" s="1">
        <v>1694</v>
      </c>
      <c r="B891" s="2" t="s">
        <v>952</v>
      </c>
      <c r="C891" s="2" t="s">
        <v>46</v>
      </c>
      <c r="D891" s="2" t="s">
        <v>47</v>
      </c>
      <c r="E891" s="2" t="s">
        <v>57</v>
      </c>
      <c r="F891" s="2" t="s">
        <v>61</v>
      </c>
      <c r="G891" s="2">
        <v>76.92</v>
      </c>
      <c r="H891" s="2">
        <v>10</v>
      </c>
      <c r="I891" s="2">
        <v>38.46</v>
      </c>
      <c r="J891" s="2">
        <v>807.66</v>
      </c>
      <c r="K891" s="3">
        <v>43541</v>
      </c>
      <c r="L891" s="4">
        <v>0.82847222222222217</v>
      </c>
      <c r="M891" s="2" t="s">
        <v>50</v>
      </c>
      <c r="N891" s="2">
        <v>769.2</v>
      </c>
      <c r="O891" s="2">
        <v>4.7619047620000003</v>
      </c>
      <c r="P891" s="2">
        <v>38.46</v>
      </c>
      <c r="Q891" s="2">
        <v>5.6</v>
      </c>
    </row>
    <row r="892" spans="1:17">
      <c r="A892" s="1">
        <v>2663</v>
      </c>
      <c r="B892" s="2" t="s">
        <v>953</v>
      </c>
      <c r="C892" s="2" t="s">
        <v>52</v>
      </c>
      <c r="D892" s="2" t="s">
        <v>53</v>
      </c>
      <c r="E892" s="2" t="s">
        <v>48</v>
      </c>
      <c r="F892" s="2" t="s">
        <v>49</v>
      </c>
      <c r="G892" s="2">
        <v>83.66</v>
      </c>
      <c r="H892" s="2">
        <v>5</v>
      </c>
      <c r="I892" s="2">
        <v>20.914999999999999</v>
      </c>
      <c r="J892" s="2">
        <v>439.21499999999997</v>
      </c>
      <c r="K892" s="3">
        <v>43517</v>
      </c>
      <c r="L892" s="4">
        <v>0.43472222222222223</v>
      </c>
      <c r="M892" s="2" t="s">
        <v>55</v>
      </c>
      <c r="N892" s="2">
        <v>418.3</v>
      </c>
      <c r="O892" s="2">
        <v>4.7619047620000003</v>
      </c>
      <c r="P892" s="2">
        <v>20.914999999999999</v>
      </c>
      <c r="Q892" s="2">
        <v>7.2</v>
      </c>
    </row>
    <row r="893" spans="1:17">
      <c r="A893" s="1">
        <v>1644</v>
      </c>
      <c r="B893" s="2" t="s">
        <v>954</v>
      </c>
      <c r="C893" s="2" t="s">
        <v>67</v>
      </c>
      <c r="D893" s="2" t="s">
        <v>53</v>
      </c>
      <c r="E893" s="2" t="s">
        <v>48</v>
      </c>
      <c r="F893" s="2" t="s">
        <v>54</v>
      </c>
      <c r="G893" s="2">
        <v>57.91</v>
      </c>
      <c r="H893" s="2">
        <v>8</v>
      </c>
      <c r="I893" s="2">
        <v>23.164000000000001</v>
      </c>
      <c r="J893" s="2">
        <v>486.44400000000002</v>
      </c>
      <c r="K893" s="3">
        <v>43503</v>
      </c>
      <c r="L893" s="4">
        <v>0.62916666666666665</v>
      </c>
      <c r="M893" s="2" t="s">
        <v>55</v>
      </c>
      <c r="N893" s="2">
        <v>463.28</v>
      </c>
      <c r="O893" s="2">
        <v>4.7619047620000003</v>
      </c>
      <c r="P893" s="2">
        <v>23.164000000000001</v>
      </c>
      <c r="Q893" s="2">
        <v>8.1</v>
      </c>
    </row>
    <row r="894" spans="1:17">
      <c r="A894" s="1">
        <v>1733</v>
      </c>
      <c r="B894" s="2" t="s">
        <v>955</v>
      </c>
      <c r="C894" s="2" t="s">
        <v>52</v>
      </c>
      <c r="D894" s="2" t="s">
        <v>47</v>
      </c>
      <c r="E894" s="2" t="s">
        <v>48</v>
      </c>
      <c r="F894" s="2" t="s">
        <v>70</v>
      </c>
      <c r="G894" s="2">
        <v>92.49</v>
      </c>
      <c r="H894" s="2">
        <v>5</v>
      </c>
      <c r="I894" s="2">
        <v>23.122499999999999</v>
      </c>
      <c r="J894" s="2">
        <v>485.57249999999999</v>
      </c>
      <c r="K894" s="3">
        <v>43526</v>
      </c>
      <c r="L894" s="4">
        <v>0.69097222222222221</v>
      </c>
      <c r="M894" s="2" t="s">
        <v>59</v>
      </c>
      <c r="N894" s="2">
        <v>462.45</v>
      </c>
      <c r="O894" s="2">
        <v>4.7619047620000003</v>
      </c>
      <c r="P894" s="2">
        <v>23.122499999999999</v>
      </c>
      <c r="Q894" s="2">
        <v>8.6</v>
      </c>
    </row>
    <row r="895" spans="1:17">
      <c r="A895" s="1">
        <v>1477</v>
      </c>
      <c r="B895" s="2" t="s">
        <v>956</v>
      </c>
      <c r="C895" s="2" t="s">
        <v>67</v>
      </c>
      <c r="D895" s="2" t="s">
        <v>53</v>
      </c>
      <c r="E895" s="2" t="s">
        <v>57</v>
      </c>
      <c r="F895" s="2" t="s">
        <v>54</v>
      </c>
      <c r="G895" s="2">
        <v>28.38</v>
      </c>
      <c r="H895" s="2">
        <v>5</v>
      </c>
      <c r="I895" s="2">
        <v>7.0949999999999998</v>
      </c>
      <c r="J895" s="2">
        <v>148.995</v>
      </c>
      <c r="K895" s="3">
        <v>43530</v>
      </c>
      <c r="L895" s="4">
        <v>0.87291666666666667</v>
      </c>
      <c r="M895" s="2" t="s">
        <v>55</v>
      </c>
      <c r="N895" s="2">
        <v>141.9</v>
      </c>
      <c r="O895" s="2">
        <v>4.7619047620000003</v>
      </c>
      <c r="P895" s="2">
        <v>7.0949999999999998</v>
      </c>
      <c r="Q895" s="2">
        <v>9.4</v>
      </c>
    </row>
    <row r="896" spans="1:17">
      <c r="A896" s="1">
        <v>1005</v>
      </c>
      <c r="B896" s="2" t="s">
        <v>957</v>
      </c>
      <c r="C896" s="2" t="s">
        <v>67</v>
      </c>
      <c r="D896" s="2" t="s">
        <v>47</v>
      </c>
      <c r="E896" s="2" t="s">
        <v>57</v>
      </c>
      <c r="F896" s="2" t="s">
        <v>54</v>
      </c>
      <c r="G896" s="2">
        <v>50.45</v>
      </c>
      <c r="H896" s="2">
        <v>6</v>
      </c>
      <c r="I896" s="2">
        <v>15.135</v>
      </c>
      <c r="J896" s="2">
        <v>317.83499999999998</v>
      </c>
      <c r="K896" s="3">
        <v>43502</v>
      </c>
      <c r="L896" s="4">
        <v>0.63611111111111118</v>
      </c>
      <c r="M896" s="2" t="s">
        <v>59</v>
      </c>
      <c r="N896" s="2">
        <v>302.7</v>
      </c>
      <c r="O896" s="2">
        <v>4.7619047620000003</v>
      </c>
      <c r="P896" s="2">
        <v>15.135</v>
      </c>
      <c r="Q896" s="2">
        <v>8.9</v>
      </c>
    </row>
    <row r="897" spans="1:17">
      <c r="A897" s="1">
        <v>3079</v>
      </c>
      <c r="B897" s="2" t="s">
        <v>958</v>
      </c>
      <c r="C897" s="2" t="s">
        <v>67</v>
      </c>
      <c r="D897" s="2" t="s">
        <v>53</v>
      </c>
      <c r="E897" s="2" t="s">
        <v>57</v>
      </c>
      <c r="F897" s="2" t="s">
        <v>49</v>
      </c>
      <c r="G897" s="2">
        <v>99.16</v>
      </c>
      <c r="H897" s="2">
        <v>8</v>
      </c>
      <c r="I897" s="2">
        <v>39.664000000000001</v>
      </c>
      <c r="J897" s="2">
        <v>832.94399999999996</v>
      </c>
      <c r="K897" s="3">
        <v>43493</v>
      </c>
      <c r="L897" s="4">
        <v>0.74097222222222225</v>
      </c>
      <c r="M897" s="2" t="s">
        <v>59</v>
      </c>
      <c r="N897" s="2">
        <v>793.28</v>
      </c>
      <c r="O897" s="2">
        <v>4.7619047620000003</v>
      </c>
      <c r="P897" s="2">
        <v>39.664000000000001</v>
      </c>
      <c r="Q897" s="2">
        <v>4.2</v>
      </c>
    </row>
    <row r="898" spans="1:17">
      <c r="A898" s="1">
        <v>2831</v>
      </c>
      <c r="B898" s="2" t="s">
        <v>959</v>
      </c>
      <c r="C898" s="2" t="s">
        <v>52</v>
      </c>
      <c r="D898" s="2" t="s">
        <v>53</v>
      </c>
      <c r="E898" s="2" t="s">
        <v>57</v>
      </c>
      <c r="F898" s="2" t="s">
        <v>70</v>
      </c>
      <c r="G898" s="2">
        <v>60.74</v>
      </c>
      <c r="H898" s="2">
        <v>7</v>
      </c>
      <c r="I898" s="2">
        <v>21.259</v>
      </c>
      <c r="J898" s="2">
        <v>446.43900000000002</v>
      </c>
      <c r="K898" s="3">
        <v>43483</v>
      </c>
      <c r="L898" s="4">
        <v>0.68263888888888891</v>
      </c>
      <c r="M898" s="2" t="s">
        <v>50</v>
      </c>
      <c r="N898" s="2">
        <v>425.18</v>
      </c>
      <c r="O898" s="2">
        <v>4.7619047620000003</v>
      </c>
      <c r="P898" s="2">
        <v>21.259</v>
      </c>
      <c r="Q898" s="2">
        <v>5</v>
      </c>
    </row>
    <row r="899" spans="1:17">
      <c r="A899" s="1">
        <v>1001</v>
      </c>
      <c r="B899" s="2" t="s">
        <v>960</v>
      </c>
      <c r="C899" s="2" t="s">
        <v>52</v>
      </c>
      <c r="D899" s="2" t="s">
        <v>47</v>
      </c>
      <c r="E899" s="2" t="s">
        <v>48</v>
      </c>
      <c r="F899" s="2" t="s">
        <v>68</v>
      </c>
      <c r="G899" s="2">
        <v>47.27</v>
      </c>
      <c r="H899" s="2">
        <v>6</v>
      </c>
      <c r="I899" s="2">
        <v>14.180999999999999</v>
      </c>
      <c r="J899" s="2">
        <v>297.80099999999999</v>
      </c>
      <c r="K899" s="3">
        <v>43501</v>
      </c>
      <c r="L899" s="4">
        <v>0.4284722222222222</v>
      </c>
      <c r="M899" s="2" t="s">
        <v>55</v>
      </c>
      <c r="N899" s="2">
        <v>283.62</v>
      </c>
      <c r="O899" s="2">
        <v>4.7619047620000003</v>
      </c>
      <c r="P899" s="2">
        <v>14.180999999999999</v>
      </c>
      <c r="Q899" s="2">
        <v>8.8000000000000007</v>
      </c>
    </row>
    <row r="900" spans="1:17">
      <c r="A900" s="1">
        <v>2964</v>
      </c>
      <c r="B900" s="2" t="s">
        <v>961</v>
      </c>
      <c r="C900" s="2" t="s">
        <v>52</v>
      </c>
      <c r="D900" s="2" t="s">
        <v>47</v>
      </c>
      <c r="E900" s="2" t="s">
        <v>57</v>
      </c>
      <c r="F900" s="2" t="s">
        <v>49</v>
      </c>
      <c r="G900" s="2">
        <v>85.6</v>
      </c>
      <c r="H900" s="2">
        <v>7</v>
      </c>
      <c r="I900" s="2">
        <v>29.96</v>
      </c>
      <c r="J900" s="2">
        <v>629.16</v>
      </c>
      <c r="K900" s="3">
        <v>43526</v>
      </c>
      <c r="L900" s="4">
        <v>0.57638888888888895</v>
      </c>
      <c r="M900" s="2" t="s">
        <v>55</v>
      </c>
      <c r="N900" s="2">
        <v>599.20000000000005</v>
      </c>
      <c r="O900" s="2">
        <v>4.7619047620000003</v>
      </c>
      <c r="P900" s="2">
        <v>29.96</v>
      </c>
      <c r="Q900" s="2">
        <v>5.3</v>
      </c>
    </row>
    <row r="901" spans="1:17">
      <c r="A901" s="1">
        <v>2182</v>
      </c>
      <c r="B901" s="2" t="s">
        <v>962</v>
      </c>
      <c r="C901" s="2" t="s">
        <v>46</v>
      </c>
      <c r="D901" s="2" t="s">
        <v>47</v>
      </c>
      <c r="E901" s="2" t="s">
        <v>57</v>
      </c>
      <c r="F901" s="2" t="s">
        <v>68</v>
      </c>
      <c r="G901" s="2">
        <v>35.04</v>
      </c>
      <c r="H901" s="2">
        <v>9</v>
      </c>
      <c r="I901" s="2">
        <v>15.768000000000001</v>
      </c>
      <c r="J901" s="2">
        <v>331.12799999999999</v>
      </c>
      <c r="K901" s="3">
        <v>43505</v>
      </c>
      <c r="L901" s="4">
        <v>0.80347222222222225</v>
      </c>
      <c r="M901" s="2" t="s">
        <v>50</v>
      </c>
      <c r="N901" s="2">
        <v>315.36</v>
      </c>
      <c r="O901" s="2">
        <v>4.7619047620000003</v>
      </c>
      <c r="P901" s="2">
        <v>15.768000000000001</v>
      </c>
      <c r="Q901" s="2">
        <v>4.5999999999999996</v>
      </c>
    </row>
    <row r="902" spans="1:17">
      <c r="A902" s="1">
        <v>2719</v>
      </c>
      <c r="B902" s="2" t="s">
        <v>963</v>
      </c>
      <c r="C902" s="2" t="s">
        <v>52</v>
      </c>
      <c r="D902" s="2" t="s">
        <v>47</v>
      </c>
      <c r="E902" s="2" t="s">
        <v>48</v>
      </c>
      <c r="F902" s="2" t="s">
        <v>54</v>
      </c>
      <c r="G902" s="2">
        <v>44.84</v>
      </c>
      <c r="H902" s="2">
        <v>9</v>
      </c>
      <c r="I902" s="2">
        <v>20.178000000000001</v>
      </c>
      <c r="J902" s="2">
        <v>423.738</v>
      </c>
      <c r="K902" s="3">
        <v>43479</v>
      </c>
      <c r="L902" s="4">
        <v>0.58333333333333337</v>
      </c>
      <c r="M902" s="2" t="s">
        <v>59</v>
      </c>
      <c r="N902" s="2">
        <v>403.56</v>
      </c>
      <c r="O902" s="2">
        <v>4.7619047620000003</v>
      </c>
      <c r="P902" s="2">
        <v>20.178000000000001</v>
      </c>
      <c r="Q902" s="2">
        <v>7.5</v>
      </c>
    </row>
    <row r="903" spans="1:17">
      <c r="A903" s="1">
        <v>3188</v>
      </c>
      <c r="B903" s="2" t="s">
        <v>964</v>
      </c>
      <c r="C903" s="2" t="s">
        <v>67</v>
      </c>
      <c r="D903" s="2" t="s">
        <v>53</v>
      </c>
      <c r="E903" s="2" t="s">
        <v>57</v>
      </c>
      <c r="F903" s="2" t="s">
        <v>58</v>
      </c>
      <c r="G903" s="2">
        <v>45.97</v>
      </c>
      <c r="H903" s="2">
        <v>4</v>
      </c>
      <c r="I903" s="2">
        <v>9.1940000000000008</v>
      </c>
      <c r="J903" s="2">
        <v>193.07400000000001</v>
      </c>
      <c r="K903" s="3">
        <v>43505</v>
      </c>
      <c r="L903" s="4">
        <v>0.50138888888888888</v>
      </c>
      <c r="M903" s="2" t="s">
        <v>50</v>
      </c>
      <c r="N903" s="2">
        <v>183.88</v>
      </c>
      <c r="O903" s="2">
        <v>4.7619047620000003</v>
      </c>
      <c r="P903" s="2">
        <v>9.1940000000000008</v>
      </c>
      <c r="Q903" s="2">
        <v>5.0999999999999996</v>
      </c>
    </row>
    <row r="904" spans="1:17">
      <c r="A904" s="1">
        <v>3195</v>
      </c>
      <c r="B904" s="2" t="s">
        <v>965</v>
      </c>
      <c r="C904" s="2" t="s">
        <v>46</v>
      </c>
      <c r="D904" s="2" t="s">
        <v>47</v>
      </c>
      <c r="E904" s="2" t="s">
        <v>48</v>
      </c>
      <c r="F904" s="2" t="s">
        <v>49</v>
      </c>
      <c r="G904" s="2">
        <v>27.73</v>
      </c>
      <c r="H904" s="2">
        <v>5</v>
      </c>
      <c r="I904" s="2">
        <v>6.9325000000000001</v>
      </c>
      <c r="J904" s="2">
        <v>145.58250000000001</v>
      </c>
      <c r="K904" s="3">
        <v>43550</v>
      </c>
      <c r="L904" s="4">
        <v>0.84791666666666676</v>
      </c>
      <c r="M904" s="2" t="s">
        <v>59</v>
      </c>
      <c r="N904" s="2">
        <v>138.65</v>
      </c>
      <c r="O904" s="2">
        <v>4.7619047620000003</v>
      </c>
      <c r="P904" s="2">
        <v>6.9325000000000001</v>
      </c>
      <c r="Q904" s="2">
        <v>4.2</v>
      </c>
    </row>
    <row r="905" spans="1:17">
      <c r="A905" s="1">
        <v>1434</v>
      </c>
      <c r="B905" s="2" t="s">
        <v>966</v>
      </c>
      <c r="C905" s="2" t="s">
        <v>46</v>
      </c>
      <c r="D905" s="2" t="s">
        <v>53</v>
      </c>
      <c r="E905" s="2" t="s">
        <v>57</v>
      </c>
      <c r="F905" s="2" t="s">
        <v>68</v>
      </c>
      <c r="G905" s="2">
        <v>11.53</v>
      </c>
      <c r="H905" s="2">
        <v>7</v>
      </c>
      <c r="I905" s="2">
        <v>4.0354999999999999</v>
      </c>
      <c r="J905" s="2">
        <v>84.745500000000007</v>
      </c>
      <c r="K905" s="3">
        <v>43493</v>
      </c>
      <c r="L905" s="4">
        <v>0.73263888888888884</v>
      </c>
      <c r="M905" s="2" t="s">
        <v>55</v>
      </c>
      <c r="N905" s="2">
        <v>80.709999999999994</v>
      </c>
      <c r="O905" s="2">
        <v>4.7619047620000003</v>
      </c>
      <c r="P905" s="2">
        <v>4.0354999999999999</v>
      </c>
      <c r="Q905" s="2">
        <v>8.1</v>
      </c>
    </row>
    <row r="906" spans="1:17">
      <c r="A906" s="1">
        <v>2437</v>
      </c>
      <c r="B906" s="2" t="s">
        <v>967</v>
      </c>
      <c r="C906" s="2" t="s">
        <v>52</v>
      </c>
      <c r="D906" s="2" t="s">
        <v>53</v>
      </c>
      <c r="E906" s="2" t="s">
        <v>48</v>
      </c>
      <c r="F906" s="2" t="s">
        <v>49</v>
      </c>
      <c r="G906" s="2">
        <v>58.32</v>
      </c>
      <c r="H906" s="2">
        <v>2</v>
      </c>
      <c r="I906" s="2">
        <v>5.8319999999999999</v>
      </c>
      <c r="J906" s="2">
        <v>122.47199999999999</v>
      </c>
      <c r="K906" s="3">
        <v>43510</v>
      </c>
      <c r="L906" s="4">
        <v>0.52916666666666667</v>
      </c>
      <c r="M906" s="2" t="s">
        <v>50</v>
      </c>
      <c r="N906" s="2">
        <v>116.64</v>
      </c>
      <c r="O906" s="2">
        <v>4.7619047620000003</v>
      </c>
      <c r="P906" s="2">
        <v>5.8319999999999999</v>
      </c>
      <c r="Q906" s="2">
        <v>6</v>
      </c>
    </row>
    <row r="907" spans="1:17">
      <c r="A907" s="1">
        <v>1516</v>
      </c>
      <c r="B907" s="2" t="s">
        <v>968</v>
      </c>
      <c r="C907" s="2" t="s">
        <v>52</v>
      </c>
      <c r="D907" s="2" t="s">
        <v>47</v>
      </c>
      <c r="E907" s="2" t="s">
        <v>48</v>
      </c>
      <c r="F907" s="2" t="s">
        <v>58</v>
      </c>
      <c r="G907" s="2">
        <v>78.38</v>
      </c>
      <c r="H907" s="2">
        <v>4</v>
      </c>
      <c r="I907" s="2">
        <v>15.676</v>
      </c>
      <c r="J907" s="2">
        <v>329.19600000000003</v>
      </c>
      <c r="K907" s="3">
        <v>43548</v>
      </c>
      <c r="L907" s="4">
        <v>0.74722222222222223</v>
      </c>
      <c r="M907" s="2" t="s">
        <v>55</v>
      </c>
      <c r="N907" s="2">
        <v>313.52</v>
      </c>
      <c r="O907" s="2">
        <v>4.7619047620000003</v>
      </c>
      <c r="P907" s="2">
        <v>15.676</v>
      </c>
      <c r="Q907" s="2">
        <v>7.9</v>
      </c>
    </row>
    <row r="908" spans="1:17">
      <c r="A908" s="1">
        <v>1927</v>
      </c>
      <c r="B908" s="2" t="s">
        <v>969</v>
      </c>
      <c r="C908" s="2" t="s">
        <v>52</v>
      </c>
      <c r="D908" s="2" t="s">
        <v>53</v>
      </c>
      <c r="E908" s="2" t="s">
        <v>57</v>
      </c>
      <c r="F908" s="2" t="s">
        <v>49</v>
      </c>
      <c r="G908" s="2">
        <v>84.61</v>
      </c>
      <c r="H908" s="2">
        <v>10</v>
      </c>
      <c r="I908" s="2">
        <v>42.305</v>
      </c>
      <c r="J908" s="2">
        <v>888.40499999999997</v>
      </c>
      <c r="K908" s="3">
        <v>43505</v>
      </c>
      <c r="L908" s="4">
        <v>0.79027777777777775</v>
      </c>
      <c r="M908" s="2" t="s">
        <v>59</v>
      </c>
      <c r="N908" s="2">
        <v>846.1</v>
      </c>
      <c r="O908" s="2">
        <v>4.7619047620000003</v>
      </c>
      <c r="P908" s="2">
        <v>42.305</v>
      </c>
      <c r="Q908" s="2">
        <v>8.8000000000000007</v>
      </c>
    </row>
    <row r="909" spans="1:17">
      <c r="A909" s="1">
        <v>1286</v>
      </c>
      <c r="B909" s="2" t="s">
        <v>970</v>
      </c>
      <c r="C909" s="2" t="s">
        <v>67</v>
      </c>
      <c r="D909" s="2" t="s">
        <v>53</v>
      </c>
      <c r="E909" s="2" t="s">
        <v>48</v>
      </c>
      <c r="F909" s="2" t="s">
        <v>49</v>
      </c>
      <c r="G909" s="2">
        <v>82.88</v>
      </c>
      <c r="H909" s="2">
        <v>5</v>
      </c>
      <c r="I909" s="2">
        <v>20.72</v>
      </c>
      <c r="J909" s="2">
        <v>435.12</v>
      </c>
      <c r="K909" s="3">
        <v>43548</v>
      </c>
      <c r="L909" s="4">
        <v>0.58888888888888891</v>
      </c>
      <c r="M909" s="2" t="s">
        <v>59</v>
      </c>
      <c r="N909" s="2">
        <v>414.4</v>
      </c>
      <c r="O909" s="2">
        <v>4.7619047620000003</v>
      </c>
      <c r="P909" s="2">
        <v>20.72</v>
      </c>
      <c r="Q909" s="2">
        <v>6.6</v>
      </c>
    </row>
    <row r="910" spans="1:17">
      <c r="A910" s="1">
        <v>1846</v>
      </c>
      <c r="B910" s="2" t="s">
        <v>971</v>
      </c>
      <c r="C910" s="2" t="s">
        <v>46</v>
      </c>
      <c r="D910" s="2" t="s">
        <v>47</v>
      </c>
      <c r="E910" s="2" t="s">
        <v>48</v>
      </c>
      <c r="F910" s="2" t="s">
        <v>68</v>
      </c>
      <c r="G910" s="2">
        <v>79.540000000000006</v>
      </c>
      <c r="H910" s="2">
        <v>2</v>
      </c>
      <c r="I910" s="2">
        <v>7.9539999999999997</v>
      </c>
      <c r="J910" s="2">
        <v>167.03399999999999</v>
      </c>
      <c r="K910" s="3">
        <v>43551</v>
      </c>
      <c r="L910" s="4">
        <v>0.6875</v>
      </c>
      <c r="M910" s="2" t="s">
        <v>50</v>
      </c>
      <c r="N910" s="2">
        <v>159.08000000000001</v>
      </c>
      <c r="O910" s="2">
        <v>4.7619047620000003</v>
      </c>
      <c r="P910" s="2">
        <v>7.9539999999999997</v>
      </c>
      <c r="Q910" s="2">
        <v>6.2</v>
      </c>
    </row>
    <row r="911" spans="1:17">
      <c r="A911" s="1">
        <v>2469</v>
      </c>
      <c r="B911" s="2" t="s">
        <v>972</v>
      </c>
      <c r="C911" s="2" t="s">
        <v>67</v>
      </c>
      <c r="D911" s="2" t="s">
        <v>53</v>
      </c>
      <c r="E911" s="2" t="s">
        <v>48</v>
      </c>
      <c r="F911" s="2" t="s">
        <v>58</v>
      </c>
      <c r="G911" s="2">
        <v>49.01</v>
      </c>
      <c r="H911" s="2">
        <v>10</v>
      </c>
      <c r="I911" s="2">
        <v>24.504999999999999</v>
      </c>
      <c r="J911" s="2">
        <v>514.60500000000002</v>
      </c>
      <c r="K911" s="3">
        <v>43492</v>
      </c>
      <c r="L911" s="4">
        <v>0.44722222222222219</v>
      </c>
      <c r="M911" s="2" t="s">
        <v>59</v>
      </c>
      <c r="N911" s="2">
        <v>490.1</v>
      </c>
      <c r="O911" s="2">
        <v>4.7619047620000003</v>
      </c>
      <c r="P911" s="2">
        <v>24.504999999999999</v>
      </c>
      <c r="Q911" s="2">
        <v>4.2</v>
      </c>
    </row>
    <row r="912" spans="1:17">
      <c r="A912" s="1">
        <v>2278</v>
      </c>
      <c r="B912" s="2" t="s">
        <v>973</v>
      </c>
      <c r="C912" s="2" t="s">
        <v>67</v>
      </c>
      <c r="D912" s="2" t="s">
        <v>47</v>
      </c>
      <c r="E912" s="2" t="s">
        <v>48</v>
      </c>
      <c r="F912" s="2" t="s">
        <v>68</v>
      </c>
      <c r="G912" s="2">
        <v>29.15</v>
      </c>
      <c r="H912" s="2">
        <v>3</v>
      </c>
      <c r="I912" s="2">
        <v>4.3724999999999996</v>
      </c>
      <c r="J912" s="2">
        <v>91.822500000000005</v>
      </c>
      <c r="K912" s="3">
        <v>43551</v>
      </c>
      <c r="L912" s="4">
        <v>0.8534722222222223</v>
      </c>
      <c r="M912" s="2" t="s">
        <v>59</v>
      </c>
      <c r="N912" s="2">
        <v>87.45</v>
      </c>
      <c r="O912" s="2">
        <v>4.7619047620000003</v>
      </c>
      <c r="P912" s="2">
        <v>4.3724999999999996</v>
      </c>
      <c r="Q912" s="2">
        <v>7.3</v>
      </c>
    </row>
    <row r="913" spans="1:17">
      <c r="A913" s="1">
        <v>2129</v>
      </c>
      <c r="B913" s="2" t="s">
        <v>974</v>
      </c>
      <c r="C913" s="2" t="s">
        <v>52</v>
      </c>
      <c r="D913" s="2" t="s">
        <v>53</v>
      </c>
      <c r="E913" s="2" t="s">
        <v>48</v>
      </c>
      <c r="F913" s="2" t="s">
        <v>54</v>
      </c>
      <c r="G913" s="2">
        <v>56.13</v>
      </c>
      <c r="H913" s="2">
        <v>4</v>
      </c>
      <c r="I913" s="2">
        <v>11.226000000000001</v>
      </c>
      <c r="J913" s="2">
        <v>235.74600000000001</v>
      </c>
      <c r="K913" s="3">
        <v>43484</v>
      </c>
      <c r="L913" s="4">
        <v>0.48819444444444443</v>
      </c>
      <c r="M913" s="2" t="s">
        <v>50</v>
      </c>
      <c r="N913" s="2">
        <v>224.52</v>
      </c>
      <c r="O913" s="2">
        <v>4.7619047620000003</v>
      </c>
      <c r="P913" s="2">
        <v>11.226000000000001</v>
      </c>
      <c r="Q913" s="2">
        <v>8.6</v>
      </c>
    </row>
    <row r="914" spans="1:17">
      <c r="A914" s="1">
        <v>3169</v>
      </c>
      <c r="B914" s="2" t="s">
        <v>975</v>
      </c>
      <c r="C914" s="2" t="s">
        <v>46</v>
      </c>
      <c r="D914" s="2" t="s">
        <v>53</v>
      </c>
      <c r="E914" s="2" t="s">
        <v>48</v>
      </c>
      <c r="F914" s="2" t="s">
        <v>58</v>
      </c>
      <c r="G914" s="2">
        <v>93.12</v>
      </c>
      <c r="H914" s="2">
        <v>8</v>
      </c>
      <c r="I914" s="2">
        <v>37.247999999999998</v>
      </c>
      <c r="J914" s="2">
        <v>782.20799999999997</v>
      </c>
      <c r="K914" s="3">
        <v>43503</v>
      </c>
      <c r="L914" s="4">
        <v>0.42291666666666666</v>
      </c>
      <c r="M914" s="2" t="s">
        <v>55</v>
      </c>
      <c r="N914" s="2">
        <v>744.96</v>
      </c>
      <c r="O914" s="2">
        <v>4.7619047620000003</v>
      </c>
      <c r="P914" s="2">
        <v>37.247999999999998</v>
      </c>
      <c r="Q914" s="2">
        <v>6.8</v>
      </c>
    </row>
    <row r="915" spans="1:17">
      <c r="A915" s="1">
        <v>2823</v>
      </c>
      <c r="B915" s="2" t="s">
        <v>976</v>
      </c>
      <c r="C915" s="2" t="s">
        <v>46</v>
      </c>
      <c r="D915" s="2" t="s">
        <v>47</v>
      </c>
      <c r="E915" s="2" t="s">
        <v>57</v>
      </c>
      <c r="F915" s="2" t="s">
        <v>70</v>
      </c>
      <c r="G915" s="2">
        <v>51.34</v>
      </c>
      <c r="H915" s="2">
        <v>8</v>
      </c>
      <c r="I915" s="2">
        <v>20.536000000000001</v>
      </c>
      <c r="J915" s="2">
        <v>431.25599999999997</v>
      </c>
      <c r="K915" s="3">
        <v>43496</v>
      </c>
      <c r="L915" s="4">
        <v>0.41666666666666669</v>
      </c>
      <c r="M915" s="2" t="s">
        <v>50</v>
      </c>
      <c r="N915" s="2">
        <v>410.72</v>
      </c>
      <c r="O915" s="2">
        <v>4.7619047620000003</v>
      </c>
      <c r="P915" s="2">
        <v>20.536000000000001</v>
      </c>
      <c r="Q915" s="2">
        <v>7.6</v>
      </c>
    </row>
    <row r="916" spans="1:17">
      <c r="A916" s="1">
        <v>3192</v>
      </c>
      <c r="B916" s="2" t="s">
        <v>977</v>
      </c>
      <c r="C916" s="2" t="s">
        <v>46</v>
      </c>
      <c r="D916" s="2" t="s">
        <v>47</v>
      </c>
      <c r="E916" s="2" t="s">
        <v>48</v>
      </c>
      <c r="F916" s="2" t="s">
        <v>68</v>
      </c>
      <c r="G916" s="2">
        <v>99.6</v>
      </c>
      <c r="H916" s="2">
        <v>3</v>
      </c>
      <c r="I916" s="2">
        <v>14.94</v>
      </c>
      <c r="J916" s="2">
        <v>313.74</v>
      </c>
      <c r="K916" s="3">
        <v>43521</v>
      </c>
      <c r="L916" s="4">
        <v>0.78125</v>
      </c>
      <c r="M916" s="2" t="s">
        <v>55</v>
      </c>
      <c r="N916" s="2">
        <v>298.8</v>
      </c>
      <c r="O916" s="2">
        <v>4.7619047620000003</v>
      </c>
      <c r="P916" s="2">
        <v>14.94</v>
      </c>
      <c r="Q916" s="2">
        <v>5.8</v>
      </c>
    </row>
    <row r="917" spans="1:17">
      <c r="A917" s="1">
        <v>2391</v>
      </c>
      <c r="B917" s="2" t="s">
        <v>978</v>
      </c>
      <c r="C917" s="2" t="s">
        <v>52</v>
      </c>
      <c r="D917" s="2" t="s">
        <v>53</v>
      </c>
      <c r="E917" s="2" t="s">
        <v>48</v>
      </c>
      <c r="F917" s="2" t="s">
        <v>54</v>
      </c>
      <c r="G917" s="2">
        <v>35.49</v>
      </c>
      <c r="H917" s="2">
        <v>6</v>
      </c>
      <c r="I917" s="2">
        <v>10.647</v>
      </c>
      <c r="J917" s="2">
        <v>223.58699999999999</v>
      </c>
      <c r="K917" s="3">
        <v>43498</v>
      </c>
      <c r="L917" s="4">
        <v>0.52777777777777779</v>
      </c>
      <c r="M917" s="2" t="s">
        <v>55</v>
      </c>
      <c r="N917" s="2">
        <v>212.94</v>
      </c>
      <c r="O917" s="2">
        <v>4.7619047620000003</v>
      </c>
      <c r="P917" s="2">
        <v>10.647</v>
      </c>
      <c r="Q917" s="2">
        <v>4.0999999999999996</v>
      </c>
    </row>
    <row r="918" spans="1:17">
      <c r="A918" s="1">
        <v>2526</v>
      </c>
      <c r="B918" s="2" t="s">
        <v>979</v>
      </c>
      <c r="C918" s="2" t="s">
        <v>52</v>
      </c>
      <c r="D918" s="2" t="s">
        <v>47</v>
      </c>
      <c r="E918" s="2" t="s">
        <v>57</v>
      </c>
      <c r="F918" s="2" t="s">
        <v>61</v>
      </c>
      <c r="G918" s="2">
        <v>42.85</v>
      </c>
      <c r="H918" s="2">
        <v>1</v>
      </c>
      <c r="I918" s="2">
        <v>2.1425000000000001</v>
      </c>
      <c r="J918" s="2">
        <v>44.9925</v>
      </c>
      <c r="K918" s="3">
        <v>43538</v>
      </c>
      <c r="L918" s="4">
        <v>0.65</v>
      </c>
      <c r="M918" s="2" t="s">
        <v>59</v>
      </c>
      <c r="N918" s="2">
        <v>42.85</v>
      </c>
      <c r="O918" s="2">
        <v>4.7619047620000003</v>
      </c>
      <c r="P918" s="2">
        <v>2.1425000000000001</v>
      </c>
      <c r="Q918" s="2">
        <v>9.3000000000000007</v>
      </c>
    </row>
    <row r="919" spans="1:17">
      <c r="A919" s="1">
        <v>2131</v>
      </c>
      <c r="B919" s="2" t="s">
        <v>980</v>
      </c>
      <c r="C919" s="2" t="s">
        <v>46</v>
      </c>
      <c r="D919" s="2" t="s">
        <v>53</v>
      </c>
      <c r="E919" s="2" t="s">
        <v>48</v>
      </c>
      <c r="F919" s="2" t="s">
        <v>70</v>
      </c>
      <c r="G919" s="2">
        <v>94.67</v>
      </c>
      <c r="H919" s="2">
        <v>4</v>
      </c>
      <c r="I919" s="2">
        <v>18.934000000000001</v>
      </c>
      <c r="J919" s="2">
        <v>397.61399999999998</v>
      </c>
      <c r="K919" s="3">
        <v>43535</v>
      </c>
      <c r="L919" s="4">
        <v>0.50277777777777777</v>
      </c>
      <c r="M919" s="2" t="s">
        <v>55</v>
      </c>
      <c r="N919" s="2">
        <v>378.68</v>
      </c>
      <c r="O919" s="2">
        <v>4.7619047620000003</v>
      </c>
      <c r="P919" s="2">
        <v>18.934000000000001</v>
      </c>
      <c r="Q919" s="2">
        <v>6.8</v>
      </c>
    </row>
    <row r="920" spans="1:17">
      <c r="A920" s="1">
        <v>2358</v>
      </c>
      <c r="B920" s="2" t="s">
        <v>981</v>
      </c>
      <c r="C920" s="2" t="s">
        <v>67</v>
      </c>
      <c r="D920" s="2" t="s">
        <v>53</v>
      </c>
      <c r="E920" s="2" t="s">
        <v>57</v>
      </c>
      <c r="F920" s="2" t="s">
        <v>58</v>
      </c>
      <c r="G920" s="2">
        <v>68.97</v>
      </c>
      <c r="H920" s="2">
        <v>3</v>
      </c>
      <c r="I920" s="2">
        <v>10.345499999999999</v>
      </c>
      <c r="J920" s="2">
        <v>217.25550000000001</v>
      </c>
      <c r="K920" s="3">
        <v>43518</v>
      </c>
      <c r="L920" s="4">
        <v>0.47638888888888892</v>
      </c>
      <c r="M920" s="2" t="s">
        <v>50</v>
      </c>
      <c r="N920" s="2">
        <v>206.91</v>
      </c>
      <c r="O920" s="2">
        <v>4.7619047620000003</v>
      </c>
      <c r="P920" s="2">
        <v>10.345499999999999</v>
      </c>
      <c r="Q920" s="2">
        <v>8.6999999999999993</v>
      </c>
    </row>
    <row r="921" spans="1:17">
      <c r="A921" s="1">
        <v>2350</v>
      </c>
      <c r="B921" s="2" t="s">
        <v>982</v>
      </c>
      <c r="C921" s="2" t="s">
        <v>67</v>
      </c>
      <c r="D921" s="2" t="s">
        <v>47</v>
      </c>
      <c r="E921" s="2" t="s">
        <v>48</v>
      </c>
      <c r="F921" s="2" t="s">
        <v>54</v>
      </c>
      <c r="G921" s="2">
        <v>26.26</v>
      </c>
      <c r="H921" s="2">
        <v>3</v>
      </c>
      <c r="I921" s="2">
        <v>3.9390000000000001</v>
      </c>
      <c r="J921" s="2">
        <v>82.718999999999994</v>
      </c>
      <c r="K921" s="3">
        <v>43526</v>
      </c>
      <c r="L921" s="4">
        <v>0.52500000000000002</v>
      </c>
      <c r="M921" s="2" t="s">
        <v>50</v>
      </c>
      <c r="N921" s="2">
        <v>78.78</v>
      </c>
      <c r="O921" s="2">
        <v>4.7619047620000003</v>
      </c>
      <c r="P921" s="2">
        <v>3.9390000000000001</v>
      </c>
      <c r="Q921" s="2">
        <v>6.3</v>
      </c>
    </row>
    <row r="922" spans="1:17">
      <c r="A922" s="1">
        <v>2814</v>
      </c>
      <c r="B922" s="2" t="s">
        <v>983</v>
      </c>
      <c r="C922" s="2" t="s">
        <v>52</v>
      </c>
      <c r="D922" s="2" t="s">
        <v>47</v>
      </c>
      <c r="E922" s="2" t="s">
        <v>48</v>
      </c>
      <c r="F922" s="2" t="s">
        <v>58</v>
      </c>
      <c r="G922" s="2">
        <v>35.79</v>
      </c>
      <c r="H922" s="2">
        <v>9</v>
      </c>
      <c r="I922" s="2">
        <v>16.105499999999999</v>
      </c>
      <c r="J922" s="2">
        <v>338.21550000000002</v>
      </c>
      <c r="K922" s="3">
        <v>43534</v>
      </c>
      <c r="L922" s="4">
        <v>0.62916666666666665</v>
      </c>
      <c r="M922" s="2" t="s">
        <v>59</v>
      </c>
      <c r="N922" s="2">
        <v>322.11</v>
      </c>
      <c r="O922" s="2">
        <v>4.7619047620000003</v>
      </c>
      <c r="P922" s="2">
        <v>16.105499999999999</v>
      </c>
      <c r="Q922" s="2">
        <v>5.0999999999999996</v>
      </c>
    </row>
    <row r="923" spans="1:17">
      <c r="A923" s="1">
        <v>3209</v>
      </c>
      <c r="B923" s="2" t="s">
        <v>984</v>
      </c>
      <c r="C923" s="2" t="s">
        <v>67</v>
      </c>
      <c r="D923" s="2" t="s">
        <v>53</v>
      </c>
      <c r="E923" s="2" t="s">
        <v>48</v>
      </c>
      <c r="F923" s="2" t="s">
        <v>58</v>
      </c>
      <c r="G923" s="2">
        <v>16.37</v>
      </c>
      <c r="H923" s="2">
        <v>6</v>
      </c>
      <c r="I923" s="2">
        <v>4.9109999999999996</v>
      </c>
      <c r="J923" s="2">
        <v>103.131</v>
      </c>
      <c r="K923" s="3">
        <v>43504</v>
      </c>
      <c r="L923" s="4">
        <v>0.45694444444444443</v>
      </c>
      <c r="M923" s="2" t="s">
        <v>55</v>
      </c>
      <c r="N923" s="2">
        <v>98.22</v>
      </c>
      <c r="O923" s="2">
        <v>4.7619047620000003</v>
      </c>
      <c r="P923" s="2">
        <v>4.9109999999999996</v>
      </c>
      <c r="Q923" s="2">
        <v>7</v>
      </c>
    </row>
    <row r="924" spans="1:17">
      <c r="A924" s="1">
        <v>2140</v>
      </c>
      <c r="B924" s="2" t="s">
        <v>985</v>
      </c>
      <c r="C924" s="2" t="s">
        <v>52</v>
      </c>
      <c r="D924" s="2" t="s">
        <v>47</v>
      </c>
      <c r="E924" s="2" t="s">
        <v>48</v>
      </c>
      <c r="F924" s="2" t="s">
        <v>58</v>
      </c>
      <c r="G924" s="2">
        <v>12.73</v>
      </c>
      <c r="H924" s="2">
        <v>2</v>
      </c>
      <c r="I924" s="2">
        <v>1.2729999999999999</v>
      </c>
      <c r="J924" s="2">
        <v>26.733000000000001</v>
      </c>
      <c r="K924" s="3">
        <v>43518</v>
      </c>
      <c r="L924" s="4">
        <v>0.50694444444444442</v>
      </c>
      <c r="M924" s="2" t="s">
        <v>59</v>
      </c>
      <c r="N924" s="2">
        <v>25.46</v>
      </c>
      <c r="O924" s="2">
        <v>4.7619047620000003</v>
      </c>
      <c r="P924" s="2">
        <v>1.2729999999999999</v>
      </c>
      <c r="Q924" s="2">
        <v>5.2</v>
      </c>
    </row>
    <row r="925" spans="1:17">
      <c r="A925" s="1">
        <v>1104</v>
      </c>
      <c r="B925" s="2" t="s">
        <v>986</v>
      </c>
      <c r="C925" s="2" t="s">
        <v>52</v>
      </c>
      <c r="D925" s="2" t="s">
        <v>53</v>
      </c>
      <c r="E925" s="2" t="s">
        <v>48</v>
      </c>
      <c r="F925" s="2" t="s">
        <v>61</v>
      </c>
      <c r="G925" s="2">
        <v>83.14</v>
      </c>
      <c r="H925" s="2">
        <v>7</v>
      </c>
      <c r="I925" s="2">
        <v>29.099</v>
      </c>
      <c r="J925" s="2">
        <v>611.07899999999995</v>
      </c>
      <c r="K925" s="3">
        <v>43475</v>
      </c>
      <c r="L925" s="4">
        <v>0.4381944444444445</v>
      </c>
      <c r="M925" s="2" t="s">
        <v>59</v>
      </c>
      <c r="N925" s="2">
        <v>581.98</v>
      </c>
      <c r="O925" s="2">
        <v>4.7619047620000003</v>
      </c>
      <c r="P925" s="2">
        <v>29.099</v>
      </c>
      <c r="Q925" s="2">
        <v>6.6</v>
      </c>
    </row>
    <row r="926" spans="1:17">
      <c r="A926" s="1">
        <v>1522</v>
      </c>
      <c r="B926" s="2" t="s">
        <v>987</v>
      </c>
      <c r="C926" s="2" t="s">
        <v>52</v>
      </c>
      <c r="D926" s="2" t="s">
        <v>47</v>
      </c>
      <c r="E926" s="2" t="s">
        <v>48</v>
      </c>
      <c r="F926" s="2" t="s">
        <v>61</v>
      </c>
      <c r="G926" s="2">
        <v>35.22</v>
      </c>
      <c r="H926" s="2">
        <v>6</v>
      </c>
      <c r="I926" s="2">
        <v>10.566000000000001</v>
      </c>
      <c r="J926" s="2">
        <v>221.886</v>
      </c>
      <c r="K926" s="3">
        <v>43538</v>
      </c>
      <c r="L926" s="4">
        <v>0.5756944444444444</v>
      </c>
      <c r="M926" s="2" t="s">
        <v>50</v>
      </c>
      <c r="N926" s="2">
        <v>211.32</v>
      </c>
      <c r="O926" s="2">
        <v>4.7619047620000003</v>
      </c>
      <c r="P926" s="2">
        <v>10.566000000000001</v>
      </c>
      <c r="Q926" s="2">
        <v>6.5</v>
      </c>
    </row>
    <row r="927" spans="1:17">
      <c r="A927" s="1">
        <v>2075</v>
      </c>
      <c r="B927" s="2" t="s">
        <v>988</v>
      </c>
      <c r="C927" s="2" t="s">
        <v>67</v>
      </c>
      <c r="D927" s="2" t="s">
        <v>53</v>
      </c>
      <c r="E927" s="2" t="s">
        <v>48</v>
      </c>
      <c r="F927" s="2" t="s">
        <v>54</v>
      </c>
      <c r="G927" s="2">
        <v>13.78</v>
      </c>
      <c r="H927" s="2">
        <v>4</v>
      </c>
      <c r="I927" s="2">
        <v>2.7559999999999998</v>
      </c>
      <c r="J927" s="2">
        <v>57.875999999999998</v>
      </c>
      <c r="K927" s="3">
        <v>43475</v>
      </c>
      <c r="L927" s="4">
        <v>0.46527777777777773</v>
      </c>
      <c r="M927" s="2" t="s">
        <v>50</v>
      </c>
      <c r="N927" s="2">
        <v>55.12</v>
      </c>
      <c r="O927" s="2">
        <v>4.7619047620000003</v>
      </c>
      <c r="P927" s="2">
        <v>2.7559999999999998</v>
      </c>
      <c r="Q927" s="2">
        <v>9</v>
      </c>
    </row>
    <row r="928" spans="1:17">
      <c r="A928" s="1">
        <v>2254</v>
      </c>
      <c r="B928" s="2" t="s">
        <v>989</v>
      </c>
      <c r="C928" s="2" t="s">
        <v>67</v>
      </c>
      <c r="D928" s="2" t="s">
        <v>47</v>
      </c>
      <c r="E928" s="2" t="s">
        <v>57</v>
      </c>
      <c r="F928" s="2" t="s">
        <v>61</v>
      </c>
      <c r="G928" s="2">
        <v>88.31</v>
      </c>
      <c r="H928" s="2">
        <v>1</v>
      </c>
      <c r="I928" s="2">
        <v>4.4154999999999998</v>
      </c>
      <c r="J928" s="2">
        <v>92.725499999999997</v>
      </c>
      <c r="K928" s="3">
        <v>43511</v>
      </c>
      <c r="L928" s="4">
        <v>0.73472222222222217</v>
      </c>
      <c r="M928" s="2" t="s">
        <v>59</v>
      </c>
      <c r="N928" s="2">
        <v>88.31</v>
      </c>
      <c r="O928" s="2">
        <v>4.7619047620000003</v>
      </c>
      <c r="P928" s="2">
        <v>4.4154999999999998</v>
      </c>
      <c r="Q928" s="2">
        <v>5.2</v>
      </c>
    </row>
    <row r="929" spans="1:17">
      <c r="A929" s="1">
        <v>2624</v>
      </c>
      <c r="B929" s="2" t="s">
        <v>990</v>
      </c>
      <c r="C929" s="2" t="s">
        <v>46</v>
      </c>
      <c r="D929" s="2" t="s">
        <v>47</v>
      </c>
      <c r="E929" s="2" t="s">
        <v>48</v>
      </c>
      <c r="F929" s="2" t="s">
        <v>49</v>
      </c>
      <c r="G929" s="2">
        <v>39.619999999999997</v>
      </c>
      <c r="H929" s="2">
        <v>9</v>
      </c>
      <c r="I929" s="2">
        <v>17.829000000000001</v>
      </c>
      <c r="J929" s="2">
        <v>374.40899999999999</v>
      </c>
      <c r="K929" s="3">
        <v>43478</v>
      </c>
      <c r="L929" s="4">
        <v>0.74583333333333324</v>
      </c>
      <c r="M929" s="2" t="s">
        <v>59</v>
      </c>
      <c r="N929" s="2">
        <v>356.58</v>
      </c>
      <c r="O929" s="2">
        <v>4.7619047620000003</v>
      </c>
      <c r="P929" s="2">
        <v>17.829000000000001</v>
      </c>
      <c r="Q929" s="2">
        <v>6.8</v>
      </c>
    </row>
    <row r="930" spans="1:17">
      <c r="A930" s="1">
        <v>2482</v>
      </c>
      <c r="B930" s="2" t="s">
        <v>991</v>
      </c>
      <c r="C930" s="2" t="s">
        <v>67</v>
      </c>
      <c r="D930" s="2" t="s">
        <v>53</v>
      </c>
      <c r="E930" s="2" t="s">
        <v>48</v>
      </c>
      <c r="F930" s="2" t="s">
        <v>54</v>
      </c>
      <c r="G930" s="2">
        <v>88.25</v>
      </c>
      <c r="H930" s="2">
        <v>9</v>
      </c>
      <c r="I930" s="2">
        <v>39.712499999999999</v>
      </c>
      <c r="J930" s="2">
        <v>833.96249999999998</v>
      </c>
      <c r="K930" s="3">
        <v>43511</v>
      </c>
      <c r="L930" s="4">
        <v>0.86875000000000002</v>
      </c>
      <c r="M930" s="2" t="s">
        <v>59</v>
      </c>
      <c r="N930" s="2">
        <v>794.25</v>
      </c>
      <c r="O930" s="2">
        <v>4.7619047620000003</v>
      </c>
      <c r="P930" s="2">
        <v>39.712499999999999</v>
      </c>
      <c r="Q930" s="2">
        <v>7.6</v>
      </c>
    </row>
    <row r="931" spans="1:17">
      <c r="A931" s="1">
        <v>2961</v>
      </c>
      <c r="B931" s="2" t="s">
        <v>992</v>
      </c>
      <c r="C931" s="2" t="s">
        <v>67</v>
      </c>
      <c r="D931" s="2" t="s">
        <v>53</v>
      </c>
      <c r="E931" s="2" t="s">
        <v>57</v>
      </c>
      <c r="F931" s="2" t="s">
        <v>61</v>
      </c>
      <c r="G931" s="2">
        <v>25.31</v>
      </c>
      <c r="H931" s="2">
        <v>2</v>
      </c>
      <c r="I931" s="2">
        <v>2.5310000000000001</v>
      </c>
      <c r="J931" s="2">
        <v>53.151000000000003</v>
      </c>
      <c r="K931" s="3">
        <v>43526</v>
      </c>
      <c r="L931" s="4">
        <v>0.80972222222222223</v>
      </c>
      <c r="M931" s="2" t="s">
        <v>50</v>
      </c>
      <c r="N931" s="2">
        <v>50.62</v>
      </c>
      <c r="O931" s="2">
        <v>4.7619047620000003</v>
      </c>
      <c r="P931" s="2">
        <v>2.5310000000000001</v>
      </c>
      <c r="Q931" s="2">
        <v>7.2</v>
      </c>
    </row>
    <row r="932" spans="1:17">
      <c r="A932" s="1">
        <v>2890</v>
      </c>
      <c r="B932" s="2" t="s">
        <v>993</v>
      </c>
      <c r="C932" s="2" t="s">
        <v>67</v>
      </c>
      <c r="D932" s="2" t="s">
        <v>53</v>
      </c>
      <c r="E932" s="2" t="s">
        <v>57</v>
      </c>
      <c r="F932" s="2" t="s">
        <v>58</v>
      </c>
      <c r="G932" s="2">
        <v>99.92</v>
      </c>
      <c r="H932" s="2">
        <v>6</v>
      </c>
      <c r="I932" s="2">
        <v>29.975999999999999</v>
      </c>
      <c r="J932" s="2">
        <v>629.49599999999998</v>
      </c>
      <c r="K932" s="3">
        <v>43548</v>
      </c>
      <c r="L932" s="4">
        <v>0.56458333333333333</v>
      </c>
      <c r="M932" s="2" t="s">
        <v>50</v>
      </c>
      <c r="N932" s="2">
        <v>599.52</v>
      </c>
      <c r="O932" s="2">
        <v>4.7619047620000003</v>
      </c>
      <c r="P932" s="2">
        <v>29.975999999999999</v>
      </c>
      <c r="Q932" s="2">
        <v>7.1</v>
      </c>
    </row>
    <row r="933" spans="1:17">
      <c r="A933" s="1">
        <v>1884</v>
      </c>
      <c r="B933" s="2" t="s">
        <v>994</v>
      </c>
      <c r="C933" s="2" t="s">
        <v>52</v>
      </c>
      <c r="D933" s="2" t="s">
        <v>47</v>
      </c>
      <c r="E933" s="2" t="s">
        <v>48</v>
      </c>
      <c r="F933" s="2" t="s">
        <v>70</v>
      </c>
      <c r="G933" s="2">
        <v>83.35</v>
      </c>
      <c r="H933" s="2">
        <v>2</v>
      </c>
      <c r="I933" s="2">
        <v>8.3350000000000009</v>
      </c>
      <c r="J933" s="2">
        <v>175.035</v>
      </c>
      <c r="K933" s="3">
        <v>43498</v>
      </c>
      <c r="L933" s="4">
        <v>0.58680555555555558</v>
      </c>
      <c r="M933" s="2" t="s">
        <v>59</v>
      </c>
      <c r="N933" s="2">
        <v>166.7</v>
      </c>
      <c r="O933" s="2">
        <v>4.7619047620000003</v>
      </c>
      <c r="P933" s="2">
        <v>8.3350000000000009</v>
      </c>
      <c r="Q933" s="2">
        <v>9.5</v>
      </c>
    </row>
    <row r="934" spans="1:17">
      <c r="A934" s="1">
        <v>2593</v>
      </c>
      <c r="B934" s="2" t="s">
        <v>995</v>
      </c>
      <c r="C934" s="2" t="s">
        <v>46</v>
      </c>
      <c r="D934" s="2" t="s">
        <v>53</v>
      </c>
      <c r="E934" s="2" t="s">
        <v>48</v>
      </c>
      <c r="F934" s="2" t="s">
        <v>68</v>
      </c>
      <c r="G934" s="2">
        <v>74.44</v>
      </c>
      <c r="H934" s="2">
        <v>10</v>
      </c>
      <c r="I934" s="2">
        <v>37.22</v>
      </c>
      <c r="J934" s="2">
        <v>781.62</v>
      </c>
      <c r="K934" s="3">
        <v>43523</v>
      </c>
      <c r="L934" s="4">
        <v>0.4861111111111111</v>
      </c>
      <c r="M934" s="2" t="s">
        <v>50</v>
      </c>
      <c r="N934" s="2">
        <v>744.4</v>
      </c>
      <c r="O934" s="2">
        <v>4.7619047620000003</v>
      </c>
      <c r="P934" s="2">
        <v>37.22</v>
      </c>
      <c r="Q934" s="2">
        <v>5.0999999999999996</v>
      </c>
    </row>
    <row r="935" spans="1:17">
      <c r="A935" s="1">
        <v>1803</v>
      </c>
      <c r="B935" s="2" t="s">
        <v>996</v>
      </c>
      <c r="C935" s="2" t="s">
        <v>52</v>
      </c>
      <c r="D935" s="2" t="s">
        <v>53</v>
      </c>
      <c r="E935" s="2" t="s">
        <v>57</v>
      </c>
      <c r="F935" s="2" t="s">
        <v>49</v>
      </c>
      <c r="G935" s="2">
        <v>64.08</v>
      </c>
      <c r="H935" s="2">
        <v>7</v>
      </c>
      <c r="I935" s="2">
        <v>22.428000000000001</v>
      </c>
      <c r="J935" s="2">
        <v>470.988</v>
      </c>
      <c r="K935" s="3">
        <v>43485</v>
      </c>
      <c r="L935" s="4">
        <v>0.51874999999999993</v>
      </c>
      <c r="M935" s="2" t="s">
        <v>50</v>
      </c>
      <c r="N935" s="2">
        <v>448.56</v>
      </c>
      <c r="O935" s="2">
        <v>4.7619047620000003</v>
      </c>
      <c r="P935" s="2">
        <v>22.428000000000001</v>
      </c>
      <c r="Q935" s="2">
        <v>7.6</v>
      </c>
    </row>
    <row r="936" spans="1:17">
      <c r="A936" s="1">
        <v>2267</v>
      </c>
      <c r="B936" s="2" t="s">
        <v>997</v>
      </c>
      <c r="C936" s="2" t="s">
        <v>67</v>
      </c>
      <c r="D936" s="2" t="s">
        <v>53</v>
      </c>
      <c r="E936" s="2" t="s">
        <v>48</v>
      </c>
      <c r="F936" s="2" t="s">
        <v>58</v>
      </c>
      <c r="G936" s="2">
        <v>63.15</v>
      </c>
      <c r="H936" s="2">
        <v>6</v>
      </c>
      <c r="I936" s="2">
        <v>18.945</v>
      </c>
      <c r="J936" s="2">
        <v>397.84500000000003</v>
      </c>
      <c r="K936" s="3">
        <v>43468</v>
      </c>
      <c r="L936" s="4">
        <v>0.85</v>
      </c>
      <c r="M936" s="2" t="s">
        <v>50</v>
      </c>
      <c r="N936" s="2">
        <v>378.9</v>
      </c>
      <c r="O936" s="2">
        <v>4.7619047620000003</v>
      </c>
      <c r="P936" s="2">
        <v>18.945</v>
      </c>
      <c r="Q936" s="2">
        <v>9.8000000000000007</v>
      </c>
    </row>
    <row r="937" spans="1:17">
      <c r="A937" s="1">
        <v>2455</v>
      </c>
      <c r="B937" s="2" t="s">
        <v>998</v>
      </c>
      <c r="C937" s="2" t="s">
        <v>52</v>
      </c>
      <c r="D937" s="2" t="s">
        <v>47</v>
      </c>
      <c r="E937" s="2" t="s">
        <v>57</v>
      </c>
      <c r="F937" s="2" t="s">
        <v>58</v>
      </c>
      <c r="G937" s="2">
        <v>85.72</v>
      </c>
      <c r="H937" s="2">
        <v>3</v>
      </c>
      <c r="I937" s="2">
        <v>12.858000000000001</v>
      </c>
      <c r="J937" s="2">
        <v>270.01799999999997</v>
      </c>
      <c r="K937" s="3">
        <v>43489</v>
      </c>
      <c r="L937" s="4">
        <v>0.87430555555555556</v>
      </c>
      <c r="M937" s="2" t="s">
        <v>50</v>
      </c>
      <c r="N937" s="2">
        <v>257.16000000000003</v>
      </c>
      <c r="O937" s="2">
        <v>4.7619047620000003</v>
      </c>
      <c r="P937" s="2">
        <v>12.858000000000001</v>
      </c>
      <c r="Q937" s="2">
        <v>5.0999999999999996</v>
      </c>
    </row>
    <row r="938" spans="1:17">
      <c r="A938" s="1">
        <v>2384</v>
      </c>
      <c r="B938" s="2" t="s">
        <v>999</v>
      </c>
      <c r="C938" s="12"/>
      <c r="D938" s="2" t="s">
        <v>53</v>
      </c>
      <c r="E938" s="2" t="s">
        <v>48</v>
      </c>
      <c r="F938" s="2" t="s">
        <v>49</v>
      </c>
      <c r="G938" s="2">
        <v>78.89</v>
      </c>
      <c r="H938" s="2">
        <v>7</v>
      </c>
      <c r="I938" s="2">
        <v>27.611499999999999</v>
      </c>
      <c r="J938" s="2">
        <v>579.8415</v>
      </c>
      <c r="K938" s="3">
        <v>43470</v>
      </c>
      <c r="L938" s="4">
        <v>0.82500000000000007</v>
      </c>
      <c r="M938" s="2" t="s">
        <v>50</v>
      </c>
      <c r="N938" s="2">
        <v>552.23</v>
      </c>
      <c r="O938" s="2">
        <v>4.7619047620000003</v>
      </c>
      <c r="P938" s="2">
        <v>27.611499999999999</v>
      </c>
      <c r="Q938" s="2">
        <v>7.5</v>
      </c>
    </row>
    <row r="939" spans="1:17">
      <c r="A939" s="1">
        <v>2506</v>
      </c>
      <c r="B939" s="2" t="s">
        <v>1000</v>
      </c>
      <c r="C939" s="2" t="s">
        <v>46</v>
      </c>
      <c r="D939" s="2" t="s">
        <v>53</v>
      </c>
      <c r="E939" s="2" t="s">
        <v>48</v>
      </c>
      <c r="F939" s="2" t="s">
        <v>61</v>
      </c>
      <c r="G939" s="2">
        <v>89.48</v>
      </c>
      <c r="H939" s="2">
        <v>5</v>
      </c>
      <c r="I939" s="2">
        <v>22.37</v>
      </c>
      <c r="J939" s="2">
        <v>469.77</v>
      </c>
      <c r="K939" s="3">
        <v>43554</v>
      </c>
      <c r="L939" s="4">
        <v>0.4291666666666667</v>
      </c>
      <c r="M939" s="2" t="s">
        <v>55</v>
      </c>
      <c r="N939" s="2">
        <v>447.4</v>
      </c>
      <c r="O939" s="2">
        <v>4.7619047620000003</v>
      </c>
      <c r="P939" s="2">
        <v>22.37</v>
      </c>
      <c r="Q939" s="2">
        <v>7.4</v>
      </c>
    </row>
    <row r="940" spans="1:17">
      <c r="A940" s="1">
        <v>3203</v>
      </c>
      <c r="B940" s="2" t="s">
        <v>1001</v>
      </c>
      <c r="C940" s="2" t="s">
        <v>46</v>
      </c>
      <c r="D940" s="2" t="s">
        <v>47</v>
      </c>
      <c r="E940" s="2" t="s">
        <v>48</v>
      </c>
      <c r="F940" s="2" t="s">
        <v>49</v>
      </c>
      <c r="G940" s="2">
        <v>92.09</v>
      </c>
      <c r="H940" s="2">
        <v>3</v>
      </c>
      <c r="I940" s="2">
        <v>13.813499999999999</v>
      </c>
      <c r="J940" s="2">
        <v>290.08350000000002</v>
      </c>
      <c r="K940" s="3">
        <v>43513</v>
      </c>
      <c r="L940" s="4">
        <v>0.68541666666666667</v>
      </c>
      <c r="M940" s="2" t="s">
        <v>55</v>
      </c>
      <c r="N940" s="2">
        <v>276.27</v>
      </c>
      <c r="O940" s="2">
        <v>4.7619047620000003</v>
      </c>
      <c r="P940" s="2">
        <v>13.813499999999999</v>
      </c>
      <c r="Q940" s="2">
        <v>4.2</v>
      </c>
    </row>
    <row r="941" spans="1:17">
      <c r="A941" s="1">
        <v>1709</v>
      </c>
      <c r="B941" s="2" t="s">
        <v>1002</v>
      </c>
      <c r="C941" s="2" t="s">
        <v>52</v>
      </c>
      <c r="D941" s="2" t="s">
        <v>53</v>
      </c>
      <c r="E941" s="2" t="s">
        <v>48</v>
      </c>
      <c r="F941" s="2" t="s">
        <v>68</v>
      </c>
      <c r="G941" s="2">
        <v>57.29</v>
      </c>
      <c r="H941" s="2">
        <v>6</v>
      </c>
      <c r="I941" s="2">
        <v>17.187000000000001</v>
      </c>
      <c r="J941" s="2">
        <v>360.92700000000002</v>
      </c>
      <c r="K941" s="3">
        <v>43545</v>
      </c>
      <c r="L941" s="4">
        <v>0.71111111111111114</v>
      </c>
      <c r="M941" s="2" t="s">
        <v>50</v>
      </c>
      <c r="N941" s="2">
        <v>343.74</v>
      </c>
      <c r="O941" s="2">
        <v>4.7619047620000003</v>
      </c>
      <c r="P941" s="2">
        <v>17.187000000000001</v>
      </c>
      <c r="Q941" s="2">
        <v>5.9</v>
      </c>
    </row>
    <row r="942" spans="1:17">
      <c r="A942" s="1">
        <v>1958</v>
      </c>
      <c r="B942" s="2" t="s">
        <v>1003</v>
      </c>
      <c r="C942" s="2" t="s">
        <v>46</v>
      </c>
      <c r="D942" s="2" t="s">
        <v>53</v>
      </c>
      <c r="E942" s="2" t="s">
        <v>57</v>
      </c>
      <c r="F942" s="2" t="s">
        <v>68</v>
      </c>
      <c r="G942" s="2">
        <v>66.52</v>
      </c>
      <c r="H942" s="2">
        <v>4</v>
      </c>
      <c r="I942" s="2">
        <v>13.304</v>
      </c>
      <c r="J942" s="2">
        <v>279.38400000000001</v>
      </c>
      <c r="K942" s="3">
        <v>43526</v>
      </c>
      <c r="L942" s="4">
        <v>0.7597222222222223</v>
      </c>
      <c r="M942" s="2" t="s">
        <v>50</v>
      </c>
      <c r="N942" s="2">
        <v>266.08</v>
      </c>
      <c r="O942" s="2">
        <v>4.7619047620000003</v>
      </c>
      <c r="P942" s="2">
        <v>13.304</v>
      </c>
      <c r="Q942" s="2">
        <v>6.9</v>
      </c>
    </row>
    <row r="943" spans="1:17">
      <c r="A943" s="1">
        <v>2926</v>
      </c>
      <c r="B943" s="2" t="s">
        <v>1004</v>
      </c>
      <c r="C943" s="2" t="s">
        <v>52</v>
      </c>
      <c r="D943" s="2" t="s">
        <v>47</v>
      </c>
      <c r="E943" s="2" t="s">
        <v>57</v>
      </c>
      <c r="F943" s="2" t="s">
        <v>70</v>
      </c>
      <c r="G943" s="2">
        <v>99.82</v>
      </c>
      <c r="H943" s="2">
        <v>9</v>
      </c>
      <c r="I943" s="2">
        <v>44.918999999999997</v>
      </c>
      <c r="J943" s="2">
        <v>943.29899999999998</v>
      </c>
      <c r="K943" s="3">
        <v>43551</v>
      </c>
      <c r="L943" s="4">
        <v>0.4465277777777778</v>
      </c>
      <c r="M943" s="2" t="s">
        <v>55</v>
      </c>
      <c r="N943" s="2">
        <v>898.38</v>
      </c>
      <c r="O943" s="2">
        <v>4.7619047620000003</v>
      </c>
      <c r="P943" s="2">
        <v>44.918999999999997</v>
      </c>
      <c r="Q943" s="2">
        <v>6.6</v>
      </c>
    </row>
    <row r="944" spans="1:17">
      <c r="A944" s="1">
        <v>1456</v>
      </c>
      <c r="B944" s="2" t="s">
        <v>1005</v>
      </c>
      <c r="C944" s="2" t="s">
        <v>46</v>
      </c>
      <c r="D944" s="2" t="s">
        <v>53</v>
      </c>
      <c r="E944" s="2" t="s">
        <v>48</v>
      </c>
      <c r="F944" s="2" t="s">
        <v>58</v>
      </c>
      <c r="G944" s="2">
        <v>45.68</v>
      </c>
      <c r="H944" s="2">
        <v>10</v>
      </c>
      <c r="I944" s="2">
        <v>22.84</v>
      </c>
      <c r="J944" s="2">
        <v>479.64</v>
      </c>
      <c r="K944" s="3">
        <v>43484</v>
      </c>
      <c r="L944" s="4">
        <v>0.8125</v>
      </c>
      <c r="M944" s="2" t="s">
        <v>50</v>
      </c>
      <c r="N944" s="2">
        <v>456.8</v>
      </c>
      <c r="O944" s="2">
        <v>4.7619047620000003</v>
      </c>
      <c r="P944" s="2">
        <v>22.84</v>
      </c>
      <c r="Q944" s="2">
        <v>5.7</v>
      </c>
    </row>
    <row r="945" spans="1:17">
      <c r="A945" s="1">
        <v>1787</v>
      </c>
      <c r="B945" s="2" t="s">
        <v>1006</v>
      </c>
      <c r="C945" s="2" t="s">
        <v>46</v>
      </c>
      <c r="D945" s="2" t="s">
        <v>53</v>
      </c>
      <c r="E945" s="2" t="s">
        <v>57</v>
      </c>
      <c r="F945" s="2" t="s">
        <v>49</v>
      </c>
      <c r="G945" s="2">
        <v>50.79</v>
      </c>
      <c r="H945" s="2">
        <v>5</v>
      </c>
      <c r="I945" s="2">
        <v>12.6975</v>
      </c>
      <c r="J945" s="2">
        <v>266.64749999999998</v>
      </c>
      <c r="K945" s="3">
        <v>43515</v>
      </c>
      <c r="L945" s="4">
        <v>0.62013888888888891</v>
      </c>
      <c r="M945" s="2" t="s">
        <v>59</v>
      </c>
      <c r="N945" s="2">
        <v>253.95</v>
      </c>
      <c r="O945" s="2">
        <v>4.7619047620000003</v>
      </c>
      <c r="P945" s="2">
        <v>12.6975</v>
      </c>
      <c r="Q945" s="2">
        <v>5.3</v>
      </c>
    </row>
    <row r="946" spans="1:17">
      <c r="A946" s="1">
        <v>1435</v>
      </c>
      <c r="B946" s="2" t="s">
        <v>1007</v>
      </c>
      <c r="C946" s="2" t="s">
        <v>46</v>
      </c>
      <c r="D946" s="2" t="s">
        <v>47</v>
      </c>
      <c r="E946" s="2" t="s">
        <v>57</v>
      </c>
      <c r="F946" s="2" t="s">
        <v>49</v>
      </c>
      <c r="G946" s="2">
        <v>10.08</v>
      </c>
      <c r="H946" s="2">
        <v>7</v>
      </c>
      <c r="I946" s="2">
        <v>3.528</v>
      </c>
      <c r="J946" s="2">
        <v>74.087999999999994</v>
      </c>
      <c r="K946" s="3">
        <v>43552</v>
      </c>
      <c r="L946" s="4">
        <v>0.84305555555555556</v>
      </c>
      <c r="M946" s="2" t="s">
        <v>55</v>
      </c>
      <c r="N946" s="2">
        <v>70.56</v>
      </c>
      <c r="O946" s="2">
        <v>4.7619047620000003</v>
      </c>
      <c r="P946" s="2">
        <v>3.528</v>
      </c>
      <c r="Q946" s="2">
        <v>4.2</v>
      </c>
    </row>
    <row r="947" spans="1:17">
      <c r="A947" s="1">
        <v>3054</v>
      </c>
      <c r="B947" s="2" t="s">
        <v>1008</v>
      </c>
      <c r="C947" s="2" t="s">
        <v>46</v>
      </c>
      <c r="D947" s="2" t="s">
        <v>53</v>
      </c>
      <c r="E947" s="2" t="s">
        <v>48</v>
      </c>
      <c r="F947" s="2" t="s">
        <v>54</v>
      </c>
      <c r="G947" s="2">
        <v>93.88</v>
      </c>
      <c r="H947" s="2">
        <v>7</v>
      </c>
      <c r="I947" s="2">
        <v>32.857999999999997</v>
      </c>
      <c r="J947" s="2">
        <v>690.01800000000003</v>
      </c>
      <c r="K947" s="3">
        <v>43470</v>
      </c>
      <c r="L947" s="4">
        <v>0.49374999999999997</v>
      </c>
      <c r="M947" s="2" t="s">
        <v>59</v>
      </c>
      <c r="N947" s="2">
        <v>657.16</v>
      </c>
      <c r="O947" s="2">
        <v>4.7619047620000003</v>
      </c>
      <c r="P947" s="2">
        <v>32.857999999999997</v>
      </c>
      <c r="Q947" s="2">
        <v>7.3</v>
      </c>
    </row>
    <row r="948" spans="1:17">
      <c r="A948" s="1">
        <v>2080</v>
      </c>
      <c r="B948" s="2" t="s">
        <v>1009</v>
      </c>
      <c r="C948" s="2" t="s">
        <v>52</v>
      </c>
      <c r="D948" s="2" t="s">
        <v>47</v>
      </c>
      <c r="E948" s="2" t="s">
        <v>57</v>
      </c>
      <c r="F948" s="2" t="s">
        <v>54</v>
      </c>
      <c r="G948" s="2">
        <v>84.25</v>
      </c>
      <c r="H948" s="2">
        <v>2</v>
      </c>
      <c r="I948" s="2">
        <v>8.4250000000000007</v>
      </c>
      <c r="J948" s="2">
        <v>176.92500000000001</v>
      </c>
      <c r="K948" s="3">
        <v>43550</v>
      </c>
      <c r="L948" s="4">
        <v>0.59236111111111112</v>
      </c>
      <c r="M948" s="2" t="s">
        <v>59</v>
      </c>
      <c r="N948" s="2">
        <v>168.5</v>
      </c>
      <c r="O948" s="2">
        <v>4.7619047620000003</v>
      </c>
      <c r="P948" s="2">
        <v>8.4250000000000007</v>
      </c>
      <c r="Q948" s="2">
        <v>5.3</v>
      </c>
    </row>
    <row r="949" spans="1:17">
      <c r="A949" s="1">
        <v>2195</v>
      </c>
      <c r="B949" s="2" t="s">
        <v>1010</v>
      </c>
      <c r="C949" s="2" t="s">
        <v>67</v>
      </c>
      <c r="D949" s="2" t="s">
        <v>47</v>
      </c>
      <c r="E949" s="2" t="s">
        <v>57</v>
      </c>
      <c r="F949" s="2" t="s">
        <v>70</v>
      </c>
      <c r="G949" s="2">
        <v>53.78</v>
      </c>
      <c r="H949" s="2">
        <v>1</v>
      </c>
      <c r="I949" s="2">
        <v>2.6890000000000001</v>
      </c>
      <c r="J949" s="2">
        <v>56.469000000000001</v>
      </c>
      <c r="K949" s="3">
        <v>43499</v>
      </c>
      <c r="L949" s="4">
        <v>0.84236111111111101</v>
      </c>
      <c r="M949" s="2" t="s">
        <v>50</v>
      </c>
      <c r="N949" s="2">
        <v>53.78</v>
      </c>
      <c r="O949" s="2">
        <v>4.7619047620000003</v>
      </c>
      <c r="P949" s="2">
        <v>2.6890000000000001</v>
      </c>
      <c r="Q949" s="2">
        <v>4.7</v>
      </c>
    </row>
    <row r="950" spans="1:17">
      <c r="A950" s="1">
        <v>2138</v>
      </c>
      <c r="B950" s="2" t="s">
        <v>1011</v>
      </c>
      <c r="C950" s="2" t="s">
        <v>52</v>
      </c>
      <c r="D950" s="2" t="s">
        <v>47</v>
      </c>
      <c r="E950" s="2" t="s">
        <v>57</v>
      </c>
      <c r="F950" s="2" t="s">
        <v>58</v>
      </c>
      <c r="G950" s="2">
        <v>35.81</v>
      </c>
      <c r="H950" s="2">
        <v>5</v>
      </c>
      <c r="I950" s="2">
        <v>8.9525000000000006</v>
      </c>
      <c r="J950" s="2">
        <v>188.0025</v>
      </c>
      <c r="K950" s="3">
        <v>43502</v>
      </c>
      <c r="L950" s="4">
        <v>0.78055555555555556</v>
      </c>
      <c r="M950" s="2" t="s">
        <v>50</v>
      </c>
      <c r="N950" s="2">
        <v>179.05</v>
      </c>
      <c r="O950" s="2">
        <v>4.7619047620000003</v>
      </c>
      <c r="P950" s="2">
        <v>8.9525000000000006</v>
      </c>
      <c r="Q950" s="2">
        <v>7.9</v>
      </c>
    </row>
    <row r="951" spans="1:17">
      <c r="A951" s="1">
        <v>1820</v>
      </c>
      <c r="B951" s="2" t="s">
        <v>1012</v>
      </c>
      <c r="C951" s="2" t="s">
        <v>67</v>
      </c>
      <c r="D951" s="2" t="s">
        <v>53</v>
      </c>
      <c r="E951" s="2" t="s">
        <v>48</v>
      </c>
      <c r="F951" s="2" t="s">
        <v>68</v>
      </c>
      <c r="G951" s="2">
        <v>26.43</v>
      </c>
      <c r="H951" s="2">
        <v>8</v>
      </c>
      <c r="I951" s="2">
        <v>10.571999999999999</v>
      </c>
      <c r="J951" s="2">
        <v>222.012</v>
      </c>
      <c r="K951" s="3">
        <v>43520</v>
      </c>
      <c r="L951" s="4">
        <v>0.60138888888888886</v>
      </c>
      <c r="M951" s="2" t="s">
        <v>50</v>
      </c>
      <c r="N951" s="2">
        <v>211.44</v>
      </c>
      <c r="O951" s="2">
        <v>4.7619047620000003</v>
      </c>
      <c r="P951" s="2">
        <v>10.571999999999999</v>
      </c>
      <c r="Q951" s="2">
        <v>8.9</v>
      </c>
    </row>
    <row r="952" spans="1:17">
      <c r="A952" s="1">
        <v>1813</v>
      </c>
      <c r="B952" s="2" t="s">
        <v>1013</v>
      </c>
      <c r="C952" s="2" t="s">
        <v>67</v>
      </c>
      <c r="D952" s="2" t="s">
        <v>47</v>
      </c>
      <c r="E952" s="2" t="s">
        <v>57</v>
      </c>
      <c r="F952" s="2" t="s">
        <v>49</v>
      </c>
      <c r="G952" s="2">
        <v>39.909999999999997</v>
      </c>
      <c r="H952" s="2">
        <v>3</v>
      </c>
      <c r="I952" s="2">
        <v>5.9865000000000004</v>
      </c>
      <c r="J952" s="2">
        <v>125.7165</v>
      </c>
      <c r="K952" s="3">
        <v>43517</v>
      </c>
      <c r="L952" s="4">
        <v>0.52777777777777779</v>
      </c>
      <c r="M952" s="2" t="s">
        <v>50</v>
      </c>
      <c r="N952" s="2">
        <v>119.73</v>
      </c>
      <c r="O952" s="2">
        <v>4.7619047620000003</v>
      </c>
      <c r="P952" s="2">
        <v>5.9865000000000004</v>
      </c>
      <c r="Q952" s="2">
        <v>9.3000000000000007</v>
      </c>
    </row>
    <row r="953" spans="1:17">
      <c r="A953" s="1">
        <v>2972</v>
      </c>
      <c r="B953" s="2" t="s">
        <v>1014</v>
      </c>
      <c r="C953" s="2" t="s">
        <v>67</v>
      </c>
      <c r="D953" s="2" t="s">
        <v>47</v>
      </c>
      <c r="E953" s="2" t="s">
        <v>48</v>
      </c>
      <c r="F953" s="2" t="s">
        <v>58</v>
      </c>
      <c r="G953" s="2">
        <v>21.9</v>
      </c>
      <c r="H953" s="2">
        <v>3</v>
      </c>
      <c r="I953" s="2">
        <v>3.2850000000000001</v>
      </c>
      <c r="J953" s="2">
        <v>68.984999999999999</v>
      </c>
      <c r="K953" s="3">
        <v>43474</v>
      </c>
      <c r="L953" s="4">
        <v>0.77986111111111101</v>
      </c>
      <c r="M953" s="2" t="s">
        <v>50</v>
      </c>
      <c r="N953" s="2">
        <v>65.7</v>
      </c>
      <c r="O953" s="2">
        <v>4.7619047620000003</v>
      </c>
      <c r="P953" s="2">
        <v>3.2850000000000001</v>
      </c>
      <c r="Q953" s="2">
        <v>4.7</v>
      </c>
    </row>
    <row r="954" spans="1:17">
      <c r="A954" s="1">
        <v>2625</v>
      </c>
      <c r="B954" s="2" t="s">
        <v>1015</v>
      </c>
      <c r="C954" s="2" t="s">
        <v>67</v>
      </c>
      <c r="D954" s="2" t="s">
        <v>47</v>
      </c>
      <c r="E954" s="2" t="s">
        <v>48</v>
      </c>
      <c r="F954" s="2" t="s">
        <v>68</v>
      </c>
      <c r="G954" s="2">
        <v>62.85</v>
      </c>
      <c r="H954" s="2">
        <v>4</v>
      </c>
      <c r="I954" s="2">
        <v>12.57</v>
      </c>
      <c r="J954" s="2">
        <v>263.97000000000003</v>
      </c>
      <c r="K954" s="3">
        <v>43521</v>
      </c>
      <c r="L954" s="4">
        <v>0.55694444444444446</v>
      </c>
      <c r="M954" s="2" t="s">
        <v>50</v>
      </c>
      <c r="N954" s="2">
        <v>251.4</v>
      </c>
      <c r="O954" s="2">
        <v>4.7619047620000003</v>
      </c>
      <c r="P954" s="2">
        <v>12.57</v>
      </c>
      <c r="Q954" s="2">
        <v>8.6999999999999993</v>
      </c>
    </row>
    <row r="955" spans="1:17">
      <c r="A955" s="1">
        <v>2934</v>
      </c>
      <c r="B955" s="2" t="s">
        <v>1016</v>
      </c>
      <c r="C955" s="2" t="s">
        <v>52</v>
      </c>
      <c r="D955" s="2" t="s">
        <v>47</v>
      </c>
      <c r="E955" s="2" t="s">
        <v>48</v>
      </c>
      <c r="F955" s="2" t="s">
        <v>68</v>
      </c>
      <c r="G955" s="2">
        <v>21.04</v>
      </c>
      <c r="H955" s="2">
        <v>4</v>
      </c>
      <c r="I955" s="2">
        <v>4.2080000000000002</v>
      </c>
      <c r="J955" s="2">
        <v>88.367999999999995</v>
      </c>
      <c r="K955" s="3">
        <v>43478</v>
      </c>
      <c r="L955" s="4">
        <v>0.58194444444444449</v>
      </c>
      <c r="M955" s="2" t="s">
        <v>55</v>
      </c>
      <c r="N955" s="2">
        <v>84.16</v>
      </c>
      <c r="O955" s="2">
        <v>4.7619047620000003</v>
      </c>
      <c r="P955" s="2">
        <v>4.2080000000000002</v>
      </c>
      <c r="Q955" s="2">
        <v>7.6</v>
      </c>
    </row>
    <row r="956" spans="1:17">
      <c r="A956" s="1">
        <v>2662</v>
      </c>
      <c r="B956" s="2" t="s">
        <v>1017</v>
      </c>
      <c r="C956" s="2" t="s">
        <v>67</v>
      </c>
      <c r="D956" s="2" t="s">
        <v>47</v>
      </c>
      <c r="E956" s="2" t="s">
        <v>57</v>
      </c>
      <c r="F956" s="2" t="s">
        <v>58</v>
      </c>
      <c r="G956" s="2">
        <v>65.91</v>
      </c>
      <c r="H956" s="2">
        <v>6</v>
      </c>
      <c r="I956" s="2">
        <v>19.773</v>
      </c>
      <c r="J956" s="2">
        <v>415.233</v>
      </c>
      <c r="K956" s="3">
        <v>43505</v>
      </c>
      <c r="L956" s="4">
        <v>0.48958333333333331</v>
      </c>
      <c r="M956" s="2" t="s">
        <v>55</v>
      </c>
      <c r="N956" s="2">
        <v>395.46</v>
      </c>
      <c r="O956" s="2">
        <v>4.7619047620000003</v>
      </c>
      <c r="P956" s="2">
        <v>19.773</v>
      </c>
      <c r="Q956" s="2">
        <v>5.7</v>
      </c>
    </row>
    <row r="957" spans="1:17">
      <c r="A957" s="1">
        <v>2618</v>
      </c>
      <c r="B957" s="2" t="s">
        <v>1018</v>
      </c>
      <c r="C957" s="2" t="s">
        <v>46</v>
      </c>
      <c r="D957" s="2" t="s">
        <v>53</v>
      </c>
      <c r="E957" s="2" t="s">
        <v>48</v>
      </c>
      <c r="F957" s="2" t="s">
        <v>70</v>
      </c>
      <c r="G957" s="2">
        <v>42.57</v>
      </c>
      <c r="H957" s="2">
        <v>7</v>
      </c>
      <c r="I957" s="2">
        <v>14.8995</v>
      </c>
      <c r="J957" s="2">
        <v>312.8895</v>
      </c>
      <c r="K957" s="3">
        <v>43471</v>
      </c>
      <c r="L957" s="4">
        <v>0.49374999999999997</v>
      </c>
      <c r="M957" s="2" t="s">
        <v>55</v>
      </c>
      <c r="N957" s="2">
        <v>297.99</v>
      </c>
      <c r="O957" s="2">
        <v>4.7619047620000003</v>
      </c>
      <c r="P957" s="2">
        <v>14.8995</v>
      </c>
      <c r="Q957" s="2">
        <v>6.8</v>
      </c>
    </row>
    <row r="958" spans="1:17">
      <c r="A958" s="1">
        <v>1983</v>
      </c>
      <c r="B958" s="2" t="s">
        <v>1019</v>
      </c>
      <c r="C958" s="2" t="s">
        <v>52</v>
      </c>
      <c r="D958" s="2" t="s">
        <v>47</v>
      </c>
      <c r="E958" s="2" t="s">
        <v>57</v>
      </c>
      <c r="F958" s="2" t="s">
        <v>68</v>
      </c>
      <c r="G958" s="2">
        <v>50.49</v>
      </c>
      <c r="H958" s="2">
        <v>9</v>
      </c>
      <c r="I958" s="2">
        <v>22.720500000000001</v>
      </c>
      <c r="J958" s="2">
        <v>477.13049999999998</v>
      </c>
      <c r="K958" s="3">
        <v>43475</v>
      </c>
      <c r="L958" s="4">
        <v>0.71944444444444444</v>
      </c>
      <c r="M958" s="2" t="s">
        <v>55</v>
      </c>
      <c r="N958" s="2">
        <v>454.41</v>
      </c>
      <c r="O958" s="2">
        <v>4.7619047620000003</v>
      </c>
      <c r="P958" s="2">
        <v>22.720500000000001</v>
      </c>
      <c r="Q958" s="2">
        <v>5.4</v>
      </c>
    </row>
    <row r="959" spans="1:17">
      <c r="A959" s="1">
        <v>2006</v>
      </c>
      <c r="B959" s="2" t="s">
        <v>1020</v>
      </c>
      <c r="C959" s="2" t="s">
        <v>67</v>
      </c>
      <c r="D959" s="2" t="s">
        <v>53</v>
      </c>
      <c r="E959" s="2" t="s">
        <v>57</v>
      </c>
      <c r="F959" s="2" t="s">
        <v>54</v>
      </c>
      <c r="G959" s="2">
        <v>46.02</v>
      </c>
      <c r="H959" s="2">
        <v>6</v>
      </c>
      <c r="I959" s="2">
        <v>13.805999999999999</v>
      </c>
      <c r="J959" s="2">
        <v>289.92599999999999</v>
      </c>
      <c r="K959" s="3">
        <v>43503</v>
      </c>
      <c r="L959" s="4">
        <v>0.66319444444444442</v>
      </c>
      <c r="M959" s="2" t="s">
        <v>55</v>
      </c>
      <c r="N959" s="2">
        <v>276.12</v>
      </c>
      <c r="O959" s="2">
        <v>4.7619047620000003</v>
      </c>
      <c r="P959" s="2">
        <v>13.805999999999999</v>
      </c>
      <c r="Q959" s="2">
        <v>7.1</v>
      </c>
    </row>
    <row r="960" spans="1:17">
      <c r="A960" s="1">
        <v>1642</v>
      </c>
      <c r="B960" s="2" t="s">
        <v>1021</v>
      </c>
      <c r="C960" s="2" t="s">
        <v>52</v>
      </c>
      <c r="D960" s="2" t="s">
        <v>53</v>
      </c>
      <c r="E960" s="2" t="s">
        <v>48</v>
      </c>
      <c r="F960" s="2" t="s">
        <v>58</v>
      </c>
      <c r="G960" s="2">
        <v>15.8</v>
      </c>
      <c r="H960" s="2">
        <v>10</v>
      </c>
      <c r="I960" s="2">
        <v>7.9</v>
      </c>
      <c r="J960" s="2">
        <v>165.9</v>
      </c>
      <c r="K960" s="3">
        <v>43474</v>
      </c>
      <c r="L960" s="4">
        <v>0.50486111111111109</v>
      </c>
      <c r="M960" s="2" t="s">
        <v>55</v>
      </c>
      <c r="N960" s="2">
        <v>158</v>
      </c>
      <c r="O960" s="2">
        <v>4.7619047620000003</v>
      </c>
      <c r="P960" s="2">
        <v>7.9</v>
      </c>
      <c r="Q960" s="2">
        <v>7.8</v>
      </c>
    </row>
    <row r="961" spans="1:17">
      <c r="A961" s="1">
        <v>2356</v>
      </c>
      <c r="B961" s="2" t="s">
        <v>1022</v>
      </c>
      <c r="C961" s="2" t="s">
        <v>46</v>
      </c>
      <c r="D961" s="2" t="s">
        <v>47</v>
      </c>
      <c r="E961" s="2" t="s">
        <v>48</v>
      </c>
      <c r="F961" s="2" t="s">
        <v>68</v>
      </c>
      <c r="G961" s="2">
        <v>98.66</v>
      </c>
      <c r="H961" s="2">
        <v>9</v>
      </c>
      <c r="I961" s="2">
        <v>44.396999999999998</v>
      </c>
      <c r="J961" s="2">
        <v>932.33699999999999</v>
      </c>
      <c r="K961" s="3">
        <v>43515</v>
      </c>
      <c r="L961" s="4">
        <v>0.62986111111111109</v>
      </c>
      <c r="M961" s="2" t="s">
        <v>55</v>
      </c>
      <c r="N961" s="2">
        <v>887.94</v>
      </c>
      <c r="O961" s="2">
        <v>4.7619047620000003</v>
      </c>
      <c r="P961" s="2">
        <v>44.396999999999998</v>
      </c>
      <c r="Q961" s="2">
        <v>8.4</v>
      </c>
    </row>
    <row r="962" spans="1:17">
      <c r="A962" s="1">
        <v>2354</v>
      </c>
      <c r="B962" s="2" t="s">
        <v>1023</v>
      </c>
      <c r="C962" s="2" t="s">
        <v>52</v>
      </c>
      <c r="D962" s="2" t="s">
        <v>47</v>
      </c>
      <c r="E962" s="2" t="s">
        <v>57</v>
      </c>
      <c r="F962" s="2" t="s">
        <v>70</v>
      </c>
      <c r="G962" s="2">
        <v>91.98</v>
      </c>
      <c r="H962" s="2">
        <v>1</v>
      </c>
      <c r="I962" s="2">
        <v>4.5990000000000002</v>
      </c>
      <c r="J962" s="2">
        <v>96.578999999999994</v>
      </c>
      <c r="K962" s="3">
        <v>43542</v>
      </c>
      <c r="L962" s="4">
        <v>0.64513888888888882</v>
      </c>
      <c r="M962" s="2" t="s">
        <v>55</v>
      </c>
      <c r="N962" s="2">
        <v>91.98</v>
      </c>
      <c r="O962" s="2">
        <v>4.7619047620000003</v>
      </c>
      <c r="P962" s="2">
        <v>4.5990000000000002</v>
      </c>
      <c r="Q962" s="2">
        <v>9.8000000000000007</v>
      </c>
    </row>
    <row r="963" spans="1:17">
      <c r="A963" s="1">
        <v>1425</v>
      </c>
      <c r="B963" s="2" t="s">
        <v>1024</v>
      </c>
      <c r="C963" s="2" t="s">
        <v>46</v>
      </c>
      <c r="D963" s="2" t="s">
        <v>47</v>
      </c>
      <c r="E963" s="2" t="s">
        <v>57</v>
      </c>
      <c r="F963" s="2" t="s">
        <v>54</v>
      </c>
      <c r="G963" s="2">
        <v>20.89</v>
      </c>
      <c r="H963" s="2">
        <v>2</v>
      </c>
      <c r="I963" s="2">
        <v>2.089</v>
      </c>
      <c r="J963" s="2">
        <v>43.869</v>
      </c>
      <c r="K963" s="3">
        <v>43501</v>
      </c>
      <c r="L963" s="4">
        <v>0.78125</v>
      </c>
      <c r="M963" s="2" t="s">
        <v>55</v>
      </c>
      <c r="N963" s="2">
        <v>41.78</v>
      </c>
      <c r="O963" s="2">
        <v>4.7619047620000003</v>
      </c>
      <c r="P963" s="2">
        <v>2.089</v>
      </c>
      <c r="Q963" s="2">
        <v>9.8000000000000007</v>
      </c>
    </row>
    <row r="964" spans="1:17">
      <c r="A964" s="1">
        <v>3208</v>
      </c>
      <c r="B964" s="2" t="s">
        <v>1025</v>
      </c>
      <c r="C964" s="2" t="s">
        <v>46</v>
      </c>
      <c r="D964" s="2" t="s">
        <v>53</v>
      </c>
      <c r="E964" s="2" t="s">
        <v>48</v>
      </c>
      <c r="F964" s="2" t="s">
        <v>70</v>
      </c>
      <c r="G964" s="2">
        <v>15.5</v>
      </c>
      <c r="H964" s="2">
        <v>1</v>
      </c>
      <c r="I964" s="2">
        <v>0.77500000000000002</v>
      </c>
      <c r="J964" s="2">
        <v>16.274999999999999</v>
      </c>
      <c r="K964" s="3">
        <v>43543</v>
      </c>
      <c r="L964" s="4">
        <v>0.64097222222222217</v>
      </c>
      <c r="M964" s="2" t="s">
        <v>59</v>
      </c>
      <c r="N964" s="2">
        <v>15.5</v>
      </c>
      <c r="O964" s="2">
        <v>4.7619047620000003</v>
      </c>
      <c r="P964" s="2">
        <v>0.77500000000000002</v>
      </c>
      <c r="Q964" s="2">
        <v>7.4</v>
      </c>
    </row>
    <row r="965" spans="1:17">
      <c r="A965" s="1">
        <v>1620</v>
      </c>
      <c r="B965" s="2" t="s">
        <v>1026</v>
      </c>
      <c r="C965" s="2" t="s">
        <v>52</v>
      </c>
      <c r="D965" s="2" t="s">
        <v>47</v>
      </c>
      <c r="E965" s="2" t="s">
        <v>57</v>
      </c>
      <c r="F965" s="2" t="s">
        <v>54</v>
      </c>
      <c r="G965" s="2">
        <v>96.82</v>
      </c>
      <c r="H965" s="2">
        <v>3</v>
      </c>
      <c r="I965" s="2">
        <v>14.523</v>
      </c>
      <c r="J965" s="2">
        <v>304.983</v>
      </c>
      <c r="K965" s="3">
        <v>43554</v>
      </c>
      <c r="L965" s="4">
        <v>0.85902777777777783</v>
      </c>
      <c r="M965" s="2" t="s">
        <v>55</v>
      </c>
      <c r="N965" s="2">
        <v>290.45999999999998</v>
      </c>
      <c r="O965" s="2">
        <v>4.7619047620000003</v>
      </c>
      <c r="P965" s="2">
        <v>14.523</v>
      </c>
      <c r="Q965" s="2">
        <v>6.7</v>
      </c>
    </row>
    <row r="966" spans="1:17">
      <c r="A966" s="1">
        <v>1112</v>
      </c>
      <c r="B966" s="2" t="s">
        <v>1027</v>
      </c>
      <c r="C966" s="2" t="s">
        <v>67</v>
      </c>
      <c r="D966" s="2" t="s">
        <v>53</v>
      </c>
      <c r="E966" s="2" t="s">
        <v>57</v>
      </c>
      <c r="F966" s="2" t="s">
        <v>68</v>
      </c>
      <c r="G966" s="2">
        <v>33.33</v>
      </c>
      <c r="H966" s="2">
        <v>2</v>
      </c>
      <c r="I966" s="2">
        <v>3.3330000000000002</v>
      </c>
      <c r="J966" s="2">
        <v>69.992999999999995</v>
      </c>
      <c r="K966" s="3">
        <v>43491</v>
      </c>
      <c r="L966" s="4">
        <v>0.6118055555555556</v>
      </c>
      <c r="M966" s="2" t="s">
        <v>59</v>
      </c>
      <c r="N966" s="2">
        <v>66.66</v>
      </c>
      <c r="O966" s="2">
        <v>4.7619047620000003</v>
      </c>
      <c r="P966" s="2">
        <v>3.3330000000000002</v>
      </c>
      <c r="Q966" s="2">
        <v>6.4</v>
      </c>
    </row>
    <row r="967" spans="1:17">
      <c r="A967" s="1">
        <v>2121</v>
      </c>
      <c r="B967" s="2" t="s">
        <v>1028</v>
      </c>
      <c r="C967" s="2" t="s">
        <v>67</v>
      </c>
      <c r="D967" s="2" t="s">
        <v>53</v>
      </c>
      <c r="E967" s="2" t="s">
        <v>48</v>
      </c>
      <c r="F967" s="2" t="s">
        <v>54</v>
      </c>
      <c r="G967" s="2">
        <v>38.270000000000003</v>
      </c>
      <c r="H967" s="2">
        <v>2</v>
      </c>
      <c r="I967" s="2">
        <v>3.827</v>
      </c>
      <c r="J967" s="2">
        <v>80.367000000000004</v>
      </c>
      <c r="K967" s="3">
        <v>43526</v>
      </c>
      <c r="L967" s="4">
        <v>0.76250000000000007</v>
      </c>
      <c r="M967" s="2" t="s">
        <v>59</v>
      </c>
      <c r="N967" s="2">
        <v>76.540000000000006</v>
      </c>
      <c r="O967" s="2">
        <v>4.7619047620000003</v>
      </c>
      <c r="P967" s="2">
        <v>3.827</v>
      </c>
      <c r="Q967" s="2">
        <v>5.8</v>
      </c>
    </row>
    <row r="968" spans="1:17">
      <c r="A968" s="1">
        <v>1922</v>
      </c>
      <c r="B968" s="2" t="s">
        <v>1029</v>
      </c>
      <c r="C968" s="2" t="s">
        <v>46</v>
      </c>
      <c r="D968" s="2" t="s">
        <v>53</v>
      </c>
      <c r="E968" s="2" t="s">
        <v>48</v>
      </c>
      <c r="F968" s="2" t="s">
        <v>58</v>
      </c>
      <c r="G968" s="2">
        <v>33.299999999999997</v>
      </c>
      <c r="H968" s="2">
        <v>9</v>
      </c>
      <c r="I968" s="2">
        <v>14.984999999999999</v>
      </c>
      <c r="J968" s="2">
        <v>314.685</v>
      </c>
      <c r="K968" s="3">
        <v>43528</v>
      </c>
      <c r="L968" s="4">
        <v>0.64374999999999993</v>
      </c>
      <c r="M968" s="2" t="s">
        <v>50</v>
      </c>
      <c r="N968" s="2">
        <v>299.7</v>
      </c>
      <c r="O968" s="2">
        <v>4.7619047620000003</v>
      </c>
      <c r="P968" s="2">
        <v>14.984999999999999</v>
      </c>
      <c r="Q968" s="2">
        <v>7.2</v>
      </c>
    </row>
    <row r="969" spans="1:17">
      <c r="A969" s="1">
        <v>1074</v>
      </c>
      <c r="B969" s="2" t="s">
        <v>1030</v>
      </c>
      <c r="C969" s="2" t="s">
        <v>46</v>
      </c>
      <c r="D969" s="2" t="s">
        <v>47</v>
      </c>
      <c r="E969" s="2" t="s">
        <v>57</v>
      </c>
      <c r="F969" s="2" t="s">
        <v>58</v>
      </c>
      <c r="G969" s="2">
        <v>81.010000000000005</v>
      </c>
      <c r="H969" s="2">
        <v>3</v>
      </c>
      <c r="I969" s="2">
        <v>12.1515</v>
      </c>
      <c r="J969" s="2">
        <v>255.1815</v>
      </c>
      <c r="K969" s="3">
        <v>43478</v>
      </c>
      <c r="L969" s="4">
        <v>0.53819444444444442</v>
      </c>
      <c r="M969" s="2" t="s">
        <v>59</v>
      </c>
      <c r="N969" s="2">
        <v>243.03</v>
      </c>
      <c r="O969" s="2">
        <v>4.7619047620000003</v>
      </c>
      <c r="P969" s="2">
        <v>12.1515</v>
      </c>
      <c r="Q969" s="2">
        <v>9.3000000000000007</v>
      </c>
    </row>
    <row r="970" spans="1:17">
      <c r="A970" s="1">
        <v>2251</v>
      </c>
      <c r="B970" s="2" t="s">
        <v>1031</v>
      </c>
      <c r="C970" s="2" t="s">
        <v>46</v>
      </c>
      <c r="D970" s="2" t="s">
        <v>53</v>
      </c>
      <c r="E970" s="2" t="s">
        <v>48</v>
      </c>
      <c r="F970" s="2" t="s">
        <v>49</v>
      </c>
      <c r="G970" s="2">
        <v>15.8</v>
      </c>
      <c r="H970" s="2">
        <v>3</v>
      </c>
      <c r="I970" s="2">
        <v>2.37</v>
      </c>
      <c r="J970" s="2">
        <v>49.77</v>
      </c>
      <c r="K970" s="3">
        <v>43549</v>
      </c>
      <c r="L970" s="4">
        <v>0.75138888888888899</v>
      </c>
      <c r="M970" s="2" t="s">
        <v>55</v>
      </c>
      <c r="N970" s="2">
        <v>47.4</v>
      </c>
      <c r="O970" s="2">
        <v>4.7619047620000003</v>
      </c>
      <c r="P970" s="2">
        <v>2.37</v>
      </c>
      <c r="Q970" s="2">
        <v>9.5</v>
      </c>
    </row>
    <row r="971" spans="1:17">
      <c r="A971" s="1">
        <v>1055</v>
      </c>
      <c r="B971" s="2" t="s">
        <v>1032</v>
      </c>
      <c r="C971" s="2" t="s">
        <v>67</v>
      </c>
      <c r="D971" s="2" t="s">
        <v>47</v>
      </c>
      <c r="E971" s="2" t="s">
        <v>48</v>
      </c>
      <c r="F971" s="2" t="s">
        <v>54</v>
      </c>
      <c r="G971" s="2">
        <v>34.49</v>
      </c>
      <c r="H971" s="2">
        <v>5</v>
      </c>
      <c r="I971" s="2">
        <v>8.6225000000000005</v>
      </c>
      <c r="J971" s="2">
        <v>181.07249999999999</v>
      </c>
      <c r="K971" s="3">
        <v>43535</v>
      </c>
      <c r="L971" s="4">
        <v>0.8222222222222223</v>
      </c>
      <c r="M971" s="2" t="s">
        <v>59</v>
      </c>
      <c r="N971" s="2">
        <v>172.45</v>
      </c>
      <c r="O971" s="2">
        <v>4.7619047620000003</v>
      </c>
      <c r="P971" s="2">
        <v>8.6225000000000005</v>
      </c>
      <c r="Q971" s="2">
        <v>9</v>
      </c>
    </row>
    <row r="972" spans="1:17">
      <c r="A972" s="1">
        <v>1282</v>
      </c>
      <c r="B972" s="2" t="s">
        <v>1033</v>
      </c>
      <c r="C972" s="2" t="s">
        <v>67</v>
      </c>
      <c r="D972" s="2" t="s">
        <v>47</v>
      </c>
      <c r="E972" s="2" t="s">
        <v>48</v>
      </c>
      <c r="F972" s="2" t="s">
        <v>68</v>
      </c>
      <c r="G972" s="2">
        <v>84.63</v>
      </c>
      <c r="H972" s="2">
        <v>10</v>
      </c>
      <c r="I972" s="2">
        <v>42.314999999999998</v>
      </c>
      <c r="J972" s="2">
        <v>888.61500000000001</v>
      </c>
      <c r="K972" s="3">
        <v>43466</v>
      </c>
      <c r="L972" s="4">
        <v>0.48333333333333334</v>
      </c>
      <c r="M972" s="2" t="s">
        <v>59</v>
      </c>
      <c r="N972" s="2">
        <v>846.3</v>
      </c>
      <c r="O972" s="2">
        <v>4.7619047620000003</v>
      </c>
      <c r="P972" s="2">
        <v>42.314999999999998</v>
      </c>
      <c r="Q972" s="2">
        <v>9</v>
      </c>
    </row>
    <row r="973" spans="1:17">
      <c r="A973" s="1">
        <v>3008</v>
      </c>
      <c r="B973" s="2" t="s">
        <v>1034</v>
      </c>
      <c r="C973" s="2" t="s">
        <v>67</v>
      </c>
      <c r="D973" s="2" t="s">
        <v>47</v>
      </c>
      <c r="E973" s="2" t="s">
        <v>57</v>
      </c>
      <c r="F973" s="2" t="s">
        <v>58</v>
      </c>
      <c r="G973" s="2">
        <v>36.909999999999997</v>
      </c>
      <c r="H973" s="2">
        <v>7</v>
      </c>
      <c r="I973" s="2">
        <v>12.9185</v>
      </c>
      <c r="J973" s="2">
        <v>271.2885</v>
      </c>
      <c r="K973" s="3">
        <v>43506</v>
      </c>
      <c r="L973" s="4">
        <v>0.57708333333333328</v>
      </c>
      <c r="M973" s="2" t="s">
        <v>50</v>
      </c>
      <c r="N973" s="2">
        <v>258.37</v>
      </c>
      <c r="O973" s="2">
        <v>4.7619047620000003</v>
      </c>
      <c r="P973" s="2">
        <v>12.9185</v>
      </c>
      <c r="Q973" s="2">
        <v>6.7</v>
      </c>
    </row>
    <row r="974" spans="1:17">
      <c r="A974" s="1">
        <v>1461</v>
      </c>
      <c r="B974" s="2" t="s">
        <v>1035</v>
      </c>
      <c r="C974" s="2" t="s">
        <v>67</v>
      </c>
      <c r="D974" s="2" t="s">
        <v>53</v>
      </c>
      <c r="E974" s="2" t="s">
        <v>57</v>
      </c>
      <c r="F974" s="2" t="s">
        <v>54</v>
      </c>
      <c r="G974" s="2">
        <v>87.08</v>
      </c>
      <c r="H974" s="2">
        <v>7</v>
      </c>
      <c r="I974" s="2">
        <v>30.478000000000002</v>
      </c>
      <c r="J974" s="2">
        <v>640.03800000000001</v>
      </c>
      <c r="K974" s="3">
        <v>43491</v>
      </c>
      <c r="L974" s="4">
        <v>0.63680555555555551</v>
      </c>
      <c r="M974" s="2" t="s">
        <v>55</v>
      </c>
      <c r="N974" s="2">
        <v>609.55999999999995</v>
      </c>
      <c r="O974" s="2">
        <v>4.7619047620000003</v>
      </c>
      <c r="P974" s="2">
        <v>30.478000000000002</v>
      </c>
      <c r="Q974" s="2">
        <v>5.5</v>
      </c>
    </row>
    <row r="975" spans="1:17">
      <c r="A975" s="1">
        <v>3026</v>
      </c>
      <c r="B975" s="2" t="s">
        <v>1036</v>
      </c>
      <c r="C975" s="2" t="s">
        <v>46</v>
      </c>
      <c r="D975" s="2" t="s">
        <v>53</v>
      </c>
      <c r="E975" s="2" t="s">
        <v>57</v>
      </c>
      <c r="F975" s="2" t="s">
        <v>58</v>
      </c>
      <c r="G975" s="2">
        <v>80.08</v>
      </c>
      <c r="H975" s="2">
        <v>3</v>
      </c>
      <c r="I975" s="2">
        <v>12.012</v>
      </c>
      <c r="J975" s="2">
        <v>252.25200000000001</v>
      </c>
      <c r="K975" s="3">
        <v>43507</v>
      </c>
      <c r="L975" s="4">
        <v>0.64513888888888882</v>
      </c>
      <c r="M975" s="2" t="s">
        <v>55</v>
      </c>
      <c r="N975" s="2">
        <v>240.24</v>
      </c>
      <c r="O975" s="2">
        <v>4.7619047620000003</v>
      </c>
      <c r="P975" s="2">
        <v>12.012</v>
      </c>
      <c r="Q975" s="2">
        <v>5.4</v>
      </c>
    </row>
    <row r="976" spans="1:17">
      <c r="A976" s="1">
        <v>2715</v>
      </c>
      <c r="B976" s="2" t="s">
        <v>1037</v>
      </c>
      <c r="C976" s="2" t="s">
        <v>52</v>
      </c>
      <c r="D976" s="2" t="s">
        <v>53</v>
      </c>
      <c r="E976" s="2" t="s">
        <v>57</v>
      </c>
      <c r="F976" s="2" t="s">
        <v>70</v>
      </c>
      <c r="G976" s="2">
        <v>86.13</v>
      </c>
      <c r="H976" s="2">
        <v>2</v>
      </c>
      <c r="I976" s="2">
        <v>8.6129999999999995</v>
      </c>
      <c r="J976" s="2">
        <v>180.87299999999999</v>
      </c>
      <c r="K976" s="3">
        <v>43503</v>
      </c>
      <c r="L976" s="4">
        <v>0.74930555555555556</v>
      </c>
      <c r="M976" s="2" t="s">
        <v>55</v>
      </c>
      <c r="N976" s="2">
        <v>172.26</v>
      </c>
      <c r="O976" s="2">
        <v>4.7619047620000003</v>
      </c>
      <c r="P976" s="2">
        <v>8.6129999999999995</v>
      </c>
      <c r="Q976" s="2">
        <v>8.1999999999999993</v>
      </c>
    </row>
    <row r="977" spans="1:17">
      <c r="A977" s="1">
        <v>2492</v>
      </c>
      <c r="B977" s="2" t="s">
        <v>1038</v>
      </c>
      <c r="C977" s="2" t="s">
        <v>67</v>
      </c>
      <c r="D977" s="2" t="s">
        <v>47</v>
      </c>
      <c r="E977" s="2" t="s">
        <v>57</v>
      </c>
      <c r="F977" s="2" t="s">
        <v>70</v>
      </c>
      <c r="G977" s="2">
        <v>49.92</v>
      </c>
      <c r="H977" s="2">
        <v>2</v>
      </c>
      <c r="I977" s="2">
        <v>4.992</v>
      </c>
      <c r="J977" s="2">
        <v>104.83199999999999</v>
      </c>
      <c r="K977" s="3">
        <v>43530</v>
      </c>
      <c r="L977" s="4">
        <v>0.49652777777777773</v>
      </c>
      <c r="M977" s="2" t="s">
        <v>59</v>
      </c>
      <c r="N977" s="2">
        <v>99.84</v>
      </c>
      <c r="O977" s="2">
        <v>4.7619047620000003</v>
      </c>
      <c r="P977" s="2">
        <v>4.992</v>
      </c>
      <c r="Q977" s="2">
        <v>7</v>
      </c>
    </row>
    <row r="978" spans="1:17">
      <c r="A978" s="1">
        <v>1433</v>
      </c>
      <c r="B978" s="2" t="s">
        <v>1039</v>
      </c>
      <c r="C978" s="2" t="s">
        <v>46</v>
      </c>
      <c r="D978" s="2" t="s">
        <v>53</v>
      </c>
      <c r="E978" s="2" t="s">
        <v>48</v>
      </c>
      <c r="F978" s="2" t="s">
        <v>68</v>
      </c>
      <c r="G978" s="2">
        <v>74.66</v>
      </c>
      <c r="H978" s="2">
        <v>4</v>
      </c>
      <c r="I978" s="2">
        <v>14.932</v>
      </c>
      <c r="J978" s="2">
        <v>313.572</v>
      </c>
      <c r="K978" s="3">
        <v>43528</v>
      </c>
      <c r="L978" s="4">
        <v>0.44375000000000003</v>
      </c>
      <c r="M978" s="2" t="s">
        <v>55</v>
      </c>
      <c r="N978" s="2">
        <v>298.64</v>
      </c>
      <c r="O978" s="2">
        <v>4.7619047620000003</v>
      </c>
      <c r="P978" s="2">
        <v>14.932</v>
      </c>
      <c r="Q978" s="2">
        <v>8.5</v>
      </c>
    </row>
    <row r="979" spans="1:17">
      <c r="A979" s="1">
        <v>2945</v>
      </c>
      <c r="B979" s="2" t="s">
        <v>1040</v>
      </c>
      <c r="C979" s="2" t="s">
        <v>67</v>
      </c>
      <c r="D979" s="2" t="s">
        <v>47</v>
      </c>
      <c r="E979" s="2" t="s">
        <v>57</v>
      </c>
      <c r="F979" s="2" t="s">
        <v>68</v>
      </c>
      <c r="G979" s="2">
        <v>26.6</v>
      </c>
      <c r="H979" s="2">
        <v>6</v>
      </c>
      <c r="I979" s="2">
        <v>7.98</v>
      </c>
      <c r="J979" s="2">
        <v>167.58</v>
      </c>
      <c r="K979" s="3">
        <v>43522</v>
      </c>
      <c r="L979" s="4">
        <v>0.63194444444444442</v>
      </c>
      <c r="M979" s="2" t="s">
        <v>50</v>
      </c>
      <c r="N979" s="2">
        <v>159.6</v>
      </c>
      <c r="O979" s="2">
        <v>4.7619047620000003</v>
      </c>
      <c r="P979" s="2">
        <v>7.98</v>
      </c>
      <c r="Q979" s="2">
        <v>4.9000000000000004</v>
      </c>
    </row>
    <row r="980" spans="1:17">
      <c r="A980" s="1">
        <v>1007</v>
      </c>
      <c r="B980" s="2" t="s">
        <v>1041</v>
      </c>
      <c r="C980" s="2" t="s">
        <v>67</v>
      </c>
      <c r="D980" s="2" t="s">
        <v>53</v>
      </c>
      <c r="E980" s="2" t="s">
        <v>48</v>
      </c>
      <c r="F980" s="2" t="s">
        <v>54</v>
      </c>
      <c r="G980" s="2">
        <v>25.45</v>
      </c>
      <c r="H980" s="2">
        <v>1</v>
      </c>
      <c r="I980" s="2">
        <v>1.2725</v>
      </c>
      <c r="J980" s="2">
        <v>26.7225</v>
      </c>
      <c r="K980" s="3">
        <v>43534</v>
      </c>
      <c r="L980" s="4">
        <v>0.75694444444444453</v>
      </c>
      <c r="M980" s="2" t="s">
        <v>59</v>
      </c>
      <c r="N980" s="2">
        <v>25.45</v>
      </c>
      <c r="O980" s="2">
        <v>4.7619047620000003</v>
      </c>
      <c r="P980" s="2">
        <v>1.2725</v>
      </c>
      <c r="Q980" s="2">
        <v>5.0999999999999996</v>
      </c>
    </row>
    <row r="981" spans="1:17">
      <c r="A981" s="1">
        <v>1478</v>
      </c>
      <c r="B981" s="2" t="s">
        <v>1042</v>
      </c>
      <c r="C981" s="2" t="s">
        <v>67</v>
      </c>
      <c r="D981" s="2" t="s">
        <v>53</v>
      </c>
      <c r="E981" s="2" t="s">
        <v>48</v>
      </c>
      <c r="F981" s="2" t="s">
        <v>68</v>
      </c>
      <c r="G981" s="2">
        <v>67.77</v>
      </c>
      <c r="H981" s="2">
        <v>1</v>
      </c>
      <c r="I981" s="2">
        <v>3.3885000000000001</v>
      </c>
      <c r="J981" s="2">
        <v>71.158500000000004</v>
      </c>
      <c r="K981" s="3">
        <v>43500</v>
      </c>
      <c r="L981" s="4">
        <v>0.86319444444444438</v>
      </c>
      <c r="M981" s="2" t="s">
        <v>59</v>
      </c>
      <c r="N981" s="2">
        <v>67.77</v>
      </c>
      <c r="O981" s="2">
        <v>4.7619047620000003</v>
      </c>
      <c r="P981" s="2">
        <v>3.3885000000000001</v>
      </c>
      <c r="Q981" s="2">
        <v>6.5</v>
      </c>
    </row>
    <row r="982" spans="1:17">
      <c r="A982" s="1">
        <v>3165</v>
      </c>
      <c r="B982" s="2" t="s">
        <v>1043</v>
      </c>
      <c r="C982" s="2" t="s">
        <v>52</v>
      </c>
      <c r="D982" s="2" t="s">
        <v>47</v>
      </c>
      <c r="E982" s="2" t="s">
        <v>57</v>
      </c>
      <c r="F982" s="2" t="s">
        <v>68</v>
      </c>
      <c r="G982" s="2">
        <v>59.59</v>
      </c>
      <c r="H982" s="2">
        <v>4</v>
      </c>
      <c r="I982" s="2">
        <v>11.917999999999999</v>
      </c>
      <c r="J982" s="2">
        <v>250.27799999999999</v>
      </c>
      <c r="K982" s="3">
        <v>43484</v>
      </c>
      <c r="L982" s="4">
        <v>0.53194444444444444</v>
      </c>
      <c r="M982" s="2" t="s">
        <v>55</v>
      </c>
      <c r="N982" s="2">
        <v>238.36</v>
      </c>
      <c r="O982" s="2">
        <v>4.7619047620000003</v>
      </c>
      <c r="P982" s="2">
        <v>11.917999999999999</v>
      </c>
      <c r="Q982" s="2">
        <v>9.8000000000000007</v>
      </c>
    </row>
    <row r="983" spans="1:17">
      <c r="A983" s="1">
        <v>1480</v>
      </c>
      <c r="B983" s="2" t="s">
        <v>1044</v>
      </c>
      <c r="C983" s="2" t="s">
        <v>46</v>
      </c>
      <c r="D983" s="2" t="s">
        <v>53</v>
      </c>
      <c r="E983" s="2" t="s">
        <v>57</v>
      </c>
      <c r="F983" s="2" t="s">
        <v>49</v>
      </c>
      <c r="G983" s="2">
        <v>58.15</v>
      </c>
      <c r="H983" s="2">
        <v>4</v>
      </c>
      <c r="I983" s="2">
        <v>11.63</v>
      </c>
      <c r="J983" s="2">
        <v>244.23</v>
      </c>
      <c r="K983" s="3">
        <v>43488</v>
      </c>
      <c r="L983" s="4">
        <v>0.73888888888888893</v>
      </c>
      <c r="M983" s="2" t="s">
        <v>55</v>
      </c>
      <c r="N983" s="2">
        <v>232.6</v>
      </c>
      <c r="O983" s="2">
        <v>4.7619047620000003</v>
      </c>
      <c r="P983" s="2">
        <v>11.63</v>
      </c>
      <c r="Q983" s="2">
        <v>8.4</v>
      </c>
    </row>
    <row r="984" spans="1:17">
      <c r="A984" s="1">
        <v>1388</v>
      </c>
      <c r="B984" s="2" t="s">
        <v>1045</v>
      </c>
      <c r="C984" s="2" t="s">
        <v>46</v>
      </c>
      <c r="D984" s="2" t="s">
        <v>47</v>
      </c>
      <c r="E984" s="2" t="s">
        <v>48</v>
      </c>
      <c r="F984" s="2" t="s">
        <v>61</v>
      </c>
      <c r="G984" s="2">
        <v>97.48</v>
      </c>
      <c r="H984" s="2">
        <v>9</v>
      </c>
      <c r="I984" s="2">
        <v>43.866</v>
      </c>
      <c r="J984" s="2">
        <v>921.18600000000004</v>
      </c>
      <c r="K984" s="3">
        <v>43538</v>
      </c>
      <c r="L984" s="4">
        <v>0.59652777777777777</v>
      </c>
      <c r="M984" s="2" t="s">
        <v>50</v>
      </c>
      <c r="N984" s="2">
        <v>877.32</v>
      </c>
      <c r="O984" s="2">
        <v>4.7619047620000003</v>
      </c>
      <c r="P984" s="2">
        <v>43.866</v>
      </c>
      <c r="Q984" s="2">
        <v>7.4</v>
      </c>
    </row>
    <row r="985" spans="1:17">
      <c r="A985" s="1">
        <v>2544</v>
      </c>
      <c r="B985" s="2" t="s">
        <v>1046</v>
      </c>
      <c r="C985" s="2" t="s">
        <v>52</v>
      </c>
      <c r="D985" s="2" t="s">
        <v>53</v>
      </c>
      <c r="E985" s="2" t="s">
        <v>57</v>
      </c>
      <c r="F985" s="2" t="s">
        <v>49</v>
      </c>
      <c r="G985" s="2">
        <v>99.96</v>
      </c>
      <c r="H985" s="2">
        <v>7</v>
      </c>
      <c r="I985" s="2">
        <v>34.985999999999997</v>
      </c>
      <c r="J985" s="2">
        <v>734.70600000000002</v>
      </c>
      <c r="K985" s="3">
        <v>43488</v>
      </c>
      <c r="L985" s="4">
        <v>0.43958333333333338</v>
      </c>
      <c r="M985" s="2" t="s">
        <v>55</v>
      </c>
      <c r="N985" s="2">
        <v>699.72</v>
      </c>
      <c r="O985" s="2">
        <v>4.7619047620000003</v>
      </c>
      <c r="P985" s="2">
        <v>34.985999999999997</v>
      </c>
      <c r="Q985" s="2">
        <v>6.1</v>
      </c>
    </row>
    <row r="986" spans="1:17">
      <c r="A986" s="1">
        <v>2591</v>
      </c>
      <c r="B986" s="2" t="s">
        <v>1047</v>
      </c>
      <c r="C986" s="2" t="s">
        <v>52</v>
      </c>
      <c r="D986" s="2" t="s">
        <v>53</v>
      </c>
      <c r="E986" s="2" t="s">
        <v>57</v>
      </c>
      <c r="F986" s="2" t="s">
        <v>54</v>
      </c>
      <c r="G986" s="2">
        <v>96.37</v>
      </c>
      <c r="H986" s="2">
        <v>7</v>
      </c>
      <c r="I986" s="2">
        <v>33.729500000000002</v>
      </c>
      <c r="J986" s="2">
        <v>708.31949999999995</v>
      </c>
      <c r="K986" s="3">
        <v>43474</v>
      </c>
      <c r="L986" s="4">
        <v>0.4861111111111111</v>
      </c>
      <c r="M986" s="2" t="s">
        <v>55</v>
      </c>
      <c r="N986" s="2">
        <v>674.59</v>
      </c>
      <c r="O986" s="2">
        <v>4.7619047620000003</v>
      </c>
      <c r="P986" s="2">
        <v>33.729500000000002</v>
      </c>
      <c r="Q986" s="2">
        <v>6</v>
      </c>
    </row>
    <row r="987" spans="1:17">
      <c r="A987" s="1">
        <v>2694</v>
      </c>
      <c r="B987" s="2" t="s">
        <v>1048</v>
      </c>
      <c r="C987" s="2" t="s">
        <v>67</v>
      </c>
      <c r="D987" s="2" t="s">
        <v>53</v>
      </c>
      <c r="E987" s="2" t="s">
        <v>48</v>
      </c>
      <c r="F987" s="2" t="s">
        <v>70</v>
      </c>
      <c r="G987" s="2">
        <v>63.71</v>
      </c>
      <c r="H987" s="2">
        <v>5</v>
      </c>
      <c r="I987" s="2">
        <v>15.9275</v>
      </c>
      <c r="J987" s="2">
        <v>334.47750000000002</v>
      </c>
      <c r="K987" s="3">
        <v>43503</v>
      </c>
      <c r="L987" s="4">
        <v>0.8125</v>
      </c>
      <c r="M987" s="2" t="s">
        <v>50</v>
      </c>
      <c r="N987" s="2">
        <v>318.55</v>
      </c>
      <c r="O987" s="2">
        <v>4.7619047620000003</v>
      </c>
      <c r="P987" s="2">
        <v>15.9275</v>
      </c>
      <c r="Q987" s="2">
        <v>8.5</v>
      </c>
    </row>
    <row r="988" spans="1:17">
      <c r="A988" s="1">
        <v>1811</v>
      </c>
      <c r="B988" s="2" t="s">
        <v>1049</v>
      </c>
      <c r="C988" s="2" t="s">
        <v>67</v>
      </c>
      <c r="D988" s="2" t="s">
        <v>53</v>
      </c>
      <c r="E988" s="2" t="s">
        <v>48</v>
      </c>
      <c r="F988" s="2" t="s">
        <v>49</v>
      </c>
      <c r="G988" s="2">
        <v>14.76</v>
      </c>
      <c r="H988" s="2">
        <v>2</v>
      </c>
      <c r="I988" s="2">
        <v>1.476</v>
      </c>
      <c r="J988" s="2">
        <v>30.995999999999999</v>
      </c>
      <c r="K988" s="3">
        <v>43514</v>
      </c>
      <c r="L988" s="4">
        <v>0.61249999999999993</v>
      </c>
      <c r="M988" s="2" t="s">
        <v>50</v>
      </c>
      <c r="N988" s="2">
        <v>29.52</v>
      </c>
      <c r="O988" s="2">
        <v>4.7619047620000003</v>
      </c>
      <c r="P988" s="2">
        <v>1.476</v>
      </c>
      <c r="Q988" s="2">
        <v>4.3</v>
      </c>
    </row>
    <row r="989" spans="1:17">
      <c r="A989" s="1">
        <v>1148</v>
      </c>
      <c r="B989" s="2" t="s">
        <v>1050</v>
      </c>
      <c r="C989" s="2" t="s">
        <v>67</v>
      </c>
      <c r="D989" s="2" t="s">
        <v>47</v>
      </c>
      <c r="E989" s="2" t="s">
        <v>57</v>
      </c>
      <c r="F989" s="2" t="s">
        <v>49</v>
      </c>
      <c r="G989" s="2">
        <v>62</v>
      </c>
      <c r="H989" s="2">
        <v>8</v>
      </c>
      <c r="I989" s="2">
        <v>24.8</v>
      </c>
      <c r="J989" s="2">
        <v>520.79999999999995</v>
      </c>
      <c r="K989" s="3">
        <v>43468</v>
      </c>
      <c r="L989" s="4">
        <v>0.79722222222222217</v>
      </c>
      <c r="M989" s="2" t="s">
        <v>59</v>
      </c>
      <c r="N989" s="2">
        <v>496</v>
      </c>
      <c r="O989" s="2">
        <v>4.7619047620000003</v>
      </c>
      <c r="P989" s="2">
        <v>24.8</v>
      </c>
      <c r="Q989" s="2">
        <v>6.2</v>
      </c>
    </row>
    <row r="990" spans="1:17">
      <c r="A990" s="1">
        <v>1838</v>
      </c>
      <c r="B990" s="2" t="s">
        <v>1051</v>
      </c>
      <c r="C990" s="2" t="s">
        <v>52</v>
      </c>
      <c r="D990" s="2" t="s">
        <v>47</v>
      </c>
      <c r="E990" s="2" t="s">
        <v>57</v>
      </c>
      <c r="F990" s="2" t="s">
        <v>54</v>
      </c>
      <c r="G990" s="2">
        <v>82.34</v>
      </c>
      <c r="H990" s="2">
        <v>10</v>
      </c>
      <c r="I990" s="2">
        <v>41.17</v>
      </c>
      <c r="J990" s="2">
        <v>864.57</v>
      </c>
      <c r="K990" s="3">
        <v>43553</v>
      </c>
      <c r="L990" s="4">
        <v>0.79999999999999993</v>
      </c>
      <c r="M990" s="2" t="s">
        <v>50</v>
      </c>
      <c r="N990" s="2">
        <v>823.4</v>
      </c>
      <c r="O990" s="2">
        <v>4.7619047620000003</v>
      </c>
      <c r="P990" s="2">
        <v>41.17</v>
      </c>
      <c r="Q990" s="2">
        <v>4.3</v>
      </c>
    </row>
    <row r="991" spans="1:17">
      <c r="A991" s="1">
        <v>1828</v>
      </c>
      <c r="B991" s="2" t="s">
        <v>1052</v>
      </c>
      <c r="C991" s="2" t="s">
        <v>67</v>
      </c>
      <c r="D991" s="2" t="s">
        <v>47</v>
      </c>
      <c r="E991" s="2" t="s">
        <v>57</v>
      </c>
      <c r="F991" s="2" t="s">
        <v>49</v>
      </c>
      <c r="G991" s="2">
        <v>75.37</v>
      </c>
      <c r="H991" s="2">
        <v>8</v>
      </c>
      <c r="I991" s="2">
        <v>30.148</v>
      </c>
      <c r="J991" s="2">
        <v>633.10799999999995</v>
      </c>
      <c r="K991" s="3">
        <v>43493</v>
      </c>
      <c r="L991" s="4">
        <v>0.65694444444444444</v>
      </c>
      <c r="M991" s="2" t="s">
        <v>59</v>
      </c>
      <c r="N991" s="2">
        <v>602.96</v>
      </c>
      <c r="O991" s="2">
        <v>4.7619047620000003</v>
      </c>
      <c r="P991" s="2">
        <v>30.148</v>
      </c>
      <c r="Q991" s="2">
        <v>8.4</v>
      </c>
    </row>
    <row r="992" spans="1:17">
      <c r="A992" s="1">
        <v>1630</v>
      </c>
      <c r="B992" s="2" t="s">
        <v>1053</v>
      </c>
      <c r="C992" s="2" t="s">
        <v>46</v>
      </c>
      <c r="D992" s="2" t="s">
        <v>53</v>
      </c>
      <c r="E992" s="2" t="s">
        <v>48</v>
      </c>
      <c r="F992" s="2" t="s">
        <v>68</v>
      </c>
      <c r="G992" s="2">
        <v>56.56</v>
      </c>
      <c r="H992" s="2">
        <v>5</v>
      </c>
      <c r="I992" s="2">
        <v>14.14</v>
      </c>
      <c r="J992" s="2">
        <v>296.94</v>
      </c>
      <c r="K992" s="3">
        <v>43546</v>
      </c>
      <c r="L992" s="4">
        <v>0.79583333333333339</v>
      </c>
      <c r="M992" s="2" t="s">
        <v>59</v>
      </c>
      <c r="N992" s="2">
        <v>282.8</v>
      </c>
      <c r="O992" s="2">
        <v>4.7619047620000003</v>
      </c>
      <c r="P992" s="2">
        <v>14.14</v>
      </c>
      <c r="Q992" s="2">
        <v>4.5</v>
      </c>
    </row>
    <row r="993" spans="1:17">
      <c r="A993" s="1">
        <v>1788</v>
      </c>
      <c r="B993" s="2" t="s">
        <v>1054</v>
      </c>
      <c r="C993" s="2" t="s">
        <v>67</v>
      </c>
      <c r="D993" s="2" t="s">
        <v>53</v>
      </c>
      <c r="E993" s="2" t="s">
        <v>48</v>
      </c>
      <c r="F993" s="2" t="s">
        <v>61</v>
      </c>
      <c r="G993" s="2">
        <v>76.599999999999994</v>
      </c>
      <c r="H993" s="2">
        <v>10</v>
      </c>
      <c r="I993" s="2">
        <v>38.299999999999997</v>
      </c>
      <c r="J993" s="2">
        <v>804.3</v>
      </c>
      <c r="K993" s="3">
        <v>43489</v>
      </c>
      <c r="L993" s="4">
        <v>0.75694444444444453</v>
      </c>
      <c r="M993" s="2" t="s">
        <v>50</v>
      </c>
      <c r="N993" s="2">
        <v>766</v>
      </c>
      <c r="O993" s="2">
        <v>4.7619047620000003</v>
      </c>
      <c r="P993" s="2">
        <v>38.299999999999997</v>
      </c>
      <c r="Q993" s="2">
        <v>6</v>
      </c>
    </row>
    <row r="994" spans="1:17">
      <c r="A994" s="1">
        <v>1876</v>
      </c>
      <c r="B994" s="2" t="s">
        <v>1055</v>
      </c>
      <c r="C994" s="2" t="s">
        <v>46</v>
      </c>
      <c r="D994" s="2" t="s">
        <v>53</v>
      </c>
      <c r="E994" s="2" t="s">
        <v>57</v>
      </c>
      <c r="F994" s="2" t="s">
        <v>54</v>
      </c>
      <c r="G994" s="2">
        <v>58.03</v>
      </c>
      <c r="H994" s="2">
        <v>2</v>
      </c>
      <c r="I994" s="2">
        <v>5.8029999999999999</v>
      </c>
      <c r="J994" s="2">
        <v>121.863</v>
      </c>
      <c r="K994" s="3">
        <v>43534</v>
      </c>
      <c r="L994" s="4">
        <v>0.8652777777777777</v>
      </c>
      <c r="M994" s="2" t="s">
        <v>50</v>
      </c>
      <c r="N994" s="2">
        <v>116.06</v>
      </c>
      <c r="O994" s="2">
        <v>4.7619047620000003</v>
      </c>
      <c r="P994" s="2">
        <v>5.8029999999999999</v>
      </c>
      <c r="Q994" s="2">
        <v>8.8000000000000007</v>
      </c>
    </row>
    <row r="995" spans="1:17">
      <c r="A995" s="1">
        <v>1692</v>
      </c>
      <c r="B995" s="2" t="s">
        <v>1056</v>
      </c>
      <c r="C995" s="2" t="s">
        <v>67</v>
      </c>
      <c r="D995" s="2" t="s">
        <v>53</v>
      </c>
      <c r="E995" s="2" t="s">
        <v>57</v>
      </c>
      <c r="F995" s="2" t="s">
        <v>70</v>
      </c>
      <c r="G995" s="2">
        <v>17.489999999999998</v>
      </c>
      <c r="H995" s="2">
        <v>10</v>
      </c>
      <c r="I995" s="2">
        <v>8.7449999999999992</v>
      </c>
      <c r="J995" s="2">
        <v>183.64500000000001</v>
      </c>
      <c r="K995" s="3">
        <v>43518</v>
      </c>
      <c r="L995" s="4">
        <v>0.77430555555555547</v>
      </c>
      <c r="M995" s="2" t="s">
        <v>50</v>
      </c>
      <c r="N995" s="2">
        <v>174.9</v>
      </c>
      <c r="O995" s="2">
        <v>4.7619047620000003</v>
      </c>
      <c r="P995" s="2">
        <v>8.7449999999999992</v>
      </c>
      <c r="Q995" s="2">
        <v>6.6</v>
      </c>
    </row>
    <row r="996" spans="1:17">
      <c r="A996" s="1">
        <v>2217</v>
      </c>
      <c r="B996" s="2" t="s">
        <v>1057</v>
      </c>
      <c r="C996" s="2" t="s">
        <v>52</v>
      </c>
      <c r="D996" s="2" t="s">
        <v>47</v>
      </c>
      <c r="E996" s="2" t="s">
        <v>48</v>
      </c>
      <c r="F996" s="2" t="s">
        <v>54</v>
      </c>
      <c r="G996" s="2">
        <v>60.95</v>
      </c>
      <c r="H996" s="2">
        <v>1</v>
      </c>
      <c r="I996" s="2">
        <v>3.0474999999999999</v>
      </c>
      <c r="J996" s="2">
        <v>63.997500000000002</v>
      </c>
      <c r="K996" s="3">
        <v>43514</v>
      </c>
      <c r="L996" s="4">
        <v>0.4861111111111111</v>
      </c>
      <c r="M996" s="2" t="s">
        <v>50</v>
      </c>
      <c r="N996" s="2">
        <v>60.95</v>
      </c>
      <c r="O996" s="2">
        <v>4.7619047620000003</v>
      </c>
      <c r="P996" s="2">
        <v>3.0474999999999999</v>
      </c>
      <c r="Q996" s="2">
        <v>5.9</v>
      </c>
    </row>
    <row r="997" spans="1:17">
      <c r="A997" s="1">
        <v>1919</v>
      </c>
      <c r="B997" s="2" t="s">
        <v>1058</v>
      </c>
      <c r="C997" s="2" t="s">
        <v>52</v>
      </c>
      <c r="D997" s="2" t="s">
        <v>53</v>
      </c>
      <c r="E997" s="2" t="s">
        <v>57</v>
      </c>
      <c r="F997" s="2" t="s">
        <v>49</v>
      </c>
      <c r="G997" s="2">
        <v>40.35</v>
      </c>
      <c r="H997" s="2">
        <v>1</v>
      </c>
      <c r="I997" s="2">
        <v>2.0175000000000001</v>
      </c>
      <c r="J997" s="2">
        <v>42.3675</v>
      </c>
      <c r="K997" s="3">
        <v>43494</v>
      </c>
      <c r="L997" s="4">
        <v>0.57361111111111118</v>
      </c>
      <c r="M997" s="2" t="s">
        <v>50</v>
      </c>
      <c r="N997" s="2">
        <v>40.35</v>
      </c>
      <c r="O997" s="2">
        <v>4.7619047620000003</v>
      </c>
      <c r="P997" s="2">
        <v>2.0175000000000001</v>
      </c>
      <c r="Q997" s="2">
        <v>6.2</v>
      </c>
    </row>
    <row r="998" spans="1:17">
      <c r="A998" s="1">
        <v>1326</v>
      </c>
      <c r="B998" s="2" t="s">
        <v>1059</v>
      </c>
      <c r="C998" s="2" t="s">
        <v>67</v>
      </c>
      <c r="D998" s="2" t="s">
        <v>53</v>
      </c>
      <c r="E998" s="2" t="s">
        <v>48</v>
      </c>
      <c r="F998" s="2" t="s">
        <v>58</v>
      </c>
      <c r="G998" s="2">
        <v>97.38</v>
      </c>
      <c r="H998" s="2">
        <v>10</v>
      </c>
      <c r="I998" s="2">
        <v>48.69</v>
      </c>
      <c r="J998" s="2">
        <v>1022.49</v>
      </c>
      <c r="K998" s="3">
        <v>43526</v>
      </c>
      <c r="L998" s="4">
        <v>0.71944444444444444</v>
      </c>
      <c r="M998" s="2" t="s">
        <v>50</v>
      </c>
      <c r="N998" s="2">
        <v>973.8</v>
      </c>
      <c r="O998" s="2">
        <v>4.7619047620000003</v>
      </c>
      <c r="P998" s="2">
        <v>48.69</v>
      </c>
      <c r="Q998" s="2">
        <v>4.4000000000000004</v>
      </c>
    </row>
    <row r="999" spans="1:17">
      <c r="A999" s="1">
        <v>2901</v>
      </c>
      <c r="B999" s="2" t="s">
        <v>1060</v>
      </c>
      <c r="C999" s="2" t="s">
        <v>46</v>
      </c>
      <c r="D999" s="2" t="s">
        <v>47</v>
      </c>
      <c r="E999" s="2" t="s">
        <v>57</v>
      </c>
      <c r="F999" s="2" t="s">
        <v>68</v>
      </c>
      <c r="G999" s="2">
        <v>31.84</v>
      </c>
      <c r="H999" s="2">
        <v>1</v>
      </c>
      <c r="I999" s="2">
        <v>1.5920000000000001</v>
      </c>
      <c r="J999" s="2">
        <v>33.432000000000002</v>
      </c>
      <c r="K999" s="3">
        <v>43505</v>
      </c>
      <c r="L999" s="4">
        <v>0.55694444444444446</v>
      </c>
      <c r="M999" s="2" t="s">
        <v>55</v>
      </c>
      <c r="N999" s="2">
        <v>31.84</v>
      </c>
      <c r="O999" s="2">
        <v>4.7619047620000003</v>
      </c>
      <c r="P999" s="2">
        <v>1.5920000000000001</v>
      </c>
      <c r="Q999" s="2">
        <v>7.7</v>
      </c>
    </row>
    <row r="1000" spans="1:17">
      <c r="A1000" s="1">
        <v>2236</v>
      </c>
      <c r="B1000" s="2" t="s">
        <v>1061</v>
      </c>
      <c r="C1000" s="2" t="s">
        <v>46</v>
      </c>
      <c r="D1000" s="2" t="s">
        <v>53</v>
      </c>
      <c r="E1000" s="2" t="s">
        <v>57</v>
      </c>
      <c r="F1000" s="2" t="s">
        <v>58</v>
      </c>
      <c r="G1000" s="2">
        <v>65.819999999999993</v>
      </c>
      <c r="H1000" s="2">
        <v>1</v>
      </c>
      <c r="I1000" s="2">
        <v>3.2909999999999999</v>
      </c>
      <c r="J1000" s="2">
        <v>69.111000000000004</v>
      </c>
      <c r="K1000" s="3">
        <v>43518</v>
      </c>
      <c r="L1000" s="4">
        <v>0.6479166666666667</v>
      </c>
      <c r="M1000" s="2" t="s">
        <v>55</v>
      </c>
      <c r="N1000" s="2">
        <v>65.819999999999993</v>
      </c>
      <c r="O1000" s="2">
        <v>4.7619047620000003</v>
      </c>
      <c r="P1000" s="2">
        <v>3.2909999999999999</v>
      </c>
      <c r="Q1000" s="2">
        <v>4.0999999999999996</v>
      </c>
    </row>
    <row r="1001" spans="1:17">
      <c r="A1001" s="1">
        <v>2678</v>
      </c>
      <c r="B1001" s="2" t="s">
        <v>1062</v>
      </c>
      <c r="C1001" s="2" t="s">
        <v>46</v>
      </c>
      <c r="D1001" s="2" t="s">
        <v>47</v>
      </c>
      <c r="E1001" s="2" t="s">
        <v>48</v>
      </c>
      <c r="F1001" s="2" t="s">
        <v>70</v>
      </c>
      <c r="G1001" s="2">
        <v>88.34</v>
      </c>
      <c r="H1001" s="2">
        <v>7</v>
      </c>
      <c r="I1001" s="2">
        <v>30.919</v>
      </c>
      <c r="J1001" s="2">
        <v>649.29899999999998</v>
      </c>
      <c r="K1001" s="3">
        <v>43514</v>
      </c>
      <c r="L1001" s="4">
        <v>0.56111111111111112</v>
      </c>
      <c r="M1001" s="2" t="s">
        <v>55</v>
      </c>
      <c r="N1001" s="2">
        <v>618.38</v>
      </c>
      <c r="O1001" s="2">
        <v>4.7619047620000003</v>
      </c>
      <c r="P1001" s="2">
        <v>30.919</v>
      </c>
      <c r="Q1001" s="2">
        <v>6.6</v>
      </c>
    </row>
  </sheetData>
  <autoFilter ref="A1:Q1001" xr:uid="{111EC8B4-5FDE-4A3F-A908-361D9A3CD9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D842-4AC5-E240-9E23-860FE89ABC73}">
  <dimension ref="A1:S997"/>
  <sheetViews>
    <sheetView workbookViewId="0">
      <selection activeCell="F6" sqref="F6"/>
    </sheetView>
  </sheetViews>
  <sheetFormatPr defaultColWidth="11" defaultRowHeight="15.6"/>
  <cols>
    <col min="6" max="6" width="16.625" bestFit="1" customWidth="1"/>
  </cols>
  <sheetData>
    <row r="1" spans="1:19">
      <c r="A1" s="1" t="s">
        <v>0</v>
      </c>
      <c r="B1" s="1" t="s">
        <v>29</v>
      </c>
      <c r="C1" s="1" t="s">
        <v>30</v>
      </c>
      <c r="D1" s="1" t="s">
        <v>31</v>
      </c>
      <c r="E1" s="1" t="s">
        <v>32</v>
      </c>
      <c r="F1" s="1" t="s">
        <v>33</v>
      </c>
      <c r="G1" s="1" t="s">
        <v>34</v>
      </c>
      <c r="H1" s="1" t="s">
        <v>35</v>
      </c>
      <c r="I1" s="1" t="s">
        <v>36</v>
      </c>
      <c r="J1" s="1" t="s">
        <v>37</v>
      </c>
      <c r="K1" s="1" t="s">
        <v>38</v>
      </c>
      <c r="L1" s="1" t="s">
        <v>39</v>
      </c>
      <c r="M1" s="1" t="s">
        <v>40</v>
      </c>
      <c r="N1" s="1" t="s">
        <v>41</v>
      </c>
      <c r="O1" s="1" t="s">
        <v>42</v>
      </c>
      <c r="P1" s="1" t="s">
        <v>43</v>
      </c>
      <c r="Q1" s="1" t="s">
        <v>44</v>
      </c>
      <c r="R1" s="1" t="s">
        <v>1063</v>
      </c>
      <c r="S1" s="1" t="str">
        <f>'Original Data MP1 and MP2'!B1</f>
        <v>Income</v>
      </c>
    </row>
    <row r="2" spans="1:19">
      <c r="A2" s="2">
        <v>1001</v>
      </c>
      <c r="B2" s="2" t="s">
        <v>960</v>
      </c>
      <c r="C2" s="2" t="s">
        <v>52</v>
      </c>
      <c r="D2" s="2" t="s">
        <v>47</v>
      </c>
      <c r="E2" s="2" t="s">
        <v>48</v>
      </c>
      <c r="F2" s="2" t="s">
        <v>68</v>
      </c>
      <c r="G2" s="2">
        <v>47.27</v>
      </c>
      <c r="H2" s="2">
        <v>6</v>
      </c>
      <c r="I2" s="2">
        <v>14.180999999999999</v>
      </c>
      <c r="J2" s="2">
        <v>297.80099999999999</v>
      </c>
      <c r="K2" s="3">
        <v>43501</v>
      </c>
      <c r="L2" s="4">
        <v>0.4284722222222222</v>
      </c>
      <c r="M2" s="2" t="s">
        <v>55</v>
      </c>
      <c r="N2" s="2">
        <v>283.62</v>
      </c>
      <c r="O2" s="2">
        <v>4.7619047620000003</v>
      </c>
      <c r="P2" s="2">
        <v>14.180999999999999</v>
      </c>
      <c r="Q2" s="2">
        <v>8.8000000000000007</v>
      </c>
      <c r="R2">
        <f>J2-I2</f>
        <v>283.62</v>
      </c>
      <c r="S2">
        <f>INDEX('Original Data MP1 and MP2'!B:B, MATCH(A2,'Original Data MP1 and MP2'!A:A, 0))</f>
        <v>158138</v>
      </c>
    </row>
    <row r="3" spans="1:19">
      <c r="A3" s="2">
        <v>1003</v>
      </c>
      <c r="B3" s="2" t="s">
        <v>501</v>
      </c>
      <c r="C3" s="2" t="s">
        <v>52</v>
      </c>
      <c r="D3" s="2" t="s">
        <v>47</v>
      </c>
      <c r="E3" s="2" t="s">
        <v>57</v>
      </c>
      <c r="F3" s="2" t="s">
        <v>68</v>
      </c>
      <c r="G3" s="2">
        <v>17.440000000000001</v>
      </c>
      <c r="H3" s="2">
        <v>5</v>
      </c>
      <c r="I3" s="2">
        <v>4.3600000000000003</v>
      </c>
      <c r="J3" s="2">
        <v>91.56</v>
      </c>
      <c r="K3" s="3">
        <v>43480</v>
      </c>
      <c r="L3" s="4">
        <v>0.80902777777777779</v>
      </c>
      <c r="M3" s="2" t="s">
        <v>55</v>
      </c>
      <c r="N3" s="2">
        <v>87.2</v>
      </c>
      <c r="O3" s="2">
        <v>4.7619047620000003</v>
      </c>
      <c r="P3" s="2">
        <v>4.3600000000000003</v>
      </c>
      <c r="Q3" s="2">
        <v>8.1</v>
      </c>
      <c r="R3">
        <f t="shared" ref="R3:R66" si="0">J3-I3</f>
        <v>87.2</v>
      </c>
      <c r="S3">
        <f>INDEX('Original Data MP1 and MP2'!B:B, MATCH(A3,'Original Data MP1 and MP2'!A:A, 0))</f>
        <v>171613</v>
      </c>
    </row>
    <row r="4" spans="1:19">
      <c r="A4" s="2">
        <v>1005</v>
      </c>
      <c r="B4" s="2" t="s">
        <v>957</v>
      </c>
      <c r="C4" s="2" t="s">
        <v>67</v>
      </c>
      <c r="D4" s="2" t="s">
        <v>47</v>
      </c>
      <c r="E4" s="2" t="s">
        <v>57</v>
      </c>
      <c r="F4" s="2" t="s">
        <v>54</v>
      </c>
      <c r="G4" s="2">
        <v>50.45</v>
      </c>
      <c r="H4" s="2">
        <v>6</v>
      </c>
      <c r="I4" s="2">
        <v>15.135</v>
      </c>
      <c r="J4" s="2">
        <v>317.83499999999998</v>
      </c>
      <c r="K4" s="3">
        <v>43502</v>
      </c>
      <c r="L4" s="4">
        <v>0.63611111111111118</v>
      </c>
      <c r="M4" s="2" t="s">
        <v>59</v>
      </c>
      <c r="N4" s="2">
        <v>302.7</v>
      </c>
      <c r="O4" s="2">
        <v>4.7619047620000003</v>
      </c>
      <c r="P4" s="2">
        <v>15.135</v>
      </c>
      <c r="Q4" s="2">
        <v>8.9</v>
      </c>
      <c r="R4">
        <f t="shared" si="0"/>
        <v>302.7</v>
      </c>
      <c r="S4">
        <f>INDEX('Original Data MP1 and MP2'!B:B, MATCH(A4,'Original Data MP1 and MP2'!A:A, 0))</f>
        <v>158293</v>
      </c>
    </row>
    <row r="5" spans="1:19">
      <c r="A5" s="2">
        <v>1006</v>
      </c>
      <c r="B5" s="2" t="s">
        <v>823</v>
      </c>
      <c r="C5" s="2" t="s">
        <v>67</v>
      </c>
      <c r="D5" s="2" t="s">
        <v>47</v>
      </c>
      <c r="E5" s="2" t="s">
        <v>48</v>
      </c>
      <c r="F5" s="2" t="s">
        <v>68</v>
      </c>
      <c r="G5" s="2">
        <v>77.2</v>
      </c>
      <c r="H5" s="2">
        <v>10</v>
      </c>
      <c r="I5" s="2">
        <v>38.6</v>
      </c>
      <c r="J5" s="2">
        <v>810.6</v>
      </c>
      <c r="K5" s="3">
        <v>43507</v>
      </c>
      <c r="L5" s="4">
        <v>0.44305555555555554</v>
      </c>
      <c r="M5" s="2" t="s">
        <v>59</v>
      </c>
      <c r="N5" s="2">
        <v>772</v>
      </c>
      <c r="O5" s="2">
        <v>4.7619047620000003</v>
      </c>
      <c r="P5" s="2">
        <v>38.6</v>
      </c>
      <c r="Q5" s="2">
        <v>5.6</v>
      </c>
      <c r="R5">
        <f t="shared" si="0"/>
        <v>772</v>
      </c>
      <c r="S5">
        <f>INDEX('Original Data MP1 and MP2'!B:B, MATCH(A5,'Original Data MP1 and MP2'!A:A, 0))</f>
        <v>162513</v>
      </c>
    </row>
    <row r="6" spans="1:19">
      <c r="A6" s="2">
        <v>1007</v>
      </c>
      <c r="B6" s="2" t="s">
        <v>1041</v>
      </c>
      <c r="C6" s="2" t="s">
        <v>67</v>
      </c>
      <c r="D6" s="2" t="s">
        <v>53</v>
      </c>
      <c r="E6" s="2" t="s">
        <v>48</v>
      </c>
      <c r="F6" s="2" t="s">
        <v>54</v>
      </c>
      <c r="G6" s="2">
        <v>25.45</v>
      </c>
      <c r="H6" s="2">
        <v>1</v>
      </c>
      <c r="I6" s="2">
        <v>1.2725</v>
      </c>
      <c r="J6" s="2">
        <v>26.7225</v>
      </c>
      <c r="K6" s="3">
        <v>43534</v>
      </c>
      <c r="L6" s="4">
        <v>0.75694444444444453</v>
      </c>
      <c r="M6" s="2" t="s">
        <v>59</v>
      </c>
      <c r="N6" s="2">
        <v>25.45</v>
      </c>
      <c r="O6" s="2">
        <v>4.7619047620000003</v>
      </c>
      <c r="P6" s="2">
        <v>1.2725</v>
      </c>
      <c r="Q6" s="2">
        <v>5.0999999999999996</v>
      </c>
      <c r="R6">
        <f t="shared" si="0"/>
        <v>25.45</v>
      </c>
      <c r="S6">
        <f>INDEX('Original Data MP1 and MP2'!B:B, MATCH(A6,'Original Data MP1 and MP2'!A:A, 0))</f>
        <v>155635</v>
      </c>
    </row>
    <row r="7" spans="1:19">
      <c r="A7" s="2">
        <v>1012</v>
      </c>
      <c r="B7" s="2" t="s">
        <v>797</v>
      </c>
      <c r="C7" s="2" t="s">
        <v>67</v>
      </c>
      <c r="D7" s="2" t="s">
        <v>47</v>
      </c>
      <c r="E7" s="2" t="s">
        <v>57</v>
      </c>
      <c r="F7" s="2" t="s">
        <v>68</v>
      </c>
      <c r="G7" s="2">
        <v>53.72</v>
      </c>
      <c r="H7" s="2">
        <v>1</v>
      </c>
      <c r="I7" s="2">
        <v>2.6859999999999999</v>
      </c>
      <c r="J7" s="2">
        <v>56.405999999999999</v>
      </c>
      <c r="K7" s="3">
        <v>43525</v>
      </c>
      <c r="L7" s="4">
        <v>0.8354166666666667</v>
      </c>
      <c r="M7" s="2" t="s">
        <v>50</v>
      </c>
      <c r="N7" s="2">
        <v>53.72</v>
      </c>
      <c r="O7" s="2">
        <v>4.7619047620000003</v>
      </c>
      <c r="P7" s="2">
        <v>2.6859999999999999</v>
      </c>
      <c r="Q7" s="2">
        <v>6.4</v>
      </c>
      <c r="R7">
        <f t="shared" si="0"/>
        <v>53.72</v>
      </c>
      <c r="S7">
        <f>INDEX('Original Data MP1 and MP2'!B:B, MATCH(A7,'Original Data MP1 and MP2'!A:A, 0))</f>
        <v>163033</v>
      </c>
    </row>
    <row r="8" spans="1:19">
      <c r="A8" s="2">
        <v>1013</v>
      </c>
      <c r="B8" s="2" t="s">
        <v>921</v>
      </c>
      <c r="C8" s="2" t="s">
        <v>67</v>
      </c>
      <c r="D8" s="2" t="s">
        <v>53</v>
      </c>
      <c r="E8" s="2" t="s">
        <v>57</v>
      </c>
      <c r="F8" s="2" t="s">
        <v>49</v>
      </c>
      <c r="G8" s="2">
        <v>57.59</v>
      </c>
      <c r="H8" s="2">
        <v>6</v>
      </c>
      <c r="I8" s="2">
        <v>17.277000000000001</v>
      </c>
      <c r="J8" s="2">
        <v>362.81700000000001</v>
      </c>
      <c r="K8" s="3">
        <v>43511</v>
      </c>
      <c r="L8" s="4">
        <v>0.57708333333333328</v>
      </c>
      <c r="M8" s="2" t="s">
        <v>55</v>
      </c>
      <c r="N8" s="2">
        <v>345.54</v>
      </c>
      <c r="O8" s="2">
        <v>4.7619047620000003</v>
      </c>
      <c r="P8" s="2">
        <v>17.277000000000001</v>
      </c>
      <c r="Q8" s="2">
        <v>5.0999999999999996</v>
      </c>
      <c r="R8">
        <f t="shared" si="0"/>
        <v>345.54</v>
      </c>
      <c r="S8">
        <f>INDEX('Original Data MP1 and MP2'!B:B, MATCH(A8,'Original Data MP1 and MP2'!A:A, 0))</f>
        <v>159354</v>
      </c>
    </row>
    <row r="9" spans="1:19">
      <c r="A9" s="2">
        <v>1015</v>
      </c>
      <c r="B9" s="2" t="s">
        <v>185</v>
      </c>
      <c r="C9" s="2" t="s">
        <v>46</v>
      </c>
      <c r="D9" s="2" t="s">
        <v>53</v>
      </c>
      <c r="E9" s="2" t="s">
        <v>48</v>
      </c>
      <c r="F9" s="2" t="s">
        <v>58</v>
      </c>
      <c r="G9" s="2">
        <v>93.69</v>
      </c>
      <c r="H9" s="2">
        <v>7</v>
      </c>
      <c r="I9" s="2">
        <v>32.791499999999999</v>
      </c>
      <c r="J9" s="2">
        <v>688.62149999999997</v>
      </c>
      <c r="K9" s="3">
        <v>43534</v>
      </c>
      <c r="L9" s="4">
        <v>0.78055555555555556</v>
      </c>
      <c r="M9" s="2" t="s">
        <v>59</v>
      </c>
      <c r="N9" s="2">
        <v>655.83</v>
      </c>
      <c r="O9" s="2">
        <v>4.7619047620000003</v>
      </c>
      <c r="P9" s="2">
        <v>32.791499999999999</v>
      </c>
      <c r="Q9" s="2">
        <v>4.5</v>
      </c>
      <c r="R9">
        <f t="shared" si="0"/>
        <v>655.82999999999993</v>
      </c>
      <c r="S9">
        <f>INDEX('Original Data MP1 and MP2'!B:B, MATCH(A9,'Original Data MP1 and MP2'!A:A, 0))</f>
        <v>182800</v>
      </c>
    </row>
    <row r="10" spans="1:19">
      <c r="A10" s="2">
        <v>1018</v>
      </c>
      <c r="B10" s="2" t="s">
        <v>352</v>
      </c>
      <c r="C10" s="2" t="s">
        <v>46</v>
      </c>
      <c r="D10" s="2" t="s">
        <v>47</v>
      </c>
      <c r="E10" s="2" t="s">
        <v>48</v>
      </c>
      <c r="F10" s="2" t="s">
        <v>54</v>
      </c>
      <c r="G10" s="2">
        <v>62.48</v>
      </c>
      <c r="H10" s="2">
        <v>1</v>
      </c>
      <c r="I10" s="2">
        <v>3.1240000000000001</v>
      </c>
      <c r="J10" s="2">
        <v>65.603999999999999</v>
      </c>
      <c r="K10" s="3">
        <v>43514</v>
      </c>
      <c r="L10" s="4">
        <v>0.8534722222222223</v>
      </c>
      <c r="M10" s="2" t="s">
        <v>55</v>
      </c>
      <c r="N10" s="2">
        <v>62.48</v>
      </c>
      <c r="O10" s="2">
        <v>4.7619047620000003</v>
      </c>
      <c r="P10" s="2">
        <v>3.1240000000000001</v>
      </c>
      <c r="Q10" s="2">
        <v>4.7</v>
      </c>
      <c r="R10">
        <f t="shared" si="0"/>
        <v>62.48</v>
      </c>
      <c r="S10">
        <f>INDEX('Original Data MP1 and MP2'!B:B, MATCH(A10,'Original Data MP1 and MP2'!A:A, 0))</f>
        <v>176995</v>
      </c>
    </row>
    <row r="11" spans="1:19">
      <c r="A11" s="2">
        <v>1022</v>
      </c>
      <c r="B11" s="2" t="s">
        <v>942</v>
      </c>
      <c r="C11" s="2" t="s">
        <v>67</v>
      </c>
      <c r="D11" s="2" t="s">
        <v>47</v>
      </c>
      <c r="E11" s="2" t="s">
        <v>48</v>
      </c>
      <c r="F11" s="2" t="s">
        <v>54</v>
      </c>
      <c r="G11" s="2">
        <v>12.1</v>
      </c>
      <c r="H11" s="2">
        <v>8</v>
      </c>
      <c r="I11" s="2">
        <v>4.84</v>
      </c>
      <c r="J11" s="2">
        <v>101.64</v>
      </c>
      <c r="K11" s="3">
        <v>43484</v>
      </c>
      <c r="L11" s="4">
        <v>0.4284722222222222</v>
      </c>
      <c r="M11" s="2" t="s">
        <v>50</v>
      </c>
      <c r="N11" s="2">
        <v>96.8</v>
      </c>
      <c r="O11" s="2">
        <v>4.7619047620000003</v>
      </c>
      <c r="P11" s="2">
        <v>4.84</v>
      </c>
      <c r="Q11" s="2">
        <v>8.6</v>
      </c>
      <c r="R11">
        <f t="shared" si="0"/>
        <v>96.8</v>
      </c>
      <c r="S11">
        <f>INDEX('Original Data MP1 and MP2'!B:B, MATCH(A11,'Original Data MP1 and MP2'!A:A, 0))</f>
        <v>158607</v>
      </c>
    </row>
    <row r="12" spans="1:19">
      <c r="A12" s="2">
        <v>1023</v>
      </c>
      <c r="B12" s="2" t="s">
        <v>716</v>
      </c>
      <c r="C12" s="2" t="s">
        <v>67</v>
      </c>
      <c r="D12" s="2" t="s">
        <v>47</v>
      </c>
      <c r="E12" s="2" t="s">
        <v>57</v>
      </c>
      <c r="F12" s="2" t="s">
        <v>70</v>
      </c>
      <c r="G12" s="2">
        <v>60.18</v>
      </c>
      <c r="H12" s="2">
        <v>4</v>
      </c>
      <c r="I12" s="2">
        <v>12.036</v>
      </c>
      <c r="J12" s="2">
        <v>252.756</v>
      </c>
      <c r="K12" s="3">
        <v>43512</v>
      </c>
      <c r="L12" s="4">
        <v>0.75277777777777777</v>
      </c>
      <c r="M12" s="2" t="s">
        <v>59</v>
      </c>
      <c r="N12" s="2">
        <v>240.72</v>
      </c>
      <c r="O12" s="2">
        <v>4.7619047620000003</v>
      </c>
      <c r="P12" s="2">
        <v>12.036</v>
      </c>
      <c r="Q12" s="2">
        <v>9.4</v>
      </c>
      <c r="R12">
        <f t="shared" si="0"/>
        <v>240.72</v>
      </c>
      <c r="S12">
        <f>INDEX('Original Data MP1 and MP2'!B:B, MATCH(A12,'Original Data MP1 and MP2'!A:A, 0))</f>
        <v>165324</v>
      </c>
    </row>
    <row r="13" spans="1:19">
      <c r="A13" s="2">
        <v>1028</v>
      </c>
      <c r="B13" s="2" t="s">
        <v>154</v>
      </c>
      <c r="C13" s="2" t="s">
        <v>52</v>
      </c>
      <c r="D13" s="2" t="s">
        <v>53</v>
      </c>
      <c r="E13" s="2" t="s">
        <v>57</v>
      </c>
      <c r="F13" s="2" t="s">
        <v>49</v>
      </c>
      <c r="G13" s="2">
        <v>89.75</v>
      </c>
      <c r="H13" s="2">
        <v>1</v>
      </c>
      <c r="I13" s="2">
        <v>4.4874999999999998</v>
      </c>
      <c r="J13" s="2">
        <v>94.237499999999997</v>
      </c>
      <c r="K13" s="3">
        <v>43502</v>
      </c>
      <c r="L13" s="4">
        <v>0.83680555555555547</v>
      </c>
      <c r="M13" s="2" t="s">
        <v>59</v>
      </c>
      <c r="N13" s="2">
        <v>89.75</v>
      </c>
      <c r="O13" s="2">
        <v>4.7619047620000003</v>
      </c>
      <c r="P13" s="2">
        <v>4.4874999999999998</v>
      </c>
      <c r="Q13" s="2">
        <v>6.6</v>
      </c>
      <c r="R13">
        <f t="shared" si="0"/>
        <v>89.75</v>
      </c>
      <c r="S13">
        <f>INDEX('Original Data MP1 and MP2'!B:B, MATCH(A13,'Original Data MP1 and MP2'!A:A, 0))</f>
        <v>184618</v>
      </c>
    </row>
    <row r="14" spans="1:19">
      <c r="A14" s="2">
        <v>1033</v>
      </c>
      <c r="B14" s="2" t="s">
        <v>604</v>
      </c>
      <c r="C14" s="2" t="s">
        <v>67</v>
      </c>
      <c r="D14" s="2" t="s">
        <v>47</v>
      </c>
      <c r="E14" s="2" t="s">
        <v>48</v>
      </c>
      <c r="F14" s="2" t="s">
        <v>61</v>
      </c>
      <c r="G14" s="2">
        <v>20.18</v>
      </c>
      <c r="H14" s="2">
        <v>4</v>
      </c>
      <c r="I14" s="2">
        <v>4.0359999999999996</v>
      </c>
      <c r="J14" s="2">
        <v>84.756</v>
      </c>
      <c r="K14" s="3">
        <v>43509</v>
      </c>
      <c r="L14" s="4">
        <v>0.50972222222222219</v>
      </c>
      <c r="M14" s="2" t="s">
        <v>59</v>
      </c>
      <c r="N14" s="2">
        <v>80.72</v>
      </c>
      <c r="O14" s="2">
        <v>4.7619047620000003</v>
      </c>
      <c r="P14" s="2">
        <v>4.0359999999999996</v>
      </c>
      <c r="Q14" s="2">
        <v>5</v>
      </c>
      <c r="R14">
        <f t="shared" si="0"/>
        <v>80.72</v>
      </c>
      <c r="S14">
        <f>INDEX('Original Data MP1 and MP2'!B:B, MATCH(A14,'Original Data MP1 and MP2'!A:A, 0))</f>
        <v>168657</v>
      </c>
    </row>
    <row r="15" spans="1:19">
      <c r="A15" s="2">
        <v>1035</v>
      </c>
      <c r="B15" s="2" t="s">
        <v>646</v>
      </c>
      <c r="C15" s="2" t="s">
        <v>67</v>
      </c>
      <c r="D15" s="2" t="s">
        <v>53</v>
      </c>
      <c r="E15" s="2" t="s">
        <v>57</v>
      </c>
      <c r="F15" s="2" t="s">
        <v>61</v>
      </c>
      <c r="G15" s="2">
        <v>63.06</v>
      </c>
      <c r="H15" s="2">
        <v>3</v>
      </c>
      <c r="I15" s="2">
        <v>9.4589999999999996</v>
      </c>
      <c r="J15" s="2">
        <v>198.63900000000001</v>
      </c>
      <c r="K15" s="3">
        <v>43484</v>
      </c>
      <c r="L15" s="4">
        <v>0.66527777777777775</v>
      </c>
      <c r="M15" s="2" t="s">
        <v>50</v>
      </c>
      <c r="N15" s="2">
        <v>189.18</v>
      </c>
      <c r="O15" s="2">
        <v>4.7619047620000003</v>
      </c>
      <c r="P15" s="2">
        <v>9.4589999999999996</v>
      </c>
      <c r="Q15" s="2">
        <v>7</v>
      </c>
      <c r="R15">
        <f t="shared" si="0"/>
        <v>189.18</v>
      </c>
      <c r="S15">
        <f>INDEX('Original Data MP1 and MP2'!B:B, MATCH(A15,'Original Data MP1 and MP2'!A:A, 0))</f>
        <v>167353</v>
      </c>
    </row>
    <row r="16" spans="1:19">
      <c r="A16" s="2">
        <v>1039</v>
      </c>
      <c r="B16" s="2" t="s">
        <v>267</v>
      </c>
      <c r="C16" s="2" t="s">
        <v>52</v>
      </c>
      <c r="D16" s="2" t="s">
        <v>47</v>
      </c>
      <c r="E16" s="2" t="s">
        <v>48</v>
      </c>
      <c r="F16" s="2" t="s">
        <v>58</v>
      </c>
      <c r="G16" s="2">
        <v>28.53</v>
      </c>
      <c r="H16" s="2">
        <v>10</v>
      </c>
      <c r="I16" s="2">
        <v>14.265000000000001</v>
      </c>
      <c r="J16" s="2">
        <v>299.565</v>
      </c>
      <c r="K16" s="3">
        <v>43542</v>
      </c>
      <c r="L16" s="4">
        <v>0.73472222222222217</v>
      </c>
      <c r="M16" s="2" t="s">
        <v>50</v>
      </c>
      <c r="N16" s="2">
        <v>285.3</v>
      </c>
      <c r="O16" s="2">
        <v>4.7619047620000003</v>
      </c>
      <c r="P16" s="2">
        <v>14.265000000000001</v>
      </c>
      <c r="Q16" s="2">
        <v>7.8</v>
      </c>
      <c r="R16">
        <f t="shared" si="0"/>
        <v>285.3</v>
      </c>
      <c r="S16">
        <f>INDEX('Original Data MP1 and MP2'!B:B, MATCH(A16,'Original Data MP1 and MP2'!A:A, 0))</f>
        <v>180011</v>
      </c>
    </row>
    <row r="17" spans="1:19">
      <c r="A17" s="2">
        <v>1043</v>
      </c>
      <c r="B17" s="2" t="s">
        <v>269</v>
      </c>
      <c r="C17" s="2" t="s">
        <v>67</v>
      </c>
      <c r="D17" s="2" t="s">
        <v>53</v>
      </c>
      <c r="E17" s="2" t="s">
        <v>48</v>
      </c>
      <c r="F17" s="2" t="s">
        <v>54</v>
      </c>
      <c r="G17" s="2">
        <v>99.73</v>
      </c>
      <c r="H17" s="2">
        <v>9</v>
      </c>
      <c r="I17" s="2">
        <v>44.878500000000003</v>
      </c>
      <c r="J17" s="2">
        <v>942.44849999999997</v>
      </c>
      <c r="K17" s="3">
        <v>43526</v>
      </c>
      <c r="L17" s="4">
        <v>0.8208333333333333</v>
      </c>
      <c r="M17" s="2" t="s">
        <v>59</v>
      </c>
      <c r="N17" s="2">
        <v>897.57</v>
      </c>
      <c r="O17" s="2">
        <v>4.7619047620000003</v>
      </c>
      <c r="P17" s="2">
        <v>44.878500000000003</v>
      </c>
      <c r="Q17" s="2">
        <v>6.5</v>
      </c>
      <c r="R17">
        <f t="shared" si="0"/>
        <v>897.56999999999994</v>
      </c>
      <c r="S17">
        <f>INDEX('Original Data MP1 and MP2'!B:B, MATCH(A17,'Original Data MP1 and MP2'!A:A, 0))</f>
        <v>179941</v>
      </c>
    </row>
    <row r="18" spans="1:19">
      <c r="A18" s="2">
        <v>1046</v>
      </c>
      <c r="B18" s="2" t="s">
        <v>464</v>
      </c>
      <c r="C18" s="2" t="s">
        <v>67</v>
      </c>
      <c r="D18" s="2" t="s">
        <v>53</v>
      </c>
      <c r="E18" s="2" t="s">
        <v>48</v>
      </c>
      <c r="F18" s="2" t="s">
        <v>70</v>
      </c>
      <c r="G18" s="2">
        <v>39.75</v>
      </c>
      <c r="H18" s="2">
        <v>5</v>
      </c>
      <c r="I18" s="2">
        <v>9.9375</v>
      </c>
      <c r="J18" s="2">
        <v>208.6875</v>
      </c>
      <c r="K18" s="3">
        <v>43518</v>
      </c>
      <c r="L18" s="4">
        <v>0.4465277777777778</v>
      </c>
      <c r="M18" s="2" t="s">
        <v>50</v>
      </c>
      <c r="N18" s="2">
        <v>198.75</v>
      </c>
      <c r="O18" s="2">
        <v>4.7619047620000003</v>
      </c>
      <c r="P18" s="2">
        <v>9.9375</v>
      </c>
      <c r="Q18" s="2">
        <v>9.6</v>
      </c>
      <c r="R18">
        <f t="shared" si="0"/>
        <v>198.75</v>
      </c>
      <c r="S18">
        <f>INDEX('Original Data MP1 and MP2'!B:B, MATCH(A18,'Original Data MP1 and MP2'!A:A, 0))</f>
        <v>172550</v>
      </c>
    </row>
    <row r="19" spans="1:19">
      <c r="A19" s="2">
        <v>1047</v>
      </c>
      <c r="B19" s="2" t="s">
        <v>711</v>
      </c>
      <c r="C19" s="2" t="s">
        <v>52</v>
      </c>
      <c r="D19" s="2" t="s">
        <v>53</v>
      </c>
      <c r="E19" s="2" t="s">
        <v>57</v>
      </c>
      <c r="F19" s="2" t="s">
        <v>54</v>
      </c>
      <c r="G19" s="2">
        <v>24.74</v>
      </c>
      <c r="H19" s="2">
        <v>10</v>
      </c>
      <c r="I19" s="2">
        <v>12.37</v>
      </c>
      <c r="J19" s="2">
        <v>259.77</v>
      </c>
      <c r="K19" s="3">
        <v>43520</v>
      </c>
      <c r="L19" s="4">
        <v>0.6972222222222223</v>
      </c>
      <c r="M19" s="2" t="s">
        <v>55</v>
      </c>
      <c r="N19" s="2">
        <v>247.4</v>
      </c>
      <c r="O19" s="2">
        <v>4.7619047620000003</v>
      </c>
      <c r="P19" s="2">
        <v>12.37</v>
      </c>
      <c r="Q19" s="2">
        <v>7.1</v>
      </c>
      <c r="R19">
        <f t="shared" si="0"/>
        <v>247.39999999999998</v>
      </c>
      <c r="S19">
        <f>INDEX('Original Data MP1 and MP2'!B:B, MATCH(A19,'Original Data MP1 and MP2'!A:A, 0))</f>
        <v>165486</v>
      </c>
    </row>
    <row r="20" spans="1:19">
      <c r="A20" s="2">
        <v>1048</v>
      </c>
      <c r="B20" s="2" t="s">
        <v>293</v>
      </c>
      <c r="C20" s="2" t="s">
        <v>67</v>
      </c>
      <c r="D20" s="2" t="s">
        <v>47</v>
      </c>
      <c r="E20" s="2" t="s">
        <v>57</v>
      </c>
      <c r="F20" s="2" t="s">
        <v>70</v>
      </c>
      <c r="G20" s="2">
        <v>73.819999999999993</v>
      </c>
      <c r="H20" s="2">
        <v>4</v>
      </c>
      <c r="I20" s="2">
        <v>14.763999999999999</v>
      </c>
      <c r="J20" s="2">
        <v>310.04399999999998</v>
      </c>
      <c r="K20" s="3">
        <v>43517</v>
      </c>
      <c r="L20" s="4">
        <v>0.7715277777777777</v>
      </c>
      <c r="M20" s="2" t="s">
        <v>55</v>
      </c>
      <c r="N20" s="2">
        <v>295.27999999999997</v>
      </c>
      <c r="O20" s="2">
        <v>4.7619047620000003</v>
      </c>
      <c r="P20" s="2">
        <v>14.763999999999999</v>
      </c>
      <c r="Q20" s="2">
        <v>6.7</v>
      </c>
      <c r="R20">
        <f t="shared" si="0"/>
        <v>295.27999999999997</v>
      </c>
      <c r="S20">
        <f>INDEX('Original Data MP1 and MP2'!B:B, MATCH(A20,'Original Data MP1 and MP2'!A:A, 0))</f>
        <v>179143</v>
      </c>
    </row>
    <row r="21" spans="1:19">
      <c r="A21" s="2">
        <v>1050</v>
      </c>
      <c r="B21" s="2" t="s">
        <v>192</v>
      </c>
      <c r="C21" s="2" t="s">
        <v>67</v>
      </c>
      <c r="D21" s="2" t="s">
        <v>53</v>
      </c>
      <c r="E21" s="2" t="s">
        <v>48</v>
      </c>
      <c r="F21" s="2" t="s">
        <v>61</v>
      </c>
      <c r="G21" s="2">
        <v>34.840000000000003</v>
      </c>
      <c r="H21" s="2">
        <v>4</v>
      </c>
      <c r="I21" s="2">
        <v>6.968</v>
      </c>
      <c r="J21" s="2">
        <v>146.328</v>
      </c>
      <c r="K21" s="3">
        <v>43506</v>
      </c>
      <c r="L21" s="4">
        <v>0.77500000000000002</v>
      </c>
      <c r="M21" s="2" t="s">
        <v>55</v>
      </c>
      <c r="N21" s="2">
        <v>139.36000000000001</v>
      </c>
      <c r="O21" s="2">
        <v>4.7619047620000003</v>
      </c>
      <c r="P21" s="2">
        <v>6.968</v>
      </c>
      <c r="Q21" s="2">
        <v>7.4</v>
      </c>
      <c r="R21">
        <f t="shared" si="0"/>
        <v>139.36000000000001</v>
      </c>
      <c r="S21">
        <f>INDEX('Original Data MP1 and MP2'!B:B, MATCH(A21,'Original Data MP1 and MP2'!A:A, 0))</f>
        <v>182582</v>
      </c>
    </row>
    <row r="22" spans="1:19">
      <c r="A22" s="2">
        <v>1051</v>
      </c>
      <c r="B22" s="2" t="s">
        <v>678</v>
      </c>
      <c r="C22" s="2" t="s">
        <v>67</v>
      </c>
      <c r="D22" s="2" t="s">
        <v>47</v>
      </c>
      <c r="E22" s="2" t="s">
        <v>57</v>
      </c>
      <c r="F22" s="2" t="s">
        <v>61</v>
      </c>
      <c r="G22" s="2">
        <v>72.599999999999994</v>
      </c>
      <c r="H22" s="2">
        <v>6</v>
      </c>
      <c r="I22" s="2">
        <v>21.78</v>
      </c>
      <c r="J22" s="2">
        <v>457.38</v>
      </c>
      <c r="K22" s="3">
        <v>43478</v>
      </c>
      <c r="L22" s="4">
        <v>0.82708333333333339</v>
      </c>
      <c r="M22" s="2" t="s">
        <v>55</v>
      </c>
      <c r="N22" s="2">
        <v>435.6</v>
      </c>
      <c r="O22" s="2">
        <v>4.7619047620000003</v>
      </c>
      <c r="P22" s="2">
        <v>21.78</v>
      </c>
      <c r="Q22" s="2">
        <v>6.9</v>
      </c>
      <c r="R22">
        <f t="shared" si="0"/>
        <v>435.6</v>
      </c>
      <c r="S22">
        <f>INDEX('Original Data MP1 and MP2'!B:B, MATCH(A22,'Original Data MP1 and MP2'!A:A, 0))</f>
        <v>166373</v>
      </c>
    </row>
    <row r="23" spans="1:19">
      <c r="A23" s="2">
        <v>1053</v>
      </c>
      <c r="B23" s="2" t="s">
        <v>550</v>
      </c>
      <c r="C23" s="2" t="s">
        <v>52</v>
      </c>
      <c r="D23" s="2" t="s">
        <v>53</v>
      </c>
      <c r="E23" s="2" t="s">
        <v>57</v>
      </c>
      <c r="F23" s="2" t="s">
        <v>58</v>
      </c>
      <c r="G23" s="2">
        <v>22.96</v>
      </c>
      <c r="H23" s="2">
        <v>1</v>
      </c>
      <c r="I23" s="2">
        <v>1.1479999999999999</v>
      </c>
      <c r="J23" s="2">
        <v>24.108000000000001</v>
      </c>
      <c r="K23" s="3">
        <v>43495</v>
      </c>
      <c r="L23" s="4">
        <v>0.86597222222222225</v>
      </c>
      <c r="M23" s="2" t="s">
        <v>55</v>
      </c>
      <c r="N23" s="2">
        <v>22.96</v>
      </c>
      <c r="O23" s="2">
        <v>4.7619047620000003</v>
      </c>
      <c r="P23" s="2">
        <v>1.1479999999999999</v>
      </c>
      <c r="Q23" s="2">
        <v>4.3</v>
      </c>
      <c r="R23">
        <f t="shared" si="0"/>
        <v>22.96</v>
      </c>
      <c r="S23">
        <f>INDEX('Original Data MP1 and MP2'!B:B, MATCH(A23,'Original Data MP1 and MP2'!A:A, 0))</f>
        <v>170287</v>
      </c>
    </row>
    <row r="24" spans="1:19">
      <c r="A24" s="2">
        <v>1055</v>
      </c>
      <c r="B24" s="2" t="s">
        <v>1032</v>
      </c>
      <c r="C24" s="2" t="s">
        <v>67</v>
      </c>
      <c r="D24" s="2" t="s">
        <v>47</v>
      </c>
      <c r="E24" s="2" t="s">
        <v>48</v>
      </c>
      <c r="F24" s="2" t="s">
        <v>54</v>
      </c>
      <c r="G24" s="2">
        <v>34.49</v>
      </c>
      <c r="H24" s="2">
        <v>5</v>
      </c>
      <c r="I24" s="2">
        <v>8.6225000000000005</v>
      </c>
      <c r="J24" s="2">
        <v>181.07249999999999</v>
      </c>
      <c r="K24" s="3">
        <v>43535</v>
      </c>
      <c r="L24" s="4">
        <v>0.8222222222222223</v>
      </c>
      <c r="M24" s="2" t="s">
        <v>59</v>
      </c>
      <c r="N24" s="2">
        <v>172.45</v>
      </c>
      <c r="O24" s="2">
        <v>4.7619047620000003</v>
      </c>
      <c r="P24" s="2">
        <v>8.6225000000000005</v>
      </c>
      <c r="Q24" s="2">
        <v>9</v>
      </c>
      <c r="R24">
        <f t="shared" si="0"/>
        <v>172.45</v>
      </c>
      <c r="S24">
        <f>INDEX('Original Data MP1 and MP2'!B:B, MATCH(A24,'Original Data MP1 and MP2'!A:A, 0))</f>
        <v>155954</v>
      </c>
    </row>
    <row r="25" spans="1:19">
      <c r="A25" s="2">
        <v>1056</v>
      </c>
      <c r="B25" s="2" t="s">
        <v>380</v>
      </c>
      <c r="C25" s="2" t="s">
        <v>52</v>
      </c>
      <c r="D25" s="2" t="s">
        <v>47</v>
      </c>
      <c r="E25" s="2" t="s">
        <v>57</v>
      </c>
      <c r="F25" s="2" t="s">
        <v>49</v>
      </c>
      <c r="G25" s="2">
        <v>44.07</v>
      </c>
      <c r="H25" s="2">
        <v>4</v>
      </c>
      <c r="I25" s="2">
        <v>8.8140000000000001</v>
      </c>
      <c r="J25" s="2">
        <v>185.09399999999999</v>
      </c>
      <c r="K25" s="3">
        <v>43514</v>
      </c>
      <c r="L25" s="4">
        <v>0.68611111111111101</v>
      </c>
      <c r="M25" s="2" t="s">
        <v>50</v>
      </c>
      <c r="N25" s="2">
        <v>176.28</v>
      </c>
      <c r="O25" s="2">
        <v>4.7619047620000003</v>
      </c>
      <c r="P25" s="2">
        <v>8.8140000000000001</v>
      </c>
      <c r="Q25" s="2">
        <v>8.4</v>
      </c>
      <c r="R25">
        <f t="shared" si="0"/>
        <v>176.28</v>
      </c>
      <c r="S25">
        <f>INDEX('Original Data MP1 and MP2'!B:B, MATCH(A25,'Original Data MP1 and MP2'!A:A, 0))</f>
        <v>175777</v>
      </c>
    </row>
    <row r="26" spans="1:19">
      <c r="A26" s="2">
        <v>1057</v>
      </c>
      <c r="B26" s="2" t="s">
        <v>667</v>
      </c>
      <c r="C26" s="2" t="s">
        <v>67</v>
      </c>
      <c r="D26" s="2" t="s">
        <v>53</v>
      </c>
      <c r="E26" s="2" t="s">
        <v>57</v>
      </c>
      <c r="F26" s="2" t="s">
        <v>58</v>
      </c>
      <c r="G26" s="2">
        <v>31.75</v>
      </c>
      <c r="H26" s="2">
        <v>4</v>
      </c>
      <c r="I26" s="2">
        <v>6.35</v>
      </c>
      <c r="J26" s="2">
        <v>133.35</v>
      </c>
      <c r="K26" s="3">
        <v>43504</v>
      </c>
      <c r="L26" s="4">
        <v>0.6430555555555556</v>
      </c>
      <c r="M26" s="2" t="s">
        <v>55</v>
      </c>
      <c r="N26" s="2">
        <v>127</v>
      </c>
      <c r="O26" s="2">
        <v>4.7619047620000003</v>
      </c>
      <c r="P26" s="2">
        <v>6.35</v>
      </c>
      <c r="Q26" s="2">
        <v>8.6</v>
      </c>
      <c r="R26">
        <f t="shared" si="0"/>
        <v>127</v>
      </c>
      <c r="S26">
        <f>INDEX('Original Data MP1 and MP2'!B:B, MATCH(A26,'Original Data MP1 and MP2'!A:A, 0))</f>
        <v>166653</v>
      </c>
    </row>
    <row r="27" spans="1:19">
      <c r="A27" s="2">
        <v>1058</v>
      </c>
      <c r="B27" s="2" t="s">
        <v>848</v>
      </c>
      <c r="C27" s="2" t="s">
        <v>46</v>
      </c>
      <c r="D27" s="2" t="s">
        <v>53</v>
      </c>
      <c r="E27" s="2" t="s">
        <v>57</v>
      </c>
      <c r="F27" s="2" t="s">
        <v>54</v>
      </c>
      <c r="G27" s="2">
        <v>74.58</v>
      </c>
      <c r="H27" s="2">
        <v>7</v>
      </c>
      <c r="I27" s="2">
        <v>26.103000000000002</v>
      </c>
      <c r="J27" s="2">
        <v>548.16300000000001</v>
      </c>
      <c r="K27" s="3">
        <v>43500</v>
      </c>
      <c r="L27" s="4">
        <v>0.67291666666666661</v>
      </c>
      <c r="M27" s="2" t="s">
        <v>59</v>
      </c>
      <c r="N27" s="2">
        <v>522.05999999999995</v>
      </c>
      <c r="O27" s="2">
        <v>4.7619047620000003</v>
      </c>
      <c r="P27" s="2">
        <v>26.103000000000002</v>
      </c>
      <c r="Q27" s="2">
        <v>9</v>
      </c>
      <c r="R27">
        <f t="shared" si="0"/>
        <v>522.06000000000006</v>
      </c>
      <c r="S27">
        <f>INDEX('Original Data MP1 and MP2'!B:B, MATCH(A27,'Original Data MP1 and MP2'!A:A, 0))</f>
        <v>161823</v>
      </c>
    </row>
    <row r="28" spans="1:19">
      <c r="A28" s="2">
        <v>1059</v>
      </c>
      <c r="B28" s="2" t="s">
        <v>629</v>
      </c>
      <c r="C28" s="2" t="s">
        <v>46</v>
      </c>
      <c r="D28" s="2" t="s">
        <v>53</v>
      </c>
      <c r="E28" s="2" t="s">
        <v>48</v>
      </c>
      <c r="F28" s="2" t="s">
        <v>70</v>
      </c>
      <c r="G28" s="2">
        <v>65.739999999999995</v>
      </c>
      <c r="H28" s="2">
        <v>9</v>
      </c>
      <c r="I28" s="2">
        <v>29.582999999999998</v>
      </c>
      <c r="J28" s="2">
        <v>621.24300000000005</v>
      </c>
      <c r="K28" s="3">
        <v>43466</v>
      </c>
      <c r="L28" s="4">
        <v>0.57986111111111105</v>
      </c>
      <c r="M28" s="2" t="s">
        <v>55</v>
      </c>
      <c r="N28" s="2">
        <v>591.66</v>
      </c>
      <c r="O28" s="2">
        <v>4.7619047620000003</v>
      </c>
      <c r="P28" s="2">
        <v>29.582999999999998</v>
      </c>
      <c r="Q28" s="2">
        <v>7.7</v>
      </c>
      <c r="R28">
        <f t="shared" si="0"/>
        <v>591.66000000000008</v>
      </c>
      <c r="S28">
        <f>INDEX('Original Data MP1 and MP2'!B:B, MATCH(A28,'Original Data MP1 and MP2'!A:A, 0))</f>
        <v>167680</v>
      </c>
    </row>
    <row r="29" spans="1:19">
      <c r="A29" s="2">
        <v>1060</v>
      </c>
      <c r="B29" s="2" t="s">
        <v>532</v>
      </c>
      <c r="C29" s="2" t="s">
        <v>52</v>
      </c>
      <c r="D29" s="2" t="s">
        <v>47</v>
      </c>
      <c r="E29" s="2" t="s">
        <v>48</v>
      </c>
      <c r="F29" s="2" t="s">
        <v>58</v>
      </c>
      <c r="G29" s="2">
        <v>83.77</v>
      </c>
      <c r="H29" s="2">
        <v>6</v>
      </c>
      <c r="I29" s="2">
        <v>25.131</v>
      </c>
      <c r="J29" s="2">
        <v>527.75099999999998</v>
      </c>
      <c r="K29" s="3">
        <v>43488</v>
      </c>
      <c r="L29" s="4">
        <v>0.50694444444444442</v>
      </c>
      <c r="M29" s="2" t="s">
        <v>50</v>
      </c>
      <c r="N29" s="2">
        <v>502.62</v>
      </c>
      <c r="O29" s="2">
        <v>4.7619047620000003</v>
      </c>
      <c r="P29" s="2">
        <v>25.131</v>
      </c>
      <c r="Q29" s="2">
        <v>5.4</v>
      </c>
      <c r="R29">
        <f t="shared" si="0"/>
        <v>502.62</v>
      </c>
      <c r="S29">
        <f>INDEX('Original Data MP1 and MP2'!B:B, MATCH(A29,'Original Data MP1 and MP2'!A:A, 0))</f>
        <v>170666</v>
      </c>
    </row>
    <row r="30" spans="1:19">
      <c r="A30" s="2">
        <v>1063</v>
      </c>
      <c r="B30" s="2" t="s">
        <v>115</v>
      </c>
      <c r="C30" s="2" t="s">
        <v>52</v>
      </c>
      <c r="D30" s="2" t="s">
        <v>53</v>
      </c>
      <c r="E30" s="2" t="s">
        <v>48</v>
      </c>
      <c r="F30" s="2" t="s">
        <v>54</v>
      </c>
      <c r="G30" s="2">
        <v>85.98</v>
      </c>
      <c r="H30" s="2">
        <v>8</v>
      </c>
      <c r="I30" s="2">
        <v>34.392000000000003</v>
      </c>
      <c r="J30" s="2">
        <v>722.23199999999997</v>
      </c>
      <c r="K30" s="3">
        <v>43524</v>
      </c>
      <c r="L30" s="4">
        <v>0.79236111111111107</v>
      </c>
      <c r="M30" s="2" t="s">
        <v>55</v>
      </c>
      <c r="N30" s="2">
        <v>687.84</v>
      </c>
      <c r="O30" s="2">
        <v>4.7619047620000003</v>
      </c>
      <c r="P30" s="2">
        <v>34.392000000000003</v>
      </c>
      <c r="Q30" s="2">
        <v>8.1999999999999993</v>
      </c>
      <c r="R30">
        <f t="shared" si="0"/>
        <v>687.83999999999992</v>
      </c>
      <c r="S30">
        <f>INDEX('Original Data MP1 and MP2'!B:B, MATCH(A30,'Original Data MP1 and MP2'!A:A, 0))</f>
        <v>188194</v>
      </c>
    </row>
    <row r="31" spans="1:19">
      <c r="A31" s="2">
        <v>1064</v>
      </c>
      <c r="B31" s="2" t="s">
        <v>593</v>
      </c>
      <c r="C31" s="2" t="s">
        <v>46</v>
      </c>
      <c r="D31" s="2" t="s">
        <v>47</v>
      </c>
      <c r="E31" s="2" t="s">
        <v>57</v>
      </c>
      <c r="F31" s="2" t="s">
        <v>70</v>
      </c>
      <c r="G31" s="2">
        <v>86.68</v>
      </c>
      <c r="H31" s="2">
        <v>8</v>
      </c>
      <c r="I31" s="2">
        <v>34.671999999999997</v>
      </c>
      <c r="J31" s="2">
        <v>728.11199999999997</v>
      </c>
      <c r="K31" s="3">
        <v>43489</v>
      </c>
      <c r="L31" s="4">
        <v>0.75277777777777777</v>
      </c>
      <c r="M31" s="2" t="s">
        <v>59</v>
      </c>
      <c r="N31" s="2">
        <v>693.44</v>
      </c>
      <c r="O31" s="2">
        <v>4.7619047620000003</v>
      </c>
      <c r="P31" s="2">
        <v>34.671999999999997</v>
      </c>
      <c r="Q31" s="2">
        <v>7.2</v>
      </c>
      <c r="R31">
        <f t="shared" si="0"/>
        <v>693.43999999999994</v>
      </c>
      <c r="S31">
        <f>INDEX('Original Data MP1 and MP2'!B:B, MATCH(A31,'Original Data MP1 and MP2'!A:A, 0))</f>
        <v>169096</v>
      </c>
    </row>
    <row r="32" spans="1:19">
      <c r="A32" s="2">
        <v>1065</v>
      </c>
      <c r="B32" s="2" t="s">
        <v>416</v>
      </c>
      <c r="C32" s="2" t="s">
        <v>67</v>
      </c>
      <c r="D32" s="2" t="s">
        <v>47</v>
      </c>
      <c r="E32" s="2" t="s">
        <v>48</v>
      </c>
      <c r="F32" s="2" t="s">
        <v>68</v>
      </c>
      <c r="G32" s="2">
        <v>89.14</v>
      </c>
      <c r="H32" s="2">
        <v>4</v>
      </c>
      <c r="I32" s="2">
        <v>17.827999999999999</v>
      </c>
      <c r="J32" s="2">
        <v>374.38799999999998</v>
      </c>
      <c r="K32" s="3">
        <v>43472</v>
      </c>
      <c r="L32" s="4">
        <v>0.51388888888888895</v>
      </c>
      <c r="M32" s="2" t="s">
        <v>59</v>
      </c>
      <c r="N32" s="2">
        <v>356.56</v>
      </c>
      <c r="O32" s="2">
        <v>4.7619047620000003</v>
      </c>
      <c r="P32" s="2">
        <v>17.827999999999999</v>
      </c>
      <c r="Q32" s="2">
        <v>7.8</v>
      </c>
      <c r="R32">
        <f t="shared" si="0"/>
        <v>356.56</v>
      </c>
      <c r="S32">
        <f>INDEX('Original Data MP1 and MP2'!B:B, MATCH(A32,'Original Data MP1 and MP2'!A:A, 0))</f>
        <v>174854</v>
      </c>
    </row>
    <row r="33" spans="1:19">
      <c r="A33" s="2">
        <v>1066</v>
      </c>
      <c r="B33" s="2" t="s">
        <v>656</v>
      </c>
      <c r="C33" s="2" t="s">
        <v>67</v>
      </c>
      <c r="D33" s="2" t="s">
        <v>47</v>
      </c>
      <c r="E33" s="2" t="s">
        <v>57</v>
      </c>
      <c r="F33" s="2" t="s">
        <v>61</v>
      </c>
      <c r="G33" s="2">
        <v>96.8</v>
      </c>
      <c r="H33" s="2">
        <v>3</v>
      </c>
      <c r="I33" s="2">
        <v>14.52</v>
      </c>
      <c r="J33" s="2">
        <v>304.92</v>
      </c>
      <c r="K33" s="3">
        <v>43539</v>
      </c>
      <c r="L33" s="4">
        <v>0.54513888888888895</v>
      </c>
      <c r="M33" s="2" t="s">
        <v>55</v>
      </c>
      <c r="N33" s="2">
        <v>290.39999999999998</v>
      </c>
      <c r="O33" s="2">
        <v>4.7619047620000003</v>
      </c>
      <c r="P33" s="2">
        <v>14.52</v>
      </c>
      <c r="Q33" s="2">
        <v>5.3</v>
      </c>
      <c r="R33">
        <f t="shared" si="0"/>
        <v>290.40000000000003</v>
      </c>
      <c r="S33">
        <f>INDEX('Original Data MP1 and MP2'!B:B, MATCH(A33,'Original Data MP1 and MP2'!A:A, 0))</f>
        <v>166991</v>
      </c>
    </row>
    <row r="34" spans="1:19">
      <c r="A34" s="2">
        <v>1067</v>
      </c>
      <c r="B34" s="2" t="s">
        <v>733</v>
      </c>
      <c r="C34" s="2" t="s">
        <v>67</v>
      </c>
      <c r="D34" s="2" t="s">
        <v>47</v>
      </c>
      <c r="E34" s="2" t="s">
        <v>57</v>
      </c>
      <c r="F34" s="2" t="s">
        <v>68</v>
      </c>
      <c r="G34" s="2">
        <v>93.4</v>
      </c>
      <c r="H34" s="2">
        <v>2</v>
      </c>
      <c r="I34" s="2">
        <v>9.34</v>
      </c>
      <c r="J34" s="2">
        <v>196.14</v>
      </c>
      <c r="K34" s="3">
        <v>43554</v>
      </c>
      <c r="L34" s="4">
        <v>0.69027777777777777</v>
      </c>
      <c r="M34" s="2" t="s">
        <v>55</v>
      </c>
      <c r="N34" s="2">
        <v>186.8</v>
      </c>
      <c r="O34" s="2">
        <v>4.7619047620000003</v>
      </c>
      <c r="P34" s="2">
        <v>9.34</v>
      </c>
      <c r="Q34" s="2">
        <v>5.5</v>
      </c>
      <c r="R34">
        <f t="shared" si="0"/>
        <v>186.79999999999998</v>
      </c>
      <c r="S34">
        <f>INDEX('Original Data MP1 and MP2'!B:B, MATCH(A34,'Original Data MP1 and MP2'!A:A, 0))</f>
        <v>165031</v>
      </c>
    </row>
    <row r="35" spans="1:19">
      <c r="A35" s="2">
        <v>1068</v>
      </c>
      <c r="B35" s="2" t="s">
        <v>883</v>
      </c>
      <c r="C35" s="2" t="s">
        <v>67</v>
      </c>
      <c r="D35" s="2" t="s">
        <v>53</v>
      </c>
      <c r="E35" s="2" t="s">
        <v>57</v>
      </c>
      <c r="F35" s="2" t="s">
        <v>54</v>
      </c>
      <c r="G35" s="2">
        <v>52.89</v>
      </c>
      <c r="H35" s="2">
        <v>4</v>
      </c>
      <c r="I35" s="2">
        <v>10.577999999999999</v>
      </c>
      <c r="J35" s="2">
        <v>222.13800000000001</v>
      </c>
      <c r="K35" s="3">
        <v>43549</v>
      </c>
      <c r="L35" s="4">
        <v>0.68888888888888899</v>
      </c>
      <c r="M35" s="2" t="s">
        <v>50</v>
      </c>
      <c r="N35" s="2">
        <v>211.56</v>
      </c>
      <c r="O35" s="2">
        <v>4.7619047620000003</v>
      </c>
      <c r="P35" s="2">
        <v>10.577999999999999</v>
      </c>
      <c r="Q35" s="2">
        <v>6.7</v>
      </c>
      <c r="R35">
        <f t="shared" si="0"/>
        <v>211.56</v>
      </c>
      <c r="S35">
        <f>INDEX('Original Data MP1 and MP2'!B:B, MATCH(A35,'Original Data MP1 and MP2'!A:A, 0))</f>
        <v>160631</v>
      </c>
    </row>
    <row r="36" spans="1:19">
      <c r="A36" s="2">
        <v>1071</v>
      </c>
      <c r="B36" s="2" t="s">
        <v>401</v>
      </c>
      <c r="C36" s="2" t="s">
        <v>67</v>
      </c>
      <c r="D36" s="2" t="s">
        <v>47</v>
      </c>
      <c r="E36" s="2" t="s">
        <v>57</v>
      </c>
      <c r="F36" s="2" t="s">
        <v>54</v>
      </c>
      <c r="G36" s="2">
        <v>48.09</v>
      </c>
      <c r="H36" s="2">
        <v>3</v>
      </c>
      <c r="I36" s="2">
        <v>7.2134999999999998</v>
      </c>
      <c r="J36" s="2">
        <v>151.48349999999999</v>
      </c>
      <c r="K36" s="3">
        <v>43506</v>
      </c>
      <c r="L36" s="4">
        <v>0.76597222222222217</v>
      </c>
      <c r="M36" s="2" t="s">
        <v>59</v>
      </c>
      <c r="N36" s="2">
        <v>144.27000000000001</v>
      </c>
      <c r="O36" s="2">
        <v>4.7619047620000003</v>
      </c>
      <c r="P36" s="2">
        <v>7.2134999999999998</v>
      </c>
      <c r="Q36" s="2">
        <v>7.8</v>
      </c>
      <c r="R36">
        <f t="shared" si="0"/>
        <v>144.26999999999998</v>
      </c>
      <c r="S36">
        <f>INDEX('Original Data MP1 and MP2'!B:B, MATCH(A36,'Original Data MP1 and MP2'!A:A, 0))</f>
        <v>175251</v>
      </c>
    </row>
    <row r="37" spans="1:19">
      <c r="A37" s="2">
        <v>1072</v>
      </c>
      <c r="B37" s="2" t="s">
        <v>378</v>
      </c>
      <c r="C37" s="2" t="s">
        <v>52</v>
      </c>
      <c r="D37" s="2" t="s">
        <v>47</v>
      </c>
      <c r="E37" s="2" t="s">
        <v>57</v>
      </c>
      <c r="F37" s="2" t="s">
        <v>54</v>
      </c>
      <c r="G37" s="2">
        <v>74.790000000000006</v>
      </c>
      <c r="H37" s="2">
        <v>5</v>
      </c>
      <c r="I37" s="2">
        <v>18.697500000000002</v>
      </c>
      <c r="J37" s="2">
        <v>392.64749999999998</v>
      </c>
      <c r="K37" s="3">
        <v>43475</v>
      </c>
      <c r="L37" s="4">
        <v>0.48194444444444445</v>
      </c>
      <c r="M37" s="2" t="s">
        <v>55</v>
      </c>
      <c r="N37" s="2">
        <v>373.95</v>
      </c>
      <c r="O37" s="2">
        <v>4.7619047620000003</v>
      </c>
      <c r="P37" s="2">
        <v>18.697500000000002</v>
      </c>
      <c r="Q37" s="2">
        <v>4.9000000000000004</v>
      </c>
      <c r="R37">
        <f t="shared" si="0"/>
        <v>373.95</v>
      </c>
      <c r="S37">
        <f>INDEX('Original Data MP1 and MP2'!B:B, MATCH(A37,'Original Data MP1 and MP2'!A:A, 0))</f>
        <v>175825</v>
      </c>
    </row>
    <row r="38" spans="1:19">
      <c r="A38" s="2">
        <v>1074</v>
      </c>
      <c r="B38" s="2" t="s">
        <v>1030</v>
      </c>
      <c r="C38" s="2" t="s">
        <v>46</v>
      </c>
      <c r="D38" s="2" t="s">
        <v>47</v>
      </c>
      <c r="E38" s="2" t="s">
        <v>57</v>
      </c>
      <c r="F38" s="2" t="s">
        <v>58</v>
      </c>
      <c r="G38" s="2">
        <v>81.010000000000005</v>
      </c>
      <c r="H38" s="2">
        <v>3</v>
      </c>
      <c r="I38" s="2">
        <v>12.1515</v>
      </c>
      <c r="J38" s="2">
        <v>255.1815</v>
      </c>
      <c r="K38" s="3">
        <v>43478</v>
      </c>
      <c r="L38" s="4">
        <v>0.53819444444444442</v>
      </c>
      <c r="M38" s="2" t="s">
        <v>59</v>
      </c>
      <c r="N38" s="2">
        <v>243.03</v>
      </c>
      <c r="O38" s="2">
        <v>4.7619047620000003</v>
      </c>
      <c r="P38" s="2">
        <v>12.1515</v>
      </c>
      <c r="Q38" s="2">
        <v>9.3000000000000007</v>
      </c>
      <c r="R38">
        <f t="shared" si="0"/>
        <v>243.03</v>
      </c>
      <c r="S38">
        <f>INDEX('Original Data MP1 and MP2'!B:B, MATCH(A38,'Original Data MP1 and MP2'!A:A, 0))</f>
        <v>156046</v>
      </c>
    </row>
    <row r="39" spans="1:19">
      <c r="A39" s="2">
        <v>1079</v>
      </c>
      <c r="B39" s="2" t="s">
        <v>225</v>
      </c>
      <c r="C39" s="2" t="s">
        <v>67</v>
      </c>
      <c r="D39" s="2" t="s">
        <v>47</v>
      </c>
      <c r="E39" s="2" t="s">
        <v>57</v>
      </c>
      <c r="F39" s="2" t="s">
        <v>49</v>
      </c>
      <c r="G39" s="2">
        <v>42.57</v>
      </c>
      <c r="H39" s="2">
        <v>8</v>
      </c>
      <c r="I39" s="2">
        <v>17.027999999999999</v>
      </c>
      <c r="J39" s="2">
        <v>357.58800000000002</v>
      </c>
      <c r="K39" s="3">
        <v>43521</v>
      </c>
      <c r="L39" s="4">
        <v>0.59166666666666667</v>
      </c>
      <c r="M39" s="2" t="s">
        <v>50</v>
      </c>
      <c r="N39" s="2">
        <v>340.56</v>
      </c>
      <c r="O39" s="2">
        <v>4.7619047620000003</v>
      </c>
      <c r="P39" s="2">
        <v>17.027999999999999</v>
      </c>
      <c r="Q39" s="2">
        <v>5.6</v>
      </c>
      <c r="R39">
        <f t="shared" si="0"/>
        <v>340.56</v>
      </c>
      <c r="S39">
        <f>INDEX('Original Data MP1 and MP2'!B:B, MATCH(A39,'Original Data MP1 and MP2'!A:A, 0))</f>
        <v>181361</v>
      </c>
    </row>
    <row r="40" spans="1:19">
      <c r="A40" s="2">
        <v>1083</v>
      </c>
      <c r="B40" s="2" t="s">
        <v>281</v>
      </c>
      <c r="C40" s="2" t="s">
        <v>67</v>
      </c>
      <c r="D40" s="2" t="s">
        <v>53</v>
      </c>
      <c r="E40" s="2" t="s">
        <v>57</v>
      </c>
      <c r="F40" s="2" t="s">
        <v>68</v>
      </c>
      <c r="G40" s="2">
        <v>62.08</v>
      </c>
      <c r="H40" s="2">
        <v>7</v>
      </c>
      <c r="I40" s="2">
        <v>21.728000000000002</v>
      </c>
      <c r="J40" s="2">
        <v>456.28800000000001</v>
      </c>
      <c r="K40" s="3">
        <v>43530</v>
      </c>
      <c r="L40" s="4">
        <v>0.57361111111111118</v>
      </c>
      <c r="M40" s="2" t="s">
        <v>50</v>
      </c>
      <c r="N40" s="2">
        <v>434.56</v>
      </c>
      <c r="O40" s="2">
        <v>4.7619047620000003</v>
      </c>
      <c r="P40" s="2">
        <v>21.728000000000002</v>
      </c>
      <c r="Q40" s="2">
        <v>5.4</v>
      </c>
      <c r="R40">
        <f t="shared" si="0"/>
        <v>434.56</v>
      </c>
      <c r="S40">
        <f>INDEX('Original Data MP1 and MP2'!B:B, MATCH(A40,'Original Data MP1 and MP2'!A:A, 0))</f>
        <v>179593</v>
      </c>
    </row>
    <row r="41" spans="1:19">
      <c r="A41" s="2">
        <v>1090</v>
      </c>
      <c r="B41" s="2" t="s">
        <v>307</v>
      </c>
      <c r="C41" s="2" t="s">
        <v>46</v>
      </c>
      <c r="D41" s="2" t="s">
        <v>47</v>
      </c>
      <c r="E41" s="2" t="s">
        <v>57</v>
      </c>
      <c r="F41" s="2" t="s">
        <v>70</v>
      </c>
      <c r="G41" s="2">
        <v>17.940000000000001</v>
      </c>
      <c r="H41" s="2">
        <v>5</v>
      </c>
      <c r="I41" s="2">
        <v>4.4850000000000003</v>
      </c>
      <c r="J41" s="2">
        <v>94.185000000000002</v>
      </c>
      <c r="K41" s="3">
        <v>43488</v>
      </c>
      <c r="L41" s="4">
        <v>0.58611111111111114</v>
      </c>
      <c r="M41" s="2" t="s">
        <v>50</v>
      </c>
      <c r="N41" s="2">
        <v>89.7</v>
      </c>
      <c r="O41" s="2">
        <v>4.7619047620000003</v>
      </c>
      <c r="P41" s="2">
        <v>4.4850000000000003</v>
      </c>
      <c r="Q41" s="2">
        <v>6.8</v>
      </c>
      <c r="R41">
        <f t="shared" si="0"/>
        <v>89.7</v>
      </c>
      <c r="S41">
        <f>INDEX('Original Data MP1 and MP2'!B:B, MATCH(A41,'Original Data MP1 and MP2'!A:A, 0))</f>
        <v>178497</v>
      </c>
    </row>
    <row r="42" spans="1:19">
      <c r="A42" s="2">
        <v>1094</v>
      </c>
      <c r="B42" s="2" t="s">
        <v>142</v>
      </c>
      <c r="C42" s="2" t="s">
        <v>52</v>
      </c>
      <c r="D42" s="2" t="s">
        <v>53</v>
      </c>
      <c r="E42" s="2" t="s">
        <v>57</v>
      </c>
      <c r="F42" s="2" t="s">
        <v>68</v>
      </c>
      <c r="G42" s="2">
        <v>19.25</v>
      </c>
      <c r="H42" s="2">
        <v>8</v>
      </c>
      <c r="I42" s="2">
        <v>7.7</v>
      </c>
      <c r="J42" s="2">
        <v>161.69999999999999</v>
      </c>
      <c r="K42" s="3">
        <v>43488</v>
      </c>
      <c r="L42" s="4">
        <v>0.77569444444444446</v>
      </c>
      <c r="M42" s="2" t="s">
        <v>50</v>
      </c>
      <c r="N42" s="2">
        <v>154</v>
      </c>
      <c r="O42" s="2">
        <v>4.7619047620000003</v>
      </c>
      <c r="P42" s="2">
        <v>7.7</v>
      </c>
      <c r="Q42" s="2">
        <v>6.6</v>
      </c>
      <c r="R42">
        <f t="shared" si="0"/>
        <v>154</v>
      </c>
      <c r="S42">
        <f>INDEX('Original Data MP1 and MP2'!B:B, MATCH(A42,'Original Data MP1 and MP2'!A:A, 0))</f>
        <v>185693</v>
      </c>
    </row>
    <row r="43" spans="1:19">
      <c r="A43" s="2">
        <v>1095</v>
      </c>
      <c r="B43" s="2" t="s">
        <v>689</v>
      </c>
      <c r="C43" s="2" t="s">
        <v>67</v>
      </c>
      <c r="D43" s="2" t="s">
        <v>47</v>
      </c>
      <c r="E43" s="2" t="s">
        <v>57</v>
      </c>
      <c r="F43" s="2" t="s">
        <v>49</v>
      </c>
      <c r="G43" s="2">
        <v>82.58</v>
      </c>
      <c r="H43" s="2">
        <v>10</v>
      </c>
      <c r="I43" s="2">
        <v>41.29</v>
      </c>
      <c r="J43" s="2">
        <v>867.09</v>
      </c>
      <c r="K43" s="3">
        <v>43538</v>
      </c>
      <c r="L43" s="4">
        <v>0.6118055555555556</v>
      </c>
      <c r="M43" s="2" t="s">
        <v>55</v>
      </c>
      <c r="N43" s="2">
        <v>825.8</v>
      </c>
      <c r="O43" s="2">
        <v>4.7619047620000003</v>
      </c>
      <c r="P43" s="2">
        <v>41.29</v>
      </c>
      <c r="Q43" s="2">
        <v>5</v>
      </c>
      <c r="R43">
        <f t="shared" si="0"/>
        <v>825.80000000000007</v>
      </c>
      <c r="S43">
        <f>INDEX('Original Data MP1 and MP2'!B:B, MATCH(A43,'Original Data MP1 and MP2'!A:A, 0))</f>
        <v>165846</v>
      </c>
    </row>
    <row r="44" spans="1:19">
      <c r="A44" s="2">
        <v>1096</v>
      </c>
      <c r="B44" s="2" t="s">
        <v>121</v>
      </c>
      <c r="C44" s="2" t="s">
        <v>52</v>
      </c>
      <c r="D44" s="2" t="s">
        <v>53</v>
      </c>
      <c r="E44" s="2" t="s">
        <v>57</v>
      </c>
      <c r="F44" s="2" t="s">
        <v>58</v>
      </c>
      <c r="G44" s="2">
        <v>55.73</v>
      </c>
      <c r="H44" s="2">
        <v>6</v>
      </c>
      <c r="I44" s="2">
        <v>16.719000000000001</v>
      </c>
      <c r="J44" s="2">
        <v>351.09899999999999</v>
      </c>
      <c r="K44" s="3">
        <v>43520</v>
      </c>
      <c r="L44" s="4">
        <v>0.4548611111111111</v>
      </c>
      <c r="M44" s="2" t="s">
        <v>50</v>
      </c>
      <c r="N44" s="2">
        <v>334.38</v>
      </c>
      <c r="O44" s="2">
        <v>4.7619047620000003</v>
      </c>
      <c r="P44" s="2">
        <v>16.719000000000001</v>
      </c>
      <c r="Q44" s="2">
        <v>7</v>
      </c>
      <c r="R44">
        <f t="shared" si="0"/>
        <v>334.38</v>
      </c>
      <c r="S44">
        <f>INDEX('Original Data MP1 and MP2'!B:B, MATCH(A44,'Original Data MP1 and MP2'!A:A, 0))</f>
        <v>187195</v>
      </c>
    </row>
    <row r="45" spans="1:19">
      <c r="A45" s="2">
        <v>1101</v>
      </c>
      <c r="B45" s="2" t="s">
        <v>111</v>
      </c>
      <c r="C45" s="2" t="s">
        <v>46</v>
      </c>
      <c r="D45" s="2" t="s">
        <v>47</v>
      </c>
      <c r="E45" s="2" t="s">
        <v>48</v>
      </c>
      <c r="F45" s="2" t="s">
        <v>68</v>
      </c>
      <c r="G45" s="2">
        <v>44.59</v>
      </c>
      <c r="H45" s="2">
        <v>5</v>
      </c>
      <c r="I45" s="2">
        <v>11.147500000000001</v>
      </c>
      <c r="J45" s="2">
        <v>234.0975</v>
      </c>
      <c r="K45" s="3">
        <v>43506</v>
      </c>
      <c r="L45" s="4">
        <v>0.63194444444444442</v>
      </c>
      <c r="M45" s="2" t="s">
        <v>55</v>
      </c>
      <c r="N45" s="2">
        <v>222.95</v>
      </c>
      <c r="O45" s="2">
        <v>4.7619047620000003</v>
      </c>
      <c r="P45" s="2">
        <v>11.147500000000001</v>
      </c>
      <c r="Q45" s="2">
        <v>8.5</v>
      </c>
      <c r="R45">
        <f t="shared" si="0"/>
        <v>222.95</v>
      </c>
      <c r="S45">
        <f>INDEX('Original Data MP1 and MP2'!B:B, MATCH(A45,'Original Data MP1 and MP2'!A:A, 0))</f>
        <v>189058</v>
      </c>
    </row>
    <row r="46" spans="1:19">
      <c r="A46" s="2">
        <v>1102</v>
      </c>
      <c r="B46" s="2" t="s">
        <v>343</v>
      </c>
      <c r="C46" s="2" t="s">
        <v>46</v>
      </c>
      <c r="D46" s="2" t="s">
        <v>47</v>
      </c>
      <c r="E46" s="2" t="s">
        <v>57</v>
      </c>
      <c r="F46" s="2" t="s">
        <v>49</v>
      </c>
      <c r="G46" s="2">
        <v>99.83</v>
      </c>
      <c r="H46" s="2">
        <v>6</v>
      </c>
      <c r="I46" s="2">
        <v>29.949000000000002</v>
      </c>
      <c r="J46" s="2">
        <v>628.92899999999997</v>
      </c>
      <c r="K46" s="3">
        <v>43528</v>
      </c>
      <c r="L46" s="4">
        <v>0.62638888888888888</v>
      </c>
      <c r="M46" s="2" t="s">
        <v>50</v>
      </c>
      <c r="N46" s="2">
        <v>598.98</v>
      </c>
      <c r="O46" s="2">
        <v>4.7619047620000003</v>
      </c>
      <c r="P46" s="2">
        <v>29.949000000000002</v>
      </c>
      <c r="Q46" s="2">
        <v>8.5</v>
      </c>
      <c r="R46">
        <f t="shared" si="0"/>
        <v>598.98</v>
      </c>
      <c r="S46">
        <f>INDEX('Original Data MP1 and MP2'!B:B, MATCH(A46,'Original Data MP1 and MP2'!A:A, 0))</f>
        <v>177298</v>
      </c>
    </row>
    <row r="47" spans="1:19">
      <c r="A47" s="2">
        <v>1103</v>
      </c>
      <c r="B47" s="2" t="s">
        <v>619</v>
      </c>
      <c r="C47" s="2" t="s">
        <v>52</v>
      </c>
      <c r="D47" s="2" t="s">
        <v>47</v>
      </c>
      <c r="E47" s="2" t="s">
        <v>48</v>
      </c>
      <c r="F47" s="2" t="s">
        <v>68</v>
      </c>
      <c r="G47" s="2">
        <v>98.52</v>
      </c>
      <c r="H47" s="2">
        <v>10</v>
      </c>
      <c r="I47" s="2">
        <v>49.26</v>
      </c>
      <c r="J47" s="2">
        <v>1034.46</v>
      </c>
      <c r="K47" s="3">
        <v>43495</v>
      </c>
      <c r="L47" s="4">
        <v>0.84930555555555554</v>
      </c>
      <c r="M47" s="2" t="s">
        <v>50</v>
      </c>
      <c r="N47" s="2">
        <v>985.2</v>
      </c>
      <c r="O47" s="2">
        <v>4.7619047620000003</v>
      </c>
      <c r="P47" s="2">
        <v>49.26</v>
      </c>
      <c r="Q47" s="2">
        <v>4.5</v>
      </c>
      <c r="R47">
        <f t="shared" si="0"/>
        <v>985.2</v>
      </c>
      <c r="S47">
        <f>INDEX('Original Data MP1 and MP2'!B:B, MATCH(A47,'Original Data MP1 and MP2'!A:A, 0))</f>
        <v>168126</v>
      </c>
    </row>
    <row r="48" spans="1:19">
      <c r="A48" s="2">
        <v>1104</v>
      </c>
      <c r="B48" s="2" t="s">
        <v>986</v>
      </c>
      <c r="C48" s="2" t="s">
        <v>52</v>
      </c>
      <c r="D48" s="2" t="s">
        <v>53</v>
      </c>
      <c r="E48" s="2" t="s">
        <v>48</v>
      </c>
      <c r="F48" s="2" t="s">
        <v>61</v>
      </c>
      <c r="G48" s="2">
        <v>83.14</v>
      </c>
      <c r="H48" s="2">
        <v>7</v>
      </c>
      <c r="I48" s="2">
        <v>29.099</v>
      </c>
      <c r="J48" s="2">
        <v>611.07899999999995</v>
      </c>
      <c r="K48" s="3">
        <v>43475</v>
      </c>
      <c r="L48" s="4">
        <v>0.4381944444444445</v>
      </c>
      <c r="M48" s="2" t="s">
        <v>59</v>
      </c>
      <c r="N48" s="2">
        <v>581.98</v>
      </c>
      <c r="O48" s="2">
        <v>4.7619047620000003</v>
      </c>
      <c r="P48" s="2">
        <v>29.099</v>
      </c>
      <c r="Q48" s="2">
        <v>6.6</v>
      </c>
      <c r="R48">
        <f t="shared" si="0"/>
        <v>581.9799999999999</v>
      </c>
      <c r="S48">
        <f>INDEX('Original Data MP1 and MP2'!B:B, MATCH(A48,'Original Data MP1 and MP2'!A:A, 0))</f>
        <v>157288</v>
      </c>
    </row>
    <row r="49" spans="1:19">
      <c r="A49" s="2">
        <v>1105</v>
      </c>
      <c r="B49" s="2" t="s">
        <v>136</v>
      </c>
      <c r="C49" s="2" t="s">
        <v>52</v>
      </c>
      <c r="D49" s="2" t="s">
        <v>47</v>
      </c>
      <c r="E49" s="2" t="s">
        <v>57</v>
      </c>
      <c r="F49" s="2" t="s">
        <v>70</v>
      </c>
      <c r="G49" s="2">
        <v>49.04</v>
      </c>
      <c r="H49" s="2">
        <v>9</v>
      </c>
      <c r="I49" s="2">
        <v>22.068000000000001</v>
      </c>
      <c r="J49" s="2">
        <v>463.428</v>
      </c>
      <c r="K49" s="3">
        <v>43474</v>
      </c>
      <c r="L49" s="4">
        <v>0.59722222222222221</v>
      </c>
      <c r="M49" s="2" t="s">
        <v>59</v>
      </c>
      <c r="N49" s="2">
        <v>441.36</v>
      </c>
      <c r="O49" s="2">
        <v>4.7619047620000003</v>
      </c>
      <c r="P49" s="2">
        <v>22.068000000000001</v>
      </c>
      <c r="Q49" s="2">
        <v>8.6</v>
      </c>
      <c r="R49">
        <f t="shared" si="0"/>
        <v>441.36</v>
      </c>
      <c r="S49">
        <f>INDEX('Original Data MP1 and MP2'!B:B, MATCH(A49,'Original Data MP1 and MP2'!A:A, 0))</f>
        <v>186037</v>
      </c>
    </row>
    <row r="50" spans="1:19">
      <c r="A50" s="2">
        <v>1108</v>
      </c>
      <c r="B50" s="2" t="s">
        <v>96</v>
      </c>
      <c r="C50" s="2" t="s">
        <v>46</v>
      </c>
      <c r="D50" s="2" t="s">
        <v>47</v>
      </c>
      <c r="E50" s="2" t="s">
        <v>57</v>
      </c>
      <c r="F50" s="2" t="s">
        <v>61</v>
      </c>
      <c r="G50" s="2">
        <v>62.62</v>
      </c>
      <c r="H50" s="2">
        <v>5</v>
      </c>
      <c r="I50" s="2">
        <v>15.654999999999999</v>
      </c>
      <c r="J50" s="2">
        <v>328.755</v>
      </c>
      <c r="K50" s="3">
        <v>43534</v>
      </c>
      <c r="L50" s="4">
        <v>0.80208333333333337</v>
      </c>
      <c r="M50" s="2" t="s">
        <v>50</v>
      </c>
      <c r="N50" s="2">
        <v>313.10000000000002</v>
      </c>
      <c r="O50" s="2">
        <v>4.7619047620000003</v>
      </c>
      <c r="P50" s="2">
        <v>15.654999999999999</v>
      </c>
      <c r="Q50" s="2">
        <v>7</v>
      </c>
      <c r="R50">
        <f t="shared" si="0"/>
        <v>313.10000000000002</v>
      </c>
      <c r="S50">
        <f>INDEX('Original Data MP1 and MP2'!B:B, MATCH(A50,'Original Data MP1 and MP2'!A:A, 0))</f>
        <v>190765</v>
      </c>
    </row>
    <row r="51" spans="1:19">
      <c r="A51" s="2">
        <v>1112</v>
      </c>
      <c r="B51" s="2" t="s">
        <v>1027</v>
      </c>
      <c r="C51" s="2" t="s">
        <v>67</v>
      </c>
      <c r="D51" s="2" t="s">
        <v>53</v>
      </c>
      <c r="E51" s="2" t="s">
        <v>57</v>
      </c>
      <c r="F51" s="2" t="s">
        <v>68</v>
      </c>
      <c r="G51" s="2">
        <v>33.33</v>
      </c>
      <c r="H51" s="2">
        <v>2</v>
      </c>
      <c r="I51" s="2">
        <v>3.3330000000000002</v>
      </c>
      <c r="J51" s="2">
        <v>69.992999999999995</v>
      </c>
      <c r="K51" s="3">
        <v>43491</v>
      </c>
      <c r="L51" s="4">
        <v>0.6118055555555556</v>
      </c>
      <c r="M51" s="2" t="s">
        <v>59</v>
      </c>
      <c r="N51" s="2">
        <v>66.66</v>
      </c>
      <c r="O51" s="2">
        <v>4.7619047620000003</v>
      </c>
      <c r="P51" s="2">
        <v>3.3330000000000002</v>
      </c>
      <c r="Q51" s="2">
        <v>6.4</v>
      </c>
      <c r="R51">
        <f t="shared" si="0"/>
        <v>66.66</v>
      </c>
      <c r="S51">
        <f>INDEX('Original Data MP1 and MP2'!B:B, MATCH(A51,'Original Data MP1 and MP2'!A:A, 0))</f>
        <v>156129</v>
      </c>
    </row>
    <row r="52" spans="1:19">
      <c r="A52" s="2">
        <v>1116</v>
      </c>
      <c r="B52" s="2" t="s">
        <v>60</v>
      </c>
      <c r="C52" s="2" t="s">
        <v>46</v>
      </c>
      <c r="D52" s="2" t="s">
        <v>53</v>
      </c>
      <c r="E52" s="2" t="s">
        <v>57</v>
      </c>
      <c r="F52" s="2" t="s">
        <v>61</v>
      </c>
      <c r="G52" s="2">
        <v>86.31</v>
      </c>
      <c r="H52" s="2">
        <v>7</v>
      </c>
      <c r="I52" s="2">
        <v>30.208500000000001</v>
      </c>
      <c r="J52" s="2">
        <v>634.37850000000003</v>
      </c>
      <c r="K52" s="3">
        <v>43504</v>
      </c>
      <c r="L52" s="4">
        <v>0.44236111111111115</v>
      </c>
      <c r="M52" s="2" t="s">
        <v>50</v>
      </c>
      <c r="N52" s="2">
        <v>604.16999999999996</v>
      </c>
      <c r="O52" s="2">
        <v>4.7619047620000003</v>
      </c>
      <c r="P52" s="2">
        <v>30.208500000000001</v>
      </c>
      <c r="Q52" s="2">
        <v>5.3</v>
      </c>
      <c r="R52">
        <f t="shared" si="0"/>
        <v>604.17000000000007</v>
      </c>
      <c r="S52">
        <f>INDEX('Original Data MP1 and MP2'!B:B, MATCH(A52,'Original Data MP1 and MP2'!A:A, 0))</f>
        <v>201970</v>
      </c>
    </row>
    <row r="53" spans="1:19">
      <c r="A53" s="2">
        <v>1117</v>
      </c>
      <c r="B53" s="2" t="s">
        <v>504</v>
      </c>
      <c r="C53" s="2" t="s">
        <v>52</v>
      </c>
      <c r="D53" s="2" t="s">
        <v>53</v>
      </c>
      <c r="E53" s="2" t="s">
        <v>57</v>
      </c>
      <c r="F53" s="2" t="s">
        <v>70</v>
      </c>
      <c r="G53" s="2">
        <v>12.78</v>
      </c>
      <c r="H53" s="2">
        <v>1</v>
      </c>
      <c r="I53" s="2">
        <v>0.63900000000000001</v>
      </c>
      <c r="J53" s="2">
        <v>13.419</v>
      </c>
      <c r="K53" s="3">
        <v>43473</v>
      </c>
      <c r="L53" s="4">
        <v>0.59097222222222223</v>
      </c>
      <c r="M53" s="2" t="s">
        <v>50</v>
      </c>
      <c r="N53" s="2">
        <v>12.78</v>
      </c>
      <c r="O53" s="2">
        <v>4.7619047620000003</v>
      </c>
      <c r="P53" s="2">
        <v>0.63900000000000001</v>
      </c>
      <c r="Q53" s="2">
        <v>9.5</v>
      </c>
      <c r="R53">
        <f t="shared" si="0"/>
        <v>12.780000000000001</v>
      </c>
      <c r="S53">
        <f>INDEX('Original Data MP1 and MP2'!B:B, MATCH(A53,'Original Data MP1 and MP2'!A:A, 0))</f>
        <v>171488</v>
      </c>
    </row>
    <row r="54" spans="1:19">
      <c r="A54" s="2">
        <v>1118</v>
      </c>
      <c r="B54" s="2" t="s">
        <v>280</v>
      </c>
      <c r="C54" s="2" t="s">
        <v>67</v>
      </c>
      <c r="D54" s="2" t="s">
        <v>53</v>
      </c>
      <c r="E54" s="2" t="s">
        <v>57</v>
      </c>
      <c r="F54" s="2" t="s">
        <v>54</v>
      </c>
      <c r="G54" s="2">
        <v>45.35</v>
      </c>
      <c r="H54" s="2">
        <v>6</v>
      </c>
      <c r="I54" s="2">
        <v>13.605</v>
      </c>
      <c r="J54" s="2">
        <v>285.70499999999998</v>
      </c>
      <c r="K54" s="3">
        <v>43496</v>
      </c>
      <c r="L54" s="4">
        <v>0.57222222222222219</v>
      </c>
      <c r="M54" s="2" t="s">
        <v>50</v>
      </c>
      <c r="N54" s="2">
        <v>272.10000000000002</v>
      </c>
      <c r="O54" s="2">
        <v>4.7619047620000003</v>
      </c>
      <c r="P54" s="2">
        <v>13.605</v>
      </c>
      <c r="Q54" s="2">
        <v>6.1</v>
      </c>
      <c r="R54">
        <f t="shared" si="0"/>
        <v>272.09999999999997</v>
      </c>
      <c r="S54">
        <f>INDEX('Original Data MP1 and MP2'!B:B, MATCH(A54,'Original Data MP1 and MP2'!A:A, 0))</f>
        <v>179607</v>
      </c>
    </row>
    <row r="55" spans="1:19">
      <c r="A55" s="2">
        <v>1120</v>
      </c>
      <c r="B55" s="2" t="s">
        <v>340</v>
      </c>
      <c r="C55" s="2" t="s">
        <v>46</v>
      </c>
      <c r="D55" s="2" t="s">
        <v>53</v>
      </c>
      <c r="E55" s="2" t="s">
        <v>48</v>
      </c>
      <c r="F55" s="2" t="s">
        <v>58</v>
      </c>
      <c r="G55" s="2">
        <v>69.959999999999994</v>
      </c>
      <c r="H55" s="2">
        <v>8</v>
      </c>
      <c r="I55" s="2">
        <v>27.984000000000002</v>
      </c>
      <c r="J55" s="2">
        <v>587.66399999999999</v>
      </c>
      <c r="K55" s="3">
        <v>43511</v>
      </c>
      <c r="L55" s="4">
        <v>0.7090277777777777</v>
      </c>
      <c r="M55" s="2" t="s">
        <v>59</v>
      </c>
      <c r="N55" s="2">
        <v>559.67999999999995</v>
      </c>
      <c r="O55" s="2">
        <v>4.7619047620000003</v>
      </c>
      <c r="P55" s="2">
        <v>27.984000000000002</v>
      </c>
      <c r="Q55" s="2">
        <v>6.4</v>
      </c>
      <c r="R55">
        <f t="shared" si="0"/>
        <v>559.67999999999995</v>
      </c>
      <c r="S55">
        <f>INDEX('Original Data MP1 and MP2'!B:B, MATCH(A55,'Original Data MP1 and MP2'!A:A, 0))</f>
        <v>177376</v>
      </c>
    </row>
    <row r="56" spans="1:19">
      <c r="A56" s="2">
        <v>1121</v>
      </c>
      <c r="B56" s="2" t="s">
        <v>798</v>
      </c>
      <c r="C56" s="2" t="s">
        <v>52</v>
      </c>
      <c r="D56" s="2" t="s">
        <v>47</v>
      </c>
      <c r="E56" s="2" t="s">
        <v>57</v>
      </c>
      <c r="F56" s="2" t="s">
        <v>49</v>
      </c>
      <c r="G56" s="2">
        <v>81.95</v>
      </c>
      <c r="H56" s="2">
        <v>10</v>
      </c>
      <c r="I56" s="2">
        <v>40.975000000000001</v>
      </c>
      <c r="J56" s="2">
        <v>860.47500000000002</v>
      </c>
      <c r="K56" s="3">
        <v>43534</v>
      </c>
      <c r="L56" s="4">
        <v>0.52708333333333335</v>
      </c>
      <c r="M56" s="2" t="s">
        <v>59</v>
      </c>
      <c r="N56" s="2">
        <v>819.5</v>
      </c>
      <c r="O56" s="2">
        <v>4.7619047620000003</v>
      </c>
      <c r="P56" s="2">
        <v>40.975000000000001</v>
      </c>
      <c r="Q56" s="2">
        <v>6</v>
      </c>
      <c r="R56">
        <f t="shared" si="0"/>
        <v>819.5</v>
      </c>
      <c r="S56">
        <f>INDEX('Original Data MP1 and MP2'!B:B, MATCH(A56,'Original Data MP1 and MP2'!A:A, 0))</f>
        <v>162998</v>
      </c>
    </row>
    <row r="57" spans="1:19">
      <c r="A57" s="2">
        <v>1122</v>
      </c>
      <c r="B57" s="2" t="s">
        <v>861</v>
      </c>
      <c r="C57" s="2" t="s">
        <v>67</v>
      </c>
      <c r="D57" s="2" t="s">
        <v>53</v>
      </c>
      <c r="E57" s="2" t="s">
        <v>57</v>
      </c>
      <c r="F57" s="2" t="s">
        <v>49</v>
      </c>
      <c r="G57" s="2">
        <v>92.78</v>
      </c>
      <c r="H57" s="2">
        <v>1</v>
      </c>
      <c r="I57" s="2">
        <v>4.6390000000000002</v>
      </c>
      <c r="J57" s="2">
        <v>97.418999999999997</v>
      </c>
      <c r="K57" s="3">
        <v>43539</v>
      </c>
      <c r="L57" s="4">
        <v>0.4513888888888889</v>
      </c>
      <c r="M57" s="2" t="s">
        <v>59</v>
      </c>
      <c r="N57" s="2">
        <v>92.78</v>
      </c>
      <c r="O57" s="2">
        <v>4.7619047620000003</v>
      </c>
      <c r="P57" s="2">
        <v>4.6390000000000002</v>
      </c>
      <c r="Q57" s="2">
        <v>9.8000000000000007</v>
      </c>
      <c r="R57">
        <f t="shared" si="0"/>
        <v>92.78</v>
      </c>
      <c r="S57">
        <f>INDEX('Original Data MP1 and MP2'!B:B, MATCH(A57,'Original Data MP1 and MP2'!A:A, 0))</f>
        <v>161331</v>
      </c>
    </row>
    <row r="58" spans="1:19">
      <c r="A58" s="2">
        <v>1123</v>
      </c>
      <c r="B58" s="2" t="s">
        <v>445</v>
      </c>
      <c r="C58" s="2" t="s">
        <v>46</v>
      </c>
      <c r="D58" s="2" t="s">
        <v>53</v>
      </c>
      <c r="E58" s="2" t="s">
        <v>48</v>
      </c>
      <c r="F58" s="2" t="s">
        <v>68</v>
      </c>
      <c r="G58" s="2">
        <v>40.94</v>
      </c>
      <c r="H58" s="2">
        <v>5</v>
      </c>
      <c r="I58" s="2">
        <v>10.234999999999999</v>
      </c>
      <c r="J58" s="2">
        <v>214.935</v>
      </c>
      <c r="K58" s="3">
        <v>43471</v>
      </c>
      <c r="L58" s="4">
        <v>0.58194444444444449</v>
      </c>
      <c r="M58" s="2" t="s">
        <v>50</v>
      </c>
      <c r="N58" s="2">
        <v>204.7</v>
      </c>
      <c r="O58" s="2">
        <v>4.7619047620000003</v>
      </c>
      <c r="P58" s="2">
        <v>10.234999999999999</v>
      </c>
      <c r="Q58" s="2">
        <v>9.9</v>
      </c>
      <c r="R58">
        <f t="shared" si="0"/>
        <v>204.7</v>
      </c>
      <c r="S58">
        <f>INDEX('Original Data MP1 and MP2'!B:B, MATCH(A58,'Original Data MP1 and MP2'!A:A, 0))</f>
        <v>173448</v>
      </c>
    </row>
    <row r="59" spans="1:19">
      <c r="A59" s="2">
        <v>1125</v>
      </c>
      <c r="B59" s="2" t="s">
        <v>800</v>
      </c>
      <c r="C59" s="2" t="s">
        <v>52</v>
      </c>
      <c r="D59" s="2" t="s">
        <v>53</v>
      </c>
      <c r="E59" s="2" t="s">
        <v>57</v>
      </c>
      <c r="F59" s="2" t="s">
        <v>54</v>
      </c>
      <c r="G59" s="2">
        <v>58.76</v>
      </c>
      <c r="H59" s="2">
        <v>10</v>
      </c>
      <c r="I59" s="2">
        <v>29.38</v>
      </c>
      <c r="J59" s="2">
        <v>616.98</v>
      </c>
      <c r="K59" s="3">
        <v>43494</v>
      </c>
      <c r="L59" s="4">
        <v>0.60138888888888886</v>
      </c>
      <c r="M59" s="2" t="s">
        <v>50</v>
      </c>
      <c r="N59" s="2">
        <v>587.6</v>
      </c>
      <c r="O59" s="2">
        <v>4.7619047620000003</v>
      </c>
      <c r="P59" s="2">
        <v>29.38</v>
      </c>
      <c r="Q59" s="2">
        <v>9</v>
      </c>
      <c r="R59">
        <f t="shared" si="0"/>
        <v>587.6</v>
      </c>
      <c r="S59">
        <f>INDEX('Original Data MP1 and MP2'!B:B, MATCH(A59,'Original Data MP1 and MP2'!A:A, 0))</f>
        <v>162981</v>
      </c>
    </row>
    <row r="60" spans="1:19">
      <c r="A60" s="2">
        <v>1130</v>
      </c>
      <c r="B60" s="2" t="s">
        <v>82</v>
      </c>
      <c r="C60" s="2" t="s">
        <v>67</v>
      </c>
      <c r="D60" s="2" t="s">
        <v>53</v>
      </c>
      <c r="E60" s="2" t="s">
        <v>57</v>
      </c>
      <c r="F60" s="2" t="s">
        <v>58</v>
      </c>
      <c r="G60" s="2">
        <v>33.200000000000003</v>
      </c>
      <c r="H60" s="2">
        <v>2</v>
      </c>
      <c r="I60" s="2">
        <v>3.32</v>
      </c>
      <c r="J60" s="2">
        <v>69.72</v>
      </c>
      <c r="K60" s="3">
        <v>43539</v>
      </c>
      <c r="L60" s="4">
        <v>0.51388888888888895</v>
      </c>
      <c r="M60" s="2" t="s">
        <v>59</v>
      </c>
      <c r="N60" s="2">
        <v>66.400000000000006</v>
      </c>
      <c r="O60" s="2">
        <v>4.7619047620000003</v>
      </c>
      <c r="P60" s="2">
        <v>3.32</v>
      </c>
      <c r="Q60" s="2">
        <v>4.4000000000000004</v>
      </c>
      <c r="R60">
        <f t="shared" si="0"/>
        <v>66.400000000000006</v>
      </c>
      <c r="S60">
        <f>INDEX('Original Data MP1 and MP2'!B:B, MATCH(A60,'Original Data MP1 and MP2'!A:A, 0))</f>
        <v>192859</v>
      </c>
    </row>
    <row r="61" spans="1:19">
      <c r="A61" s="2">
        <v>1131</v>
      </c>
      <c r="B61" s="2" t="s">
        <v>729</v>
      </c>
      <c r="C61" s="2" t="s">
        <v>67</v>
      </c>
      <c r="D61" s="2" t="s">
        <v>53</v>
      </c>
      <c r="E61" s="2" t="s">
        <v>48</v>
      </c>
      <c r="F61" s="2" t="s">
        <v>49</v>
      </c>
      <c r="G61" s="2">
        <v>17.97</v>
      </c>
      <c r="H61" s="2">
        <v>4</v>
      </c>
      <c r="I61" s="2">
        <v>3.5939999999999999</v>
      </c>
      <c r="J61" s="2">
        <v>75.474000000000004</v>
      </c>
      <c r="K61" s="3">
        <v>43519</v>
      </c>
      <c r="L61" s="4">
        <v>0.86319444444444438</v>
      </c>
      <c r="M61" s="2" t="s">
        <v>50</v>
      </c>
      <c r="N61" s="2">
        <v>71.88</v>
      </c>
      <c r="O61" s="2">
        <v>4.7619047620000003</v>
      </c>
      <c r="P61" s="2">
        <v>3.5939999999999999</v>
      </c>
      <c r="Q61" s="2">
        <v>6.4</v>
      </c>
      <c r="R61">
        <f t="shared" si="0"/>
        <v>71.88000000000001</v>
      </c>
      <c r="S61">
        <f>INDEX('Original Data MP1 and MP2'!B:B, MATCH(A61,'Original Data MP1 and MP2'!A:A, 0))</f>
        <v>165104</v>
      </c>
    </row>
    <row r="62" spans="1:19">
      <c r="A62" s="2">
        <v>1132</v>
      </c>
      <c r="B62" s="2" t="s">
        <v>135</v>
      </c>
      <c r="C62" s="2" t="s">
        <v>52</v>
      </c>
      <c r="D62" s="2" t="s">
        <v>53</v>
      </c>
      <c r="E62" s="2" t="s">
        <v>48</v>
      </c>
      <c r="F62" s="2" t="s">
        <v>54</v>
      </c>
      <c r="G62" s="2">
        <v>41.65</v>
      </c>
      <c r="H62" s="2">
        <v>10</v>
      </c>
      <c r="I62" s="2">
        <v>20.824999999999999</v>
      </c>
      <c r="J62" s="2">
        <v>437.32499999999999</v>
      </c>
      <c r="K62" s="3">
        <v>43478</v>
      </c>
      <c r="L62" s="4">
        <v>0.71111111111111114</v>
      </c>
      <c r="M62" s="2" t="s">
        <v>59</v>
      </c>
      <c r="N62" s="2">
        <v>416.5</v>
      </c>
      <c r="O62" s="2">
        <v>4.7619047620000003</v>
      </c>
      <c r="P62" s="2">
        <v>20.824999999999999</v>
      </c>
      <c r="Q62" s="2">
        <v>5.4</v>
      </c>
      <c r="R62">
        <f t="shared" si="0"/>
        <v>416.5</v>
      </c>
      <c r="S62">
        <f>INDEX('Original Data MP1 and MP2'!B:B, MATCH(A62,'Original Data MP1 and MP2'!A:A, 0))</f>
        <v>186111</v>
      </c>
    </row>
    <row r="63" spans="1:19">
      <c r="A63" s="2">
        <v>1133</v>
      </c>
      <c r="B63" s="2" t="s">
        <v>613</v>
      </c>
      <c r="C63" s="2" t="s">
        <v>67</v>
      </c>
      <c r="D63" s="2" t="s">
        <v>53</v>
      </c>
      <c r="E63" s="2" t="s">
        <v>48</v>
      </c>
      <c r="F63" s="2" t="s">
        <v>70</v>
      </c>
      <c r="G63" s="2">
        <v>54.31</v>
      </c>
      <c r="H63" s="2">
        <v>9</v>
      </c>
      <c r="I63" s="2">
        <v>24.439499999999999</v>
      </c>
      <c r="J63" s="2">
        <v>513.22950000000003</v>
      </c>
      <c r="K63" s="3">
        <v>43518</v>
      </c>
      <c r="L63" s="4">
        <v>0.45069444444444445</v>
      </c>
      <c r="M63" s="2" t="s">
        <v>55</v>
      </c>
      <c r="N63" s="2">
        <v>488.79</v>
      </c>
      <c r="O63" s="2">
        <v>4.7619047620000003</v>
      </c>
      <c r="P63" s="2">
        <v>24.439499999999999</v>
      </c>
      <c r="Q63" s="2">
        <v>8.9</v>
      </c>
      <c r="R63">
        <f t="shared" si="0"/>
        <v>488.79</v>
      </c>
      <c r="S63">
        <f>INDEX('Original Data MP1 and MP2'!B:B, MATCH(A63,'Original Data MP1 and MP2'!A:A, 0))</f>
        <v>168352</v>
      </c>
    </row>
    <row r="64" spans="1:19">
      <c r="A64" s="2">
        <v>1135</v>
      </c>
      <c r="B64" s="2" t="s">
        <v>909</v>
      </c>
      <c r="C64" s="2" t="s">
        <v>46</v>
      </c>
      <c r="D64" s="2" t="s">
        <v>47</v>
      </c>
      <c r="E64" s="2" t="s">
        <v>57</v>
      </c>
      <c r="F64" s="2" t="s">
        <v>54</v>
      </c>
      <c r="G64" s="2">
        <v>73.260000000000005</v>
      </c>
      <c r="H64" s="2">
        <v>1</v>
      </c>
      <c r="I64" s="2">
        <v>3.6629999999999998</v>
      </c>
      <c r="J64" s="2">
        <v>76.923000000000002</v>
      </c>
      <c r="K64" s="3">
        <v>43492</v>
      </c>
      <c r="L64" s="4">
        <v>0.75555555555555554</v>
      </c>
      <c r="M64" s="2" t="s">
        <v>50</v>
      </c>
      <c r="N64" s="2">
        <v>73.260000000000005</v>
      </c>
      <c r="O64" s="2">
        <v>4.7619047620000003</v>
      </c>
      <c r="P64" s="2">
        <v>3.6629999999999998</v>
      </c>
      <c r="Q64" s="2">
        <v>9.6999999999999993</v>
      </c>
      <c r="R64">
        <f t="shared" si="0"/>
        <v>73.260000000000005</v>
      </c>
      <c r="S64">
        <f>INDEX('Original Data MP1 and MP2'!B:B, MATCH(A64,'Original Data MP1 and MP2'!A:A, 0))</f>
        <v>159809</v>
      </c>
    </row>
    <row r="65" spans="1:19">
      <c r="A65" s="2">
        <v>1140</v>
      </c>
      <c r="B65" s="2" t="s">
        <v>922</v>
      </c>
      <c r="C65" s="2" t="s">
        <v>46</v>
      </c>
      <c r="D65" s="2" t="s">
        <v>47</v>
      </c>
      <c r="E65" s="2" t="s">
        <v>48</v>
      </c>
      <c r="F65" s="2" t="s">
        <v>68</v>
      </c>
      <c r="G65" s="2">
        <v>47.63</v>
      </c>
      <c r="H65" s="2">
        <v>9</v>
      </c>
      <c r="I65" s="2">
        <v>21.433499999999999</v>
      </c>
      <c r="J65" s="2">
        <v>450.1035</v>
      </c>
      <c r="K65" s="3">
        <v>43488</v>
      </c>
      <c r="L65" s="4">
        <v>0.52430555555555558</v>
      </c>
      <c r="M65" s="2" t="s">
        <v>55</v>
      </c>
      <c r="N65" s="2">
        <v>428.67</v>
      </c>
      <c r="O65" s="2">
        <v>4.7619047620000003</v>
      </c>
      <c r="P65" s="2">
        <v>21.433499999999999</v>
      </c>
      <c r="Q65" s="2">
        <v>5</v>
      </c>
      <c r="R65">
        <f t="shared" si="0"/>
        <v>428.67</v>
      </c>
      <c r="S65">
        <f>INDEX('Original Data MP1 and MP2'!B:B, MATCH(A65,'Original Data MP1 and MP2'!A:A, 0))</f>
        <v>159354</v>
      </c>
    </row>
    <row r="66" spans="1:19">
      <c r="A66" s="2">
        <v>1141</v>
      </c>
      <c r="B66" s="2" t="s">
        <v>695</v>
      </c>
      <c r="C66" s="2" t="s">
        <v>67</v>
      </c>
      <c r="D66" s="2" t="s">
        <v>53</v>
      </c>
      <c r="E66" s="2" t="s">
        <v>57</v>
      </c>
      <c r="F66" s="2" t="s">
        <v>58</v>
      </c>
      <c r="G66" s="2">
        <v>99.7</v>
      </c>
      <c r="H66" s="2">
        <v>3</v>
      </c>
      <c r="I66" s="2">
        <v>14.955</v>
      </c>
      <c r="J66" s="2">
        <v>314.05500000000001</v>
      </c>
      <c r="K66" s="3">
        <v>43542</v>
      </c>
      <c r="L66" s="4">
        <v>0.47847222222222219</v>
      </c>
      <c r="M66" s="2" t="s">
        <v>50</v>
      </c>
      <c r="N66" s="2">
        <v>299.10000000000002</v>
      </c>
      <c r="O66" s="2">
        <v>4.7619047620000003</v>
      </c>
      <c r="P66" s="2">
        <v>14.955</v>
      </c>
      <c r="Q66" s="2">
        <v>4.7</v>
      </c>
      <c r="R66">
        <f t="shared" si="0"/>
        <v>299.10000000000002</v>
      </c>
      <c r="S66">
        <f>INDEX('Original Data MP1 and MP2'!B:B, MATCH(A66,'Original Data MP1 and MP2'!A:A, 0))</f>
        <v>165747</v>
      </c>
    </row>
    <row r="67" spans="1:19">
      <c r="A67" s="2">
        <v>1144</v>
      </c>
      <c r="B67" s="2" t="s">
        <v>874</v>
      </c>
      <c r="C67" s="2" t="s">
        <v>46</v>
      </c>
      <c r="D67" s="2" t="s">
        <v>53</v>
      </c>
      <c r="E67" s="2" t="s">
        <v>48</v>
      </c>
      <c r="F67" s="2" t="s">
        <v>54</v>
      </c>
      <c r="G67" s="2">
        <v>40.26</v>
      </c>
      <c r="H67" s="2">
        <v>10</v>
      </c>
      <c r="I67" s="2">
        <v>20.13</v>
      </c>
      <c r="J67" s="2">
        <v>422.73</v>
      </c>
      <c r="K67" s="3">
        <v>43520</v>
      </c>
      <c r="L67" s="4">
        <v>0.75416666666666676</v>
      </c>
      <c r="M67" s="2" t="s">
        <v>59</v>
      </c>
      <c r="N67" s="2">
        <v>402.6</v>
      </c>
      <c r="O67" s="2">
        <v>4.7619047620000003</v>
      </c>
      <c r="P67" s="2">
        <v>20.13</v>
      </c>
      <c r="Q67" s="2">
        <v>5</v>
      </c>
      <c r="R67">
        <f t="shared" ref="R67:R130" si="1">J67-I67</f>
        <v>402.6</v>
      </c>
      <c r="S67">
        <f>INDEX('Original Data MP1 and MP2'!B:B, MATCH(A67,'Original Data MP1 and MP2'!A:A, 0))</f>
        <v>161010</v>
      </c>
    </row>
    <row r="68" spans="1:19">
      <c r="A68" s="2">
        <v>1145</v>
      </c>
      <c r="B68" s="2" t="s">
        <v>581</v>
      </c>
      <c r="C68" s="2" t="s">
        <v>52</v>
      </c>
      <c r="D68" s="2" t="s">
        <v>47</v>
      </c>
      <c r="E68" s="2" t="s">
        <v>57</v>
      </c>
      <c r="F68" s="2" t="s">
        <v>61</v>
      </c>
      <c r="G68" s="2">
        <v>71.92</v>
      </c>
      <c r="H68" s="2">
        <v>5</v>
      </c>
      <c r="I68" s="2">
        <v>17.98</v>
      </c>
      <c r="J68" s="2">
        <v>377.58</v>
      </c>
      <c r="K68" s="3">
        <v>43482</v>
      </c>
      <c r="L68" s="4">
        <v>0.62847222222222221</v>
      </c>
      <c r="M68" s="2" t="s">
        <v>59</v>
      </c>
      <c r="N68" s="2">
        <v>359.6</v>
      </c>
      <c r="O68" s="2">
        <v>4.7619047620000003</v>
      </c>
      <c r="P68" s="2">
        <v>17.98</v>
      </c>
      <c r="Q68" s="2">
        <v>4.3</v>
      </c>
      <c r="R68">
        <f t="shared" si="1"/>
        <v>359.59999999999997</v>
      </c>
      <c r="S68">
        <f>INDEX('Original Data MP1 and MP2'!B:B, MATCH(A68,'Original Data MP1 and MP2'!A:A, 0))</f>
        <v>169372</v>
      </c>
    </row>
    <row r="69" spans="1:19">
      <c r="A69" s="2">
        <v>1147</v>
      </c>
      <c r="B69" s="2" t="s">
        <v>898</v>
      </c>
      <c r="C69" s="2" t="s">
        <v>46</v>
      </c>
      <c r="D69" s="2" t="s">
        <v>53</v>
      </c>
      <c r="E69" s="2" t="s">
        <v>57</v>
      </c>
      <c r="F69" s="2" t="s">
        <v>70</v>
      </c>
      <c r="G69" s="2">
        <v>52.38</v>
      </c>
      <c r="H69" s="2">
        <v>1</v>
      </c>
      <c r="I69" s="2">
        <v>2.6190000000000002</v>
      </c>
      <c r="J69" s="2">
        <v>54.999000000000002</v>
      </c>
      <c r="K69" s="3">
        <v>43550</v>
      </c>
      <c r="L69" s="4">
        <v>0.8222222222222223</v>
      </c>
      <c r="M69" s="2" t="s">
        <v>55</v>
      </c>
      <c r="N69" s="2">
        <v>52.38</v>
      </c>
      <c r="O69" s="2">
        <v>4.7619047620000003</v>
      </c>
      <c r="P69" s="2">
        <v>2.6190000000000002</v>
      </c>
      <c r="Q69" s="2">
        <v>5.8</v>
      </c>
      <c r="R69">
        <f t="shared" si="1"/>
        <v>52.38</v>
      </c>
      <c r="S69">
        <f>INDEX('Original Data MP1 and MP2'!B:B, MATCH(A69,'Original Data MP1 and MP2'!A:A, 0))</f>
        <v>160199</v>
      </c>
    </row>
    <row r="70" spans="1:19">
      <c r="A70" s="2">
        <v>1148</v>
      </c>
      <c r="B70" s="2" t="s">
        <v>1050</v>
      </c>
      <c r="C70" s="2" t="s">
        <v>67</v>
      </c>
      <c r="D70" s="2" t="s">
        <v>47</v>
      </c>
      <c r="E70" s="2" t="s">
        <v>57</v>
      </c>
      <c r="F70" s="2" t="s">
        <v>49</v>
      </c>
      <c r="G70" s="2">
        <v>62</v>
      </c>
      <c r="H70" s="2">
        <v>8</v>
      </c>
      <c r="I70" s="2">
        <v>24.8</v>
      </c>
      <c r="J70" s="2">
        <v>520.79999999999995</v>
      </c>
      <c r="K70" s="3">
        <v>43468</v>
      </c>
      <c r="L70" s="4">
        <v>0.79722222222222217</v>
      </c>
      <c r="M70" s="2" t="s">
        <v>59</v>
      </c>
      <c r="N70" s="2">
        <v>496</v>
      </c>
      <c r="O70" s="2">
        <v>4.7619047620000003</v>
      </c>
      <c r="P70" s="2">
        <v>24.8</v>
      </c>
      <c r="Q70" s="2">
        <v>6.2</v>
      </c>
      <c r="R70">
        <f t="shared" si="1"/>
        <v>495.99999999999994</v>
      </c>
      <c r="S70">
        <f>INDEX('Original Data MP1 and MP2'!B:B, MATCH(A70,'Original Data MP1 and MP2'!A:A, 0))</f>
        <v>155375</v>
      </c>
    </row>
    <row r="71" spans="1:19">
      <c r="A71" s="2">
        <v>1149</v>
      </c>
      <c r="B71" s="2" t="s">
        <v>257</v>
      </c>
      <c r="C71" s="2" t="s">
        <v>46</v>
      </c>
      <c r="D71" s="2" t="s">
        <v>53</v>
      </c>
      <c r="E71" s="2" t="s">
        <v>48</v>
      </c>
      <c r="F71" s="2" t="s">
        <v>58</v>
      </c>
      <c r="G71" s="2">
        <v>25.29</v>
      </c>
      <c r="H71" s="2">
        <v>1</v>
      </c>
      <c r="I71" s="2">
        <v>1.2645</v>
      </c>
      <c r="J71" s="2">
        <v>26.554500000000001</v>
      </c>
      <c r="K71" s="3">
        <v>43547</v>
      </c>
      <c r="L71" s="4">
        <v>0.42569444444444443</v>
      </c>
      <c r="M71" s="2" t="s">
        <v>50</v>
      </c>
      <c r="N71" s="2">
        <v>25.29</v>
      </c>
      <c r="O71" s="2">
        <v>4.7619047620000003</v>
      </c>
      <c r="P71" s="2">
        <v>1.2645</v>
      </c>
      <c r="Q71" s="2">
        <v>6.1</v>
      </c>
      <c r="R71">
        <f t="shared" si="1"/>
        <v>25.29</v>
      </c>
      <c r="S71">
        <f>INDEX('Original Data MP1 and MP2'!B:B, MATCH(A71,'Original Data MP1 and MP2'!A:A, 0))</f>
        <v>180317</v>
      </c>
    </row>
    <row r="72" spans="1:19">
      <c r="A72" s="2">
        <v>1151</v>
      </c>
      <c r="B72" s="2" t="s">
        <v>546</v>
      </c>
      <c r="C72" s="2" t="s">
        <v>52</v>
      </c>
      <c r="D72" s="2" t="s">
        <v>47</v>
      </c>
      <c r="E72" s="2" t="s">
        <v>48</v>
      </c>
      <c r="F72" s="2" t="s">
        <v>61</v>
      </c>
      <c r="G72" s="2">
        <v>36.979999999999997</v>
      </c>
      <c r="H72" s="2">
        <v>10</v>
      </c>
      <c r="I72" s="2">
        <v>18.489999999999998</v>
      </c>
      <c r="J72" s="2">
        <v>388.29</v>
      </c>
      <c r="K72" s="3">
        <v>43466</v>
      </c>
      <c r="L72" s="4">
        <v>0.82500000000000007</v>
      </c>
      <c r="M72" s="2" t="s">
        <v>59</v>
      </c>
      <c r="N72" s="2">
        <v>369.8</v>
      </c>
      <c r="O72" s="2">
        <v>4.7619047620000003</v>
      </c>
      <c r="P72" s="2">
        <v>18.489999999999998</v>
      </c>
      <c r="Q72" s="2">
        <v>7</v>
      </c>
      <c r="R72">
        <f t="shared" si="1"/>
        <v>369.8</v>
      </c>
      <c r="S72">
        <f>INDEX('Original Data MP1 and MP2'!B:B, MATCH(A72,'Original Data MP1 and MP2'!A:A, 0))</f>
        <v>170356</v>
      </c>
    </row>
    <row r="73" spans="1:19">
      <c r="A73" s="2">
        <v>1153</v>
      </c>
      <c r="B73" s="2" t="s">
        <v>430</v>
      </c>
      <c r="C73" s="2" t="s">
        <v>46</v>
      </c>
      <c r="D73" s="2" t="s">
        <v>47</v>
      </c>
      <c r="E73" s="2" t="s">
        <v>57</v>
      </c>
      <c r="F73" s="2" t="s">
        <v>54</v>
      </c>
      <c r="G73" s="2">
        <v>21.5</v>
      </c>
      <c r="H73" s="2">
        <v>9</v>
      </c>
      <c r="I73" s="2">
        <v>9.6750000000000007</v>
      </c>
      <c r="J73" s="2">
        <v>203.17500000000001</v>
      </c>
      <c r="K73" s="3">
        <v>43530</v>
      </c>
      <c r="L73" s="4">
        <v>0.53194444444444444</v>
      </c>
      <c r="M73" s="2" t="s">
        <v>59</v>
      </c>
      <c r="N73" s="2">
        <v>193.5</v>
      </c>
      <c r="O73" s="2">
        <v>4.7619047620000003</v>
      </c>
      <c r="P73" s="2">
        <v>9.6750000000000007</v>
      </c>
      <c r="Q73" s="2">
        <v>7.8</v>
      </c>
      <c r="R73">
        <f t="shared" si="1"/>
        <v>193.5</v>
      </c>
      <c r="S73">
        <f>INDEX('Original Data MP1 and MP2'!B:B, MATCH(A73,'Original Data MP1 and MP2'!A:A, 0))</f>
        <v>174165</v>
      </c>
    </row>
    <row r="74" spans="1:19">
      <c r="A74" s="2">
        <v>1155</v>
      </c>
      <c r="B74" s="2" t="s">
        <v>821</v>
      </c>
      <c r="C74" s="2" t="s">
        <v>46</v>
      </c>
      <c r="D74" s="2" t="s">
        <v>47</v>
      </c>
      <c r="E74" s="2" t="s">
        <v>57</v>
      </c>
      <c r="F74" s="2" t="s">
        <v>68</v>
      </c>
      <c r="G74" s="2">
        <v>18.850000000000001</v>
      </c>
      <c r="H74" s="2">
        <v>10</v>
      </c>
      <c r="I74" s="2">
        <v>9.4250000000000007</v>
      </c>
      <c r="J74" s="2">
        <v>197.92500000000001</v>
      </c>
      <c r="K74" s="3">
        <v>43523</v>
      </c>
      <c r="L74" s="4">
        <v>0.76666666666666661</v>
      </c>
      <c r="M74" s="2" t="s">
        <v>50</v>
      </c>
      <c r="N74" s="2">
        <v>188.5</v>
      </c>
      <c r="O74" s="2">
        <v>4.7619047620000003</v>
      </c>
      <c r="P74" s="2">
        <v>9.4250000000000007</v>
      </c>
      <c r="Q74" s="2">
        <v>5.6</v>
      </c>
      <c r="R74">
        <f t="shared" si="1"/>
        <v>188.5</v>
      </c>
      <c r="S74">
        <f>INDEX('Original Data MP1 and MP2'!B:B, MATCH(A74,'Original Data MP1 and MP2'!A:A, 0))</f>
        <v>162551</v>
      </c>
    </row>
    <row r="75" spans="1:19">
      <c r="A75" s="2">
        <v>1157</v>
      </c>
      <c r="B75" s="2" t="s">
        <v>658</v>
      </c>
      <c r="C75" s="2" t="s">
        <v>46</v>
      </c>
      <c r="D75" s="2" t="s">
        <v>53</v>
      </c>
      <c r="E75" s="2" t="s">
        <v>57</v>
      </c>
      <c r="F75" s="2" t="s">
        <v>68</v>
      </c>
      <c r="G75" s="2">
        <v>52.2</v>
      </c>
      <c r="H75" s="2">
        <v>3</v>
      </c>
      <c r="I75" s="2">
        <v>7.83</v>
      </c>
      <c r="J75" s="2">
        <v>164.43</v>
      </c>
      <c r="K75" s="3">
        <v>43511</v>
      </c>
      <c r="L75" s="4">
        <v>0.5625</v>
      </c>
      <c r="M75" s="2" t="s">
        <v>59</v>
      </c>
      <c r="N75" s="2">
        <v>156.6</v>
      </c>
      <c r="O75" s="2">
        <v>4.7619047620000003</v>
      </c>
      <c r="P75" s="2">
        <v>7.83</v>
      </c>
      <c r="Q75" s="2">
        <v>9.5</v>
      </c>
      <c r="R75">
        <f t="shared" si="1"/>
        <v>156.6</v>
      </c>
      <c r="S75">
        <f>INDEX('Original Data MP1 and MP2'!B:B, MATCH(A75,'Original Data MP1 and MP2'!A:A, 0))</f>
        <v>166951</v>
      </c>
    </row>
    <row r="76" spans="1:19">
      <c r="A76" s="2">
        <v>1164</v>
      </c>
      <c r="B76" s="2" t="s">
        <v>252</v>
      </c>
      <c r="C76" s="2" t="s">
        <v>52</v>
      </c>
      <c r="D76" s="2" t="s">
        <v>53</v>
      </c>
      <c r="E76" s="2" t="s">
        <v>48</v>
      </c>
      <c r="F76" s="2" t="s">
        <v>68</v>
      </c>
      <c r="G76" s="2">
        <v>87.8</v>
      </c>
      <c r="H76" s="2">
        <v>9</v>
      </c>
      <c r="I76" s="2">
        <v>39.51</v>
      </c>
      <c r="J76" s="2">
        <v>829.71</v>
      </c>
      <c r="K76" s="3">
        <v>43540</v>
      </c>
      <c r="L76" s="4">
        <v>0.79722222222222217</v>
      </c>
      <c r="M76" s="2" t="s">
        <v>55</v>
      </c>
      <c r="N76" s="2">
        <v>790.2</v>
      </c>
      <c r="O76" s="2">
        <v>4.7619047620000003</v>
      </c>
      <c r="P76" s="2">
        <v>39.51</v>
      </c>
      <c r="Q76" s="2">
        <v>9.1999999999999993</v>
      </c>
      <c r="R76">
        <f t="shared" si="1"/>
        <v>790.2</v>
      </c>
      <c r="S76">
        <f>INDEX('Original Data MP1 and MP2'!B:B, MATCH(A76,'Original Data MP1 and MP2'!A:A, 0))</f>
        <v>180427</v>
      </c>
    </row>
    <row r="77" spans="1:19">
      <c r="A77" s="2">
        <v>1165</v>
      </c>
      <c r="B77" s="2" t="s">
        <v>169</v>
      </c>
      <c r="C77" s="2" t="s">
        <v>52</v>
      </c>
      <c r="D77" s="2" t="s">
        <v>47</v>
      </c>
      <c r="E77" s="2" t="s">
        <v>57</v>
      </c>
      <c r="F77" s="2" t="s">
        <v>54</v>
      </c>
      <c r="G77" s="2">
        <v>81.97</v>
      </c>
      <c r="H77" s="2">
        <v>10</v>
      </c>
      <c r="I77" s="2">
        <v>40.984999999999999</v>
      </c>
      <c r="J77" s="2">
        <v>860.68499999999995</v>
      </c>
      <c r="K77" s="3">
        <v>43527</v>
      </c>
      <c r="L77" s="4">
        <v>0.60416666666666663</v>
      </c>
      <c r="M77" s="2" t="s">
        <v>55</v>
      </c>
      <c r="N77" s="2">
        <v>819.7</v>
      </c>
      <c r="O77" s="2">
        <v>4.7619047620000003</v>
      </c>
      <c r="P77" s="2">
        <v>40.984999999999999</v>
      </c>
      <c r="Q77" s="2">
        <v>9.1999999999999993</v>
      </c>
      <c r="R77">
        <f t="shared" si="1"/>
        <v>819.69999999999993</v>
      </c>
      <c r="S77">
        <f>INDEX('Original Data MP1 and MP2'!B:B, MATCH(A77,'Original Data MP1 and MP2'!A:A, 0))</f>
        <v>183837</v>
      </c>
    </row>
    <row r="78" spans="1:19">
      <c r="A78" s="2">
        <v>1168</v>
      </c>
      <c r="B78" s="2" t="s">
        <v>308</v>
      </c>
      <c r="C78" s="2" t="s">
        <v>46</v>
      </c>
      <c r="D78" s="2" t="s">
        <v>47</v>
      </c>
      <c r="E78" s="2" t="s">
        <v>57</v>
      </c>
      <c r="F78" s="2" t="s">
        <v>54</v>
      </c>
      <c r="G78" s="2">
        <v>77.72</v>
      </c>
      <c r="H78" s="2">
        <v>4</v>
      </c>
      <c r="I78" s="2">
        <v>15.544</v>
      </c>
      <c r="J78" s="2">
        <v>326.42399999999998</v>
      </c>
      <c r="K78" s="3">
        <v>43472</v>
      </c>
      <c r="L78" s="4">
        <v>0.6743055555555556</v>
      </c>
      <c r="M78" s="2" t="s">
        <v>59</v>
      </c>
      <c r="N78" s="2">
        <v>310.88</v>
      </c>
      <c r="O78" s="2">
        <v>4.7619047620000003</v>
      </c>
      <c r="P78" s="2">
        <v>15.544</v>
      </c>
      <c r="Q78" s="2">
        <v>8.8000000000000007</v>
      </c>
      <c r="R78">
        <f t="shared" si="1"/>
        <v>310.88</v>
      </c>
      <c r="S78">
        <f>INDEX('Original Data MP1 and MP2'!B:B, MATCH(A78,'Original Data MP1 and MP2'!A:A, 0))</f>
        <v>178497</v>
      </c>
    </row>
    <row r="79" spans="1:19">
      <c r="A79" s="2">
        <v>1171</v>
      </c>
      <c r="B79" s="2" t="s">
        <v>660</v>
      </c>
      <c r="C79" s="2" t="s">
        <v>52</v>
      </c>
      <c r="D79" s="2" t="s">
        <v>53</v>
      </c>
      <c r="E79" s="2" t="s">
        <v>48</v>
      </c>
      <c r="F79" s="2" t="s">
        <v>70</v>
      </c>
      <c r="G79" s="2">
        <v>36.85</v>
      </c>
      <c r="H79" s="2">
        <v>5</v>
      </c>
      <c r="I79" s="2">
        <v>9.2125000000000004</v>
      </c>
      <c r="J79" s="2">
        <v>193.46250000000001</v>
      </c>
      <c r="K79" s="3">
        <v>43491</v>
      </c>
      <c r="L79" s="4">
        <v>0.78680555555555554</v>
      </c>
      <c r="M79" s="2" t="s">
        <v>55</v>
      </c>
      <c r="N79" s="2">
        <v>184.25</v>
      </c>
      <c r="O79" s="2">
        <v>4.7619047620000003</v>
      </c>
      <c r="P79" s="2">
        <v>9.2125000000000004</v>
      </c>
      <c r="Q79" s="2">
        <v>9.1999999999999993</v>
      </c>
      <c r="R79">
        <f t="shared" si="1"/>
        <v>184.25</v>
      </c>
      <c r="S79">
        <f>INDEX('Original Data MP1 and MP2'!B:B, MATCH(A79,'Original Data MP1 and MP2'!A:A, 0))</f>
        <v>166835</v>
      </c>
    </row>
    <row r="80" spans="1:19">
      <c r="A80" s="2">
        <v>1176</v>
      </c>
      <c r="B80" s="2" t="s">
        <v>863</v>
      </c>
      <c r="C80" s="2" t="s">
        <v>67</v>
      </c>
      <c r="D80" s="2" t="s">
        <v>53</v>
      </c>
      <c r="E80" s="2" t="s">
        <v>57</v>
      </c>
      <c r="F80" s="2" t="s">
        <v>61</v>
      </c>
      <c r="G80" s="2">
        <v>23.01</v>
      </c>
      <c r="H80" s="2">
        <v>6</v>
      </c>
      <c r="I80" s="2">
        <v>6.9029999999999996</v>
      </c>
      <c r="J80" s="2">
        <v>144.96299999999999</v>
      </c>
      <c r="K80" s="3">
        <v>43477</v>
      </c>
      <c r="L80" s="4">
        <v>0.69791666666666663</v>
      </c>
      <c r="M80" s="2" t="s">
        <v>50</v>
      </c>
      <c r="N80" s="2">
        <v>138.06</v>
      </c>
      <c r="O80" s="2">
        <v>4.7619047620000003</v>
      </c>
      <c r="P80" s="2">
        <v>6.9029999999999996</v>
      </c>
      <c r="Q80" s="2">
        <v>7.9</v>
      </c>
      <c r="R80">
        <f t="shared" si="1"/>
        <v>138.06</v>
      </c>
      <c r="S80">
        <f>INDEX('Original Data MP1 and MP2'!B:B, MATCH(A80,'Original Data MP1 and MP2'!A:A, 0))</f>
        <v>161286</v>
      </c>
    </row>
    <row r="81" spans="1:19">
      <c r="A81" s="2">
        <v>1177</v>
      </c>
      <c r="B81" s="2" t="s">
        <v>432</v>
      </c>
      <c r="C81" s="2" t="s">
        <v>67</v>
      </c>
      <c r="D81" s="2" t="s">
        <v>53</v>
      </c>
      <c r="E81" s="2" t="s">
        <v>48</v>
      </c>
      <c r="F81" s="2" t="s">
        <v>70</v>
      </c>
      <c r="G81" s="2">
        <v>60.96</v>
      </c>
      <c r="H81" s="2">
        <v>2</v>
      </c>
      <c r="I81" s="2">
        <v>6.0960000000000001</v>
      </c>
      <c r="J81" s="2">
        <v>128.01599999999999</v>
      </c>
      <c r="K81" s="3">
        <v>43490</v>
      </c>
      <c r="L81" s="4">
        <v>0.81874999999999998</v>
      </c>
      <c r="M81" s="2" t="s">
        <v>59</v>
      </c>
      <c r="N81" s="2">
        <v>121.92</v>
      </c>
      <c r="O81" s="2">
        <v>4.7619047620000003</v>
      </c>
      <c r="P81" s="2">
        <v>6.0960000000000001</v>
      </c>
      <c r="Q81" s="2">
        <v>4.9000000000000004</v>
      </c>
      <c r="R81">
        <f t="shared" si="1"/>
        <v>121.91999999999999</v>
      </c>
      <c r="S81">
        <f>INDEX('Original Data MP1 and MP2'!B:B, MATCH(A81,'Original Data MP1 and MP2'!A:A, 0))</f>
        <v>174068</v>
      </c>
    </row>
    <row r="82" spans="1:19">
      <c r="A82" s="2">
        <v>1180</v>
      </c>
      <c r="B82" s="2" t="s">
        <v>657</v>
      </c>
      <c r="C82" s="2" t="s">
        <v>67</v>
      </c>
      <c r="D82" s="2" t="s">
        <v>53</v>
      </c>
      <c r="E82" s="2" t="s">
        <v>57</v>
      </c>
      <c r="F82" s="2" t="s">
        <v>49</v>
      </c>
      <c r="G82" s="2">
        <v>14.82</v>
      </c>
      <c r="H82" s="2">
        <v>3</v>
      </c>
      <c r="I82" s="2">
        <v>2.2229999999999999</v>
      </c>
      <c r="J82" s="2">
        <v>46.683</v>
      </c>
      <c r="K82" s="3">
        <v>43525</v>
      </c>
      <c r="L82" s="4">
        <v>0.47916666666666669</v>
      </c>
      <c r="M82" s="2" t="s">
        <v>59</v>
      </c>
      <c r="N82" s="2">
        <v>44.46</v>
      </c>
      <c r="O82" s="2">
        <v>4.7619047620000003</v>
      </c>
      <c r="P82" s="2">
        <v>2.2229999999999999</v>
      </c>
      <c r="Q82" s="2">
        <v>8.6999999999999993</v>
      </c>
      <c r="R82">
        <f t="shared" si="1"/>
        <v>44.46</v>
      </c>
      <c r="S82">
        <f>INDEX('Original Data MP1 and MP2'!B:B, MATCH(A82,'Original Data MP1 and MP2'!A:A, 0))</f>
        <v>166973</v>
      </c>
    </row>
    <row r="83" spans="1:19">
      <c r="A83" s="2">
        <v>1184</v>
      </c>
      <c r="B83" s="2" t="s">
        <v>573</v>
      </c>
      <c r="C83" s="2" t="s">
        <v>46</v>
      </c>
      <c r="D83" s="2" t="s">
        <v>53</v>
      </c>
      <c r="E83" s="2" t="s">
        <v>48</v>
      </c>
      <c r="F83" s="2" t="s">
        <v>58</v>
      </c>
      <c r="G83" s="2">
        <v>42.91</v>
      </c>
      <c r="H83" s="2">
        <v>5</v>
      </c>
      <c r="I83" s="2">
        <v>10.727499999999999</v>
      </c>
      <c r="J83" s="2">
        <v>225.2775</v>
      </c>
      <c r="K83" s="3">
        <v>43470</v>
      </c>
      <c r="L83" s="4">
        <v>0.7284722222222223</v>
      </c>
      <c r="M83" s="2" t="s">
        <v>50</v>
      </c>
      <c r="N83" s="2">
        <v>214.55</v>
      </c>
      <c r="O83" s="2">
        <v>4.7619047620000003</v>
      </c>
      <c r="P83" s="2">
        <v>10.727499999999999</v>
      </c>
      <c r="Q83" s="2">
        <v>6.1</v>
      </c>
      <c r="R83">
        <f t="shared" si="1"/>
        <v>214.55</v>
      </c>
      <c r="S83">
        <f>INDEX('Original Data MP1 and MP2'!B:B, MATCH(A83,'Original Data MP1 and MP2'!A:A, 0))</f>
        <v>169661</v>
      </c>
    </row>
    <row r="84" spans="1:19">
      <c r="A84" s="2">
        <v>1185</v>
      </c>
      <c r="B84" s="2" t="s">
        <v>266</v>
      </c>
      <c r="C84" s="2" t="s">
        <v>52</v>
      </c>
      <c r="D84" s="2" t="s">
        <v>47</v>
      </c>
      <c r="E84" s="2" t="s">
        <v>48</v>
      </c>
      <c r="F84" s="2" t="s">
        <v>54</v>
      </c>
      <c r="G84" s="2">
        <v>66.650000000000006</v>
      </c>
      <c r="H84" s="2">
        <v>9</v>
      </c>
      <c r="I84" s="2">
        <v>29.9925</v>
      </c>
      <c r="J84" s="2">
        <v>629.84249999999997</v>
      </c>
      <c r="K84" s="3">
        <v>43469</v>
      </c>
      <c r="L84" s="4">
        <v>0.7631944444444444</v>
      </c>
      <c r="M84" s="2" t="s">
        <v>59</v>
      </c>
      <c r="N84" s="2">
        <v>599.85</v>
      </c>
      <c r="O84" s="2">
        <v>4.7619047620000003</v>
      </c>
      <c r="P84" s="2">
        <v>29.9925</v>
      </c>
      <c r="Q84" s="2">
        <v>9.6999999999999993</v>
      </c>
      <c r="R84">
        <f t="shared" si="1"/>
        <v>599.85</v>
      </c>
      <c r="S84">
        <f>INDEX('Original Data MP1 and MP2'!B:B, MATCH(A84,'Original Data MP1 and MP2'!A:A, 0))</f>
        <v>180067</v>
      </c>
    </row>
    <row r="85" spans="1:19">
      <c r="A85" s="2">
        <v>1186</v>
      </c>
      <c r="B85" s="2" t="s">
        <v>129</v>
      </c>
      <c r="C85" s="2" t="s">
        <v>46</v>
      </c>
      <c r="D85" s="2" t="s">
        <v>47</v>
      </c>
      <c r="E85" s="2" t="s">
        <v>48</v>
      </c>
      <c r="F85" s="2" t="s">
        <v>49</v>
      </c>
      <c r="G85" s="2">
        <v>18.329999999999998</v>
      </c>
      <c r="H85" s="2">
        <v>1</v>
      </c>
      <c r="I85" s="2">
        <v>0.91649999999999998</v>
      </c>
      <c r="J85" s="2">
        <v>19.246500000000001</v>
      </c>
      <c r="K85" s="3">
        <v>43498</v>
      </c>
      <c r="L85" s="4">
        <v>0.78472222222222221</v>
      </c>
      <c r="M85" s="2" t="s">
        <v>55</v>
      </c>
      <c r="N85" s="2">
        <v>18.329999999999998</v>
      </c>
      <c r="O85" s="2">
        <v>4.7619047620000003</v>
      </c>
      <c r="P85" s="2">
        <v>0.91649999999999998</v>
      </c>
      <c r="Q85" s="2">
        <v>4.3</v>
      </c>
      <c r="R85">
        <f t="shared" si="1"/>
        <v>18.330000000000002</v>
      </c>
      <c r="S85">
        <f>INDEX('Original Data MP1 and MP2'!B:B, MATCH(A85,'Original Data MP1 and MP2'!A:A, 0))</f>
        <v>186718</v>
      </c>
    </row>
    <row r="86" spans="1:19">
      <c r="A86" s="2">
        <v>1188</v>
      </c>
      <c r="B86" s="2" t="s">
        <v>587</v>
      </c>
      <c r="C86" s="2" t="s">
        <v>46</v>
      </c>
      <c r="D86" s="2" t="s">
        <v>47</v>
      </c>
      <c r="E86" s="2" t="s">
        <v>48</v>
      </c>
      <c r="F86" s="2" t="s">
        <v>61</v>
      </c>
      <c r="G86" s="2">
        <v>91.41</v>
      </c>
      <c r="H86" s="2">
        <v>5</v>
      </c>
      <c r="I86" s="2">
        <v>22.852499999999999</v>
      </c>
      <c r="J86" s="2">
        <v>479.90249999999997</v>
      </c>
      <c r="K86" s="3">
        <v>43521</v>
      </c>
      <c r="L86" s="4">
        <v>0.66875000000000007</v>
      </c>
      <c r="M86" s="2" t="s">
        <v>50</v>
      </c>
      <c r="N86" s="2">
        <v>457.05</v>
      </c>
      <c r="O86" s="2">
        <v>4.7619047620000003</v>
      </c>
      <c r="P86" s="2">
        <v>22.852499999999999</v>
      </c>
      <c r="Q86" s="2">
        <v>7.1</v>
      </c>
      <c r="R86">
        <f t="shared" si="1"/>
        <v>457.04999999999995</v>
      </c>
      <c r="S86">
        <f>INDEX('Original Data MP1 and MP2'!B:B, MATCH(A86,'Original Data MP1 and MP2'!A:A, 0))</f>
        <v>169142</v>
      </c>
    </row>
    <row r="87" spans="1:19">
      <c r="A87" s="2">
        <v>1190</v>
      </c>
      <c r="B87" s="2" t="s">
        <v>780</v>
      </c>
      <c r="C87" s="2" t="s">
        <v>46</v>
      </c>
      <c r="D87" s="2" t="s">
        <v>47</v>
      </c>
      <c r="E87" s="2" t="s">
        <v>57</v>
      </c>
      <c r="F87" s="2" t="s">
        <v>54</v>
      </c>
      <c r="G87" s="2">
        <v>11.94</v>
      </c>
      <c r="H87" s="2">
        <v>3</v>
      </c>
      <c r="I87" s="2">
        <v>1.7909999999999999</v>
      </c>
      <c r="J87" s="2">
        <v>37.610999999999997</v>
      </c>
      <c r="K87" s="3">
        <v>43484</v>
      </c>
      <c r="L87" s="4">
        <v>0.53263888888888888</v>
      </c>
      <c r="M87" s="2" t="s">
        <v>59</v>
      </c>
      <c r="N87" s="2">
        <v>35.82</v>
      </c>
      <c r="O87" s="2">
        <v>4.7619047620000003</v>
      </c>
      <c r="P87" s="2">
        <v>1.7909999999999999</v>
      </c>
      <c r="Q87" s="2">
        <v>8.1</v>
      </c>
      <c r="R87">
        <f t="shared" si="1"/>
        <v>35.82</v>
      </c>
      <c r="S87">
        <f>INDEX('Original Data MP1 and MP2'!B:B, MATCH(A87,'Original Data MP1 and MP2'!A:A, 0))</f>
        <v>163693</v>
      </c>
    </row>
    <row r="88" spans="1:19">
      <c r="A88" s="2">
        <v>1197</v>
      </c>
      <c r="B88" s="2" t="s">
        <v>751</v>
      </c>
      <c r="C88" s="2" t="s">
        <v>52</v>
      </c>
      <c r="D88" s="2" t="s">
        <v>47</v>
      </c>
      <c r="E88" s="2" t="s">
        <v>57</v>
      </c>
      <c r="F88" s="2" t="s">
        <v>61</v>
      </c>
      <c r="G88" s="2">
        <v>72.88</v>
      </c>
      <c r="H88" s="2">
        <v>2</v>
      </c>
      <c r="I88" s="2">
        <v>7.2880000000000003</v>
      </c>
      <c r="J88" s="2">
        <v>153.048</v>
      </c>
      <c r="K88" s="3">
        <v>43537</v>
      </c>
      <c r="L88" s="4">
        <v>0.53541666666666665</v>
      </c>
      <c r="M88" s="2" t="s">
        <v>55</v>
      </c>
      <c r="N88" s="2">
        <v>145.76</v>
      </c>
      <c r="O88" s="2">
        <v>4.7619047620000003</v>
      </c>
      <c r="P88" s="2">
        <v>7.2880000000000003</v>
      </c>
      <c r="Q88" s="2">
        <v>6.1</v>
      </c>
      <c r="R88">
        <f t="shared" si="1"/>
        <v>145.76</v>
      </c>
      <c r="S88">
        <f>INDEX('Original Data MP1 and MP2'!B:B, MATCH(A88,'Original Data MP1 and MP2'!A:A, 0))</f>
        <v>164497</v>
      </c>
    </row>
    <row r="89" spans="1:19">
      <c r="A89" s="2">
        <v>1199</v>
      </c>
      <c r="B89" s="2" t="s">
        <v>323</v>
      </c>
      <c r="C89" s="2" t="s">
        <v>46</v>
      </c>
      <c r="D89" s="2" t="s">
        <v>47</v>
      </c>
      <c r="E89" s="2" t="s">
        <v>48</v>
      </c>
      <c r="F89" s="2" t="s">
        <v>61</v>
      </c>
      <c r="G89" s="2">
        <v>22.24</v>
      </c>
      <c r="H89" s="2">
        <v>10</v>
      </c>
      <c r="I89" s="2">
        <v>11.12</v>
      </c>
      <c r="J89" s="2">
        <v>233.52</v>
      </c>
      <c r="K89" s="3">
        <v>43505</v>
      </c>
      <c r="L89" s="4">
        <v>0.45833333333333331</v>
      </c>
      <c r="M89" s="2" t="s">
        <v>55</v>
      </c>
      <c r="N89" s="2">
        <v>222.4</v>
      </c>
      <c r="O89" s="2">
        <v>4.7619047620000003</v>
      </c>
      <c r="P89" s="2">
        <v>11.12</v>
      </c>
      <c r="Q89" s="2">
        <v>4.2</v>
      </c>
      <c r="R89">
        <f t="shared" si="1"/>
        <v>222.4</v>
      </c>
      <c r="S89">
        <f>INDEX('Original Data MP1 and MP2'!B:B, MATCH(A89,'Original Data MP1 and MP2'!A:A, 0))</f>
        <v>177972</v>
      </c>
    </row>
    <row r="90" spans="1:19">
      <c r="A90" s="2">
        <v>1202</v>
      </c>
      <c r="B90" s="2" t="s">
        <v>521</v>
      </c>
      <c r="C90" s="2" t="s">
        <v>52</v>
      </c>
      <c r="D90" s="2" t="s">
        <v>53</v>
      </c>
      <c r="E90" s="2" t="s">
        <v>57</v>
      </c>
      <c r="F90" s="2" t="s">
        <v>68</v>
      </c>
      <c r="G90" s="2">
        <v>35.89</v>
      </c>
      <c r="H90" s="2">
        <v>1</v>
      </c>
      <c r="I90" s="2">
        <v>1.7945</v>
      </c>
      <c r="J90" s="2">
        <v>37.6845</v>
      </c>
      <c r="K90" s="3">
        <v>43519</v>
      </c>
      <c r="L90" s="4">
        <v>0.70277777777777783</v>
      </c>
      <c r="M90" s="2" t="s">
        <v>59</v>
      </c>
      <c r="N90" s="2">
        <v>35.89</v>
      </c>
      <c r="O90" s="2">
        <v>4.7619047620000003</v>
      </c>
      <c r="P90" s="2">
        <v>1.7945</v>
      </c>
      <c r="Q90" s="2">
        <v>7.9</v>
      </c>
      <c r="R90">
        <f t="shared" si="1"/>
        <v>35.89</v>
      </c>
      <c r="S90">
        <f>INDEX('Original Data MP1 and MP2'!B:B, MATCH(A90,'Original Data MP1 and MP2'!A:A, 0))</f>
        <v>170951</v>
      </c>
    </row>
    <row r="91" spans="1:19">
      <c r="A91" s="2">
        <v>1205</v>
      </c>
      <c r="B91" s="2" t="s">
        <v>172</v>
      </c>
      <c r="C91" s="2" t="s">
        <v>67</v>
      </c>
      <c r="D91" s="2" t="s">
        <v>53</v>
      </c>
      <c r="E91" s="2" t="s">
        <v>48</v>
      </c>
      <c r="F91" s="2" t="s">
        <v>70</v>
      </c>
      <c r="G91" s="2">
        <v>72.84</v>
      </c>
      <c r="H91" s="2">
        <v>7</v>
      </c>
      <c r="I91" s="2">
        <v>25.494</v>
      </c>
      <c r="J91" s="2">
        <v>535.37400000000002</v>
      </c>
      <c r="K91" s="3">
        <v>43511</v>
      </c>
      <c r="L91" s="4">
        <v>0.53055555555555556</v>
      </c>
      <c r="M91" s="2" t="s">
        <v>55</v>
      </c>
      <c r="N91" s="2">
        <v>509.88</v>
      </c>
      <c r="O91" s="2">
        <v>4.7619047620000003</v>
      </c>
      <c r="P91" s="2">
        <v>25.494</v>
      </c>
      <c r="Q91" s="2">
        <v>8.4</v>
      </c>
      <c r="R91">
        <f t="shared" si="1"/>
        <v>509.88</v>
      </c>
      <c r="S91">
        <f>INDEX('Original Data MP1 and MP2'!B:B, MATCH(A91,'Original Data MP1 and MP2'!A:A, 0))</f>
        <v>183790</v>
      </c>
    </row>
    <row r="92" spans="1:19">
      <c r="A92" s="2">
        <v>1207</v>
      </c>
      <c r="B92" s="2" t="s">
        <v>577</v>
      </c>
      <c r="C92" s="2" t="s">
        <v>52</v>
      </c>
      <c r="D92" s="2" t="s">
        <v>47</v>
      </c>
      <c r="E92" s="2" t="s">
        <v>48</v>
      </c>
      <c r="F92" s="2" t="s">
        <v>70</v>
      </c>
      <c r="G92" s="2">
        <v>51.47</v>
      </c>
      <c r="H92" s="2">
        <v>1</v>
      </c>
      <c r="I92" s="2">
        <v>2.5735000000000001</v>
      </c>
      <c r="J92" s="2">
        <v>54.043500000000002</v>
      </c>
      <c r="K92" s="3">
        <v>43542</v>
      </c>
      <c r="L92" s="4">
        <v>0.66111111111111109</v>
      </c>
      <c r="M92" s="2" t="s">
        <v>50</v>
      </c>
      <c r="N92" s="2">
        <v>51.47</v>
      </c>
      <c r="O92" s="2">
        <v>4.7619047620000003</v>
      </c>
      <c r="P92" s="2">
        <v>2.5735000000000001</v>
      </c>
      <c r="Q92" s="2">
        <v>8.5</v>
      </c>
      <c r="R92">
        <f t="shared" si="1"/>
        <v>51.47</v>
      </c>
      <c r="S92">
        <f>INDEX('Original Data MP1 and MP2'!B:B, MATCH(A92,'Original Data MP1 and MP2'!A:A, 0))</f>
        <v>169508</v>
      </c>
    </row>
    <row r="93" spans="1:19">
      <c r="A93" s="2">
        <v>1209</v>
      </c>
      <c r="B93" s="2" t="s">
        <v>466</v>
      </c>
      <c r="C93" s="2" t="s">
        <v>46</v>
      </c>
      <c r="D93" s="2" t="s">
        <v>47</v>
      </c>
      <c r="E93" s="2" t="s">
        <v>57</v>
      </c>
      <c r="F93" s="2" t="s">
        <v>61</v>
      </c>
      <c r="G93" s="2">
        <v>67.260000000000005</v>
      </c>
      <c r="H93" s="2">
        <v>4</v>
      </c>
      <c r="I93" s="2">
        <v>13.452</v>
      </c>
      <c r="J93" s="2">
        <v>282.49200000000002</v>
      </c>
      <c r="K93" s="3">
        <v>43484</v>
      </c>
      <c r="L93" s="4">
        <v>0.64444444444444449</v>
      </c>
      <c r="M93" s="2" t="s">
        <v>59</v>
      </c>
      <c r="N93" s="2">
        <v>269.04000000000002</v>
      </c>
      <c r="O93" s="2">
        <v>4.7619047620000003</v>
      </c>
      <c r="P93" s="2">
        <v>13.452</v>
      </c>
      <c r="Q93" s="2">
        <v>8</v>
      </c>
      <c r="R93">
        <f t="shared" si="1"/>
        <v>269.04000000000002</v>
      </c>
      <c r="S93">
        <f>INDEX('Original Data MP1 and MP2'!B:B, MATCH(A93,'Original Data MP1 and MP2'!A:A, 0))</f>
        <v>172460</v>
      </c>
    </row>
    <row r="94" spans="1:19">
      <c r="A94" s="2">
        <v>1210</v>
      </c>
      <c r="B94" s="2" t="s">
        <v>331</v>
      </c>
      <c r="C94" s="2" t="s">
        <v>52</v>
      </c>
      <c r="D94" s="2" t="s">
        <v>47</v>
      </c>
      <c r="E94" s="2" t="s">
        <v>48</v>
      </c>
      <c r="F94" s="2" t="s">
        <v>49</v>
      </c>
      <c r="G94" s="2">
        <v>21.12</v>
      </c>
      <c r="H94" s="2">
        <v>2</v>
      </c>
      <c r="I94" s="2">
        <v>2.1120000000000001</v>
      </c>
      <c r="J94" s="2">
        <v>44.351999999999997</v>
      </c>
      <c r="K94" s="3">
        <v>43468</v>
      </c>
      <c r="L94" s="4">
        <v>0.80347222222222225</v>
      </c>
      <c r="M94" s="2" t="s">
        <v>55</v>
      </c>
      <c r="N94" s="2">
        <v>42.24</v>
      </c>
      <c r="O94" s="2">
        <v>4.7619047620000003</v>
      </c>
      <c r="P94" s="2">
        <v>2.1120000000000001</v>
      </c>
      <c r="Q94" s="2">
        <v>9.6999999999999993</v>
      </c>
      <c r="R94">
        <f t="shared" si="1"/>
        <v>42.239999999999995</v>
      </c>
      <c r="S94">
        <f>INDEX('Original Data MP1 and MP2'!B:B, MATCH(A94,'Original Data MP1 and MP2'!A:A, 0))</f>
        <v>177622</v>
      </c>
    </row>
    <row r="95" spans="1:19">
      <c r="A95" s="2">
        <v>1212</v>
      </c>
      <c r="B95" s="2" t="s">
        <v>772</v>
      </c>
      <c r="C95" s="2" t="s">
        <v>46</v>
      </c>
      <c r="D95" s="2" t="s">
        <v>53</v>
      </c>
      <c r="E95" s="2" t="s">
        <v>57</v>
      </c>
      <c r="F95" s="2" t="s">
        <v>61</v>
      </c>
      <c r="G95" s="2">
        <v>25.7</v>
      </c>
      <c r="H95" s="2">
        <v>3</v>
      </c>
      <c r="I95" s="2">
        <v>3.855</v>
      </c>
      <c r="J95" s="2">
        <v>80.954999999999998</v>
      </c>
      <c r="K95" s="3">
        <v>43482</v>
      </c>
      <c r="L95" s="4">
        <v>0.74930555555555556</v>
      </c>
      <c r="M95" s="2" t="s">
        <v>50</v>
      </c>
      <c r="N95" s="2">
        <v>77.099999999999994</v>
      </c>
      <c r="O95" s="2">
        <v>4.7619047620000003</v>
      </c>
      <c r="P95" s="2">
        <v>3.855</v>
      </c>
      <c r="Q95" s="2">
        <v>6.1</v>
      </c>
      <c r="R95">
        <f t="shared" si="1"/>
        <v>77.099999999999994</v>
      </c>
      <c r="S95">
        <f>INDEX('Original Data MP1 and MP2'!B:B, MATCH(A95,'Original Data MP1 and MP2'!A:A, 0))</f>
        <v>163887</v>
      </c>
    </row>
    <row r="96" spans="1:19">
      <c r="A96" s="2">
        <v>1216</v>
      </c>
      <c r="B96" s="2" t="s">
        <v>270</v>
      </c>
      <c r="C96" s="2" t="s">
        <v>46</v>
      </c>
      <c r="D96" s="2" t="s">
        <v>53</v>
      </c>
      <c r="E96" s="2" t="s">
        <v>57</v>
      </c>
      <c r="F96" s="2" t="s">
        <v>54</v>
      </c>
      <c r="G96" s="2">
        <v>26.23</v>
      </c>
      <c r="H96" s="2">
        <v>9</v>
      </c>
      <c r="I96" s="2">
        <v>11.8035</v>
      </c>
      <c r="J96" s="2">
        <v>247.87350000000001</v>
      </c>
      <c r="K96" s="3">
        <v>43490</v>
      </c>
      <c r="L96" s="4">
        <v>0.85</v>
      </c>
      <c r="M96" s="2" t="s">
        <v>50</v>
      </c>
      <c r="N96" s="2">
        <v>236.07</v>
      </c>
      <c r="O96" s="2">
        <v>4.7619047620000003</v>
      </c>
      <c r="P96" s="2">
        <v>11.8035</v>
      </c>
      <c r="Q96" s="2">
        <v>5.9</v>
      </c>
      <c r="R96">
        <f t="shared" si="1"/>
        <v>236.07</v>
      </c>
      <c r="S96">
        <f>INDEX('Original Data MP1 and MP2'!B:B, MATCH(A96,'Original Data MP1 and MP2'!A:A, 0))</f>
        <v>179930</v>
      </c>
    </row>
    <row r="97" spans="1:19">
      <c r="A97" s="2">
        <v>1219</v>
      </c>
      <c r="B97" s="2" t="s">
        <v>214</v>
      </c>
      <c r="C97" s="2" t="s">
        <v>52</v>
      </c>
      <c r="D97" s="2" t="s">
        <v>53</v>
      </c>
      <c r="E97" s="2" t="s">
        <v>48</v>
      </c>
      <c r="F97" s="2" t="s">
        <v>61</v>
      </c>
      <c r="G97" s="2">
        <v>80.97</v>
      </c>
      <c r="H97" s="2">
        <v>8</v>
      </c>
      <c r="I97" s="2">
        <v>32.387999999999998</v>
      </c>
      <c r="J97" s="2">
        <v>680.14800000000002</v>
      </c>
      <c r="K97" s="3">
        <v>43493</v>
      </c>
      <c r="L97" s="4">
        <v>0.54513888888888895</v>
      </c>
      <c r="M97" s="2" t="s">
        <v>55</v>
      </c>
      <c r="N97" s="2">
        <v>647.76</v>
      </c>
      <c r="O97" s="2">
        <v>4.7619047620000003</v>
      </c>
      <c r="P97" s="2">
        <v>32.387999999999998</v>
      </c>
      <c r="Q97" s="2">
        <v>9.3000000000000007</v>
      </c>
      <c r="R97">
        <f t="shared" si="1"/>
        <v>647.76</v>
      </c>
      <c r="S97">
        <f>INDEX('Original Data MP1 and MP2'!B:B, MATCH(A97,'Original Data MP1 and MP2'!A:A, 0))</f>
        <v>181975</v>
      </c>
    </row>
    <row r="98" spans="1:19">
      <c r="A98" s="2">
        <v>1222</v>
      </c>
      <c r="B98" s="2" t="s">
        <v>815</v>
      </c>
      <c r="C98" s="2" t="s">
        <v>46</v>
      </c>
      <c r="D98" s="2" t="s">
        <v>47</v>
      </c>
      <c r="E98" s="2" t="s">
        <v>48</v>
      </c>
      <c r="F98" s="2" t="s">
        <v>54</v>
      </c>
      <c r="G98" s="2">
        <v>17.420000000000002</v>
      </c>
      <c r="H98" s="2">
        <v>10</v>
      </c>
      <c r="I98" s="2">
        <v>8.7100000000000009</v>
      </c>
      <c r="J98" s="2">
        <v>182.91</v>
      </c>
      <c r="K98" s="3">
        <v>43518</v>
      </c>
      <c r="L98" s="4">
        <v>0.52083333333333337</v>
      </c>
      <c r="M98" s="2" t="s">
        <v>50</v>
      </c>
      <c r="N98" s="2">
        <v>174.2</v>
      </c>
      <c r="O98" s="2">
        <v>4.7619047620000003</v>
      </c>
      <c r="P98" s="2">
        <v>8.7100000000000009</v>
      </c>
      <c r="Q98" s="2">
        <v>7</v>
      </c>
      <c r="R98">
        <f t="shared" si="1"/>
        <v>174.2</v>
      </c>
      <c r="S98">
        <f>INDEX('Original Data MP1 and MP2'!B:B, MATCH(A98,'Original Data MP1 and MP2'!A:A, 0))</f>
        <v>162745</v>
      </c>
    </row>
    <row r="99" spans="1:19">
      <c r="A99" s="2">
        <v>1225</v>
      </c>
      <c r="B99" s="2" t="s">
        <v>276</v>
      </c>
      <c r="C99" s="2" t="s">
        <v>67</v>
      </c>
      <c r="D99" s="2" t="s">
        <v>53</v>
      </c>
      <c r="E99" s="2" t="s">
        <v>48</v>
      </c>
      <c r="F99" s="2" t="s">
        <v>61</v>
      </c>
      <c r="G99" s="2">
        <v>24.77</v>
      </c>
      <c r="H99" s="2">
        <v>5</v>
      </c>
      <c r="I99" s="2">
        <v>6.1924999999999999</v>
      </c>
      <c r="J99" s="2">
        <v>130.04249999999999</v>
      </c>
      <c r="K99" s="3">
        <v>43548</v>
      </c>
      <c r="L99" s="4">
        <v>0.76874999999999993</v>
      </c>
      <c r="M99" s="2" t="s">
        <v>55</v>
      </c>
      <c r="N99" s="2">
        <v>123.85</v>
      </c>
      <c r="O99" s="2">
        <v>4.7619047620000003</v>
      </c>
      <c r="P99" s="2">
        <v>6.1924999999999999</v>
      </c>
      <c r="Q99" s="2">
        <v>8.5</v>
      </c>
      <c r="R99">
        <f t="shared" si="1"/>
        <v>123.85</v>
      </c>
      <c r="S99">
        <f>INDEX('Original Data MP1 and MP2'!B:B, MATCH(A99,'Original Data MP1 and MP2'!A:A, 0))</f>
        <v>179761</v>
      </c>
    </row>
    <row r="100" spans="1:19">
      <c r="A100" s="2">
        <v>1227</v>
      </c>
      <c r="B100" s="2" t="s">
        <v>442</v>
      </c>
      <c r="C100" s="2" t="s">
        <v>52</v>
      </c>
      <c r="D100" s="2" t="s">
        <v>53</v>
      </c>
      <c r="E100" s="2" t="s">
        <v>48</v>
      </c>
      <c r="F100" s="2" t="s">
        <v>54</v>
      </c>
      <c r="G100" s="2">
        <v>26.61</v>
      </c>
      <c r="H100" s="2">
        <v>2</v>
      </c>
      <c r="I100" s="2">
        <v>2.661</v>
      </c>
      <c r="J100" s="2">
        <v>55.881</v>
      </c>
      <c r="K100" s="3">
        <v>43543</v>
      </c>
      <c r="L100" s="4">
        <v>0.60763888888888895</v>
      </c>
      <c r="M100" s="2" t="s">
        <v>55</v>
      </c>
      <c r="N100" s="2">
        <v>53.22</v>
      </c>
      <c r="O100" s="2">
        <v>4.7619047620000003</v>
      </c>
      <c r="P100" s="2">
        <v>2.661</v>
      </c>
      <c r="Q100" s="2">
        <v>4.2</v>
      </c>
      <c r="R100">
        <f t="shared" si="1"/>
        <v>53.22</v>
      </c>
      <c r="S100">
        <f>INDEX('Original Data MP1 and MP2'!B:B, MATCH(A100,'Original Data MP1 and MP2'!A:A, 0))</f>
        <v>173455</v>
      </c>
    </row>
    <row r="101" spans="1:19">
      <c r="A101" s="2">
        <v>1228</v>
      </c>
      <c r="B101" s="2" t="s">
        <v>735</v>
      </c>
      <c r="C101" s="2" t="s">
        <v>67</v>
      </c>
      <c r="D101" s="2" t="s">
        <v>53</v>
      </c>
      <c r="E101" s="2" t="s">
        <v>48</v>
      </c>
      <c r="F101" s="2" t="s">
        <v>49</v>
      </c>
      <c r="G101" s="2">
        <v>73.41</v>
      </c>
      <c r="H101" s="2">
        <v>3</v>
      </c>
      <c r="I101" s="2">
        <v>11.0115</v>
      </c>
      <c r="J101" s="2">
        <v>231.2415</v>
      </c>
      <c r="K101" s="3">
        <v>43526</v>
      </c>
      <c r="L101" s="4">
        <v>0.54861111111111105</v>
      </c>
      <c r="M101" s="2" t="s">
        <v>50</v>
      </c>
      <c r="N101" s="2">
        <v>220.23</v>
      </c>
      <c r="O101" s="2">
        <v>4.7619047620000003</v>
      </c>
      <c r="P101" s="2">
        <v>11.0115</v>
      </c>
      <c r="Q101" s="2">
        <v>4</v>
      </c>
      <c r="R101">
        <f t="shared" si="1"/>
        <v>220.23</v>
      </c>
      <c r="S101">
        <f>INDEX('Original Data MP1 and MP2'!B:B, MATCH(A101,'Original Data MP1 and MP2'!A:A, 0))</f>
        <v>164961</v>
      </c>
    </row>
    <row r="102" spans="1:19">
      <c r="A102" s="2">
        <v>1230</v>
      </c>
      <c r="B102" s="2" t="s">
        <v>440</v>
      </c>
      <c r="C102" s="2" t="s">
        <v>67</v>
      </c>
      <c r="D102" s="2" t="s">
        <v>53</v>
      </c>
      <c r="E102" s="2" t="s">
        <v>48</v>
      </c>
      <c r="F102" s="2" t="s">
        <v>54</v>
      </c>
      <c r="G102" s="2">
        <v>23.65</v>
      </c>
      <c r="H102" s="2">
        <v>4</v>
      </c>
      <c r="I102" s="2">
        <v>4.7300000000000004</v>
      </c>
      <c r="J102" s="2">
        <v>99.33</v>
      </c>
      <c r="K102" s="3">
        <v>43495</v>
      </c>
      <c r="L102" s="4">
        <v>0.56388888888888888</v>
      </c>
      <c r="M102" s="2" t="s">
        <v>59</v>
      </c>
      <c r="N102" s="2">
        <v>94.6</v>
      </c>
      <c r="O102" s="2">
        <v>4.7619047620000003</v>
      </c>
      <c r="P102" s="2">
        <v>4.7300000000000004</v>
      </c>
      <c r="Q102" s="2">
        <v>4</v>
      </c>
      <c r="R102">
        <f t="shared" si="1"/>
        <v>94.6</v>
      </c>
      <c r="S102">
        <f>INDEX('Original Data MP1 and MP2'!B:B, MATCH(A102,'Original Data MP1 and MP2'!A:A, 0))</f>
        <v>173687</v>
      </c>
    </row>
    <row r="103" spans="1:19">
      <c r="A103" s="2">
        <v>1231</v>
      </c>
      <c r="B103" s="2" t="s">
        <v>871</v>
      </c>
      <c r="C103" s="2" t="s">
        <v>67</v>
      </c>
      <c r="D103" s="2" t="s">
        <v>53</v>
      </c>
      <c r="E103" s="2" t="s">
        <v>48</v>
      </c>
      <c r="F103" s="2" t="s">
        <v>49</v>
      </c>
      <c r="G103" s="2">
        <v>17.75</v>
      </c>
      <c r="H103" s="2">
        <v>1</v>
      </c>
      <c r="I103" s="2">
        <v>0.88749999999999996</v>
      </c>
      <c r="J103" s="2">
        <v>18.637499999999999</v>
      </c>
      <c r="K103" s="3">
        <v>43479</v>
      </c>
      <c r="L103" s="4">
        <v>0.44305555555555554</v>
      </c>
      <c r="M103" s="2" t="s">
        <v>55</v>
      </c>
      <c r="N103" s="2">
        <v>17.75</v>
      </c>
      <c r="O103" s="2">
        <v>4.7619047620000003</v>
      </c>
      <c r="P103" s="2">
        <v>0.88749999999999996</v>
      </c>
      <c r="Q103" s="2">
        <v>8.6</v>
      </c>
      <c r="R103">
        <f t="shared" si="1"/>
        <v>17.75</v>
      </c>
      <c r="S103">
        <f>INDEX('Original Data MP1 and MP2'!B:B, MATCH(A103,'Original Data MP1 and MP2'!A:A, 0))</f>
        <v>161074</v>
      </c>
    </row>
    <row r="104" spans="1:19">
      <c r="A104" s="2">
        <v>1233</v>
      </c>
      <c r="B104" s="2" t="s">
        <v>261</v>
      </c>
      <c r="C104" s="2" t="s">
        <v>67</v>
      </c>
      <c r="D104" s="2" t="s">
        <v>47</v>
      </c>
      <c r="E104" s="2" t="s">
        <v>48</v>
      </c>
      <c r="F104" s="2" t="s">
        <v>54</v>
      </c>
      <c r="G104" s="2">
        <v>57.49</v>
      </c>
      <c r="H104" s="2">
        <v>4</v>
      </c>
      <c r="I104" s="2">
        <v>11.497999999999999</v>
      </c>
      <c r="J104" s="2">
        <v>241.458</v>
      </c>
      <c r="K104" s="3">
        <v>43539</v>
      </c>
      <c r="L104" s="4">
        <v>0.49791666666666662</v>
      </c>
      <c r="M104" s="2" t="s">
        <v>55</v>
      </c>
      <c r="N104" s="2">
        <v>229.96</v>
      </c>
      <c r="O104" s="2">
        <v>4.7619047620000003</v>
      </c>
      <c r="P104" s="2">
        <v>11.497999999999999</v>
      </c>
      <c r="Q104" s="2">
        <v>6.6</v>
      </c>
      <c r="R104">
        <f t="shared" si="1"/>
        <v>229.96</v>
      </c>
      <c r="S104">
        <f>INDEX('Original Data MP1 and MP2'!B:B, MATCH(A104,'Original Data MP1 and MP2'!A:A, 0))</f>
        <v>180134</v>
      </c>
    </row>
    <row r="105" spans="1:19">
      <c r="A105" s="2">
        <v>1234</v>
      </c>
      <c r="B105" s="2" t="s">
        <v>409</v>
      </c>
      <c r="C105" s="2" t="s">
        <v>46</v>
      </c>
      <c r="D105" s="2" t="s">
        <v>53</v>
      </c>
      <c r="E105" s="2" t="s">
        <v>57</v>
      </c>
      <c r="F105" s="2" t="s">
        <v>54</v>
      </c>
      <c r="G105" s="2">
        <v>26.02</v>
      </c>
      <c r="H105" s="2">
        <v>7</v>
      </c>
      <c r="I105" s="2">
        <v>9.1069999999999993</v>
      </c>
      <c r="J105" s="2">
        <v>191.24700000000001</v>
      </c>
      <c r="K105" s="3">
        <v>43552</v>
      </c>
      <c r="L105" s="4">
        <v>0.73472222222222217</v>
      </c>
      <c r="M105" s="2" t="s">
        <v>55</v>
      </c>
      <c r="N105" s="2">
        <v>182.14</v>
      </c>
      <c r="O105" s="2">
        <v>4.7619047620000003</v>
      </c>
      <c r="P105" s="2">
        <v>9.1069999999999993</v>
      </c>
      <c r="Q105" s="2">
        <v>5.0999999999999996</v>
      </c>
      <c r="R105">
        <f t="shared" si="1"/>
        <v>182.14000000000001</v>
      </c>
      <c r="S105">
        <f>INDEX('Original Data MP1 and MP2'!B:B, MATCH(A105,'Original Data MP1 and MP2'!A:A, 0))</f>
        <v>175027</v>
      </c>
    </row>
    <row r="106" spans="1:19">
      <c r="A106" s="2">
        <v>1235</v>
      </c>
      <c r="B106" s="2" t="s">
        <v>631</v>
      </c>
      <c r="C106" s="2" t="s">
        <v>52</v>
      </c>
      <c r="D106" s="2" t="s">
        <v>53</v>
      </c>
      <c r="E106" s="2" t="s">
        <v>48</v>
      </c>
      <c r="F106" s="2" t="s">
        <v>61</v>
      </c>
      <c r="G106" s="2">
        <v>73.98</v>
      </c>
      <c r="H106" s="2">
        <v>7</v>
      </c>
      <c r="I106" s="2">
        <v>25.893000000000001</v>
      </c>
      <c r="J106" s="2">
        <v>543.75300000000004</v>
      </c>
      <c r="K106" s="3">
        <v>43526</v>
      </c>
      <c r="L106" s="4">
        <v>0.6958333333333333</v>
      </c>
      <c r="M106" s="2" t="s">
        <v>50</v>
      </c>
      <c r="N106" s="2">
        <v>517.86</v>
      </c>
      <c r="O106" s="2">
        <v>4.7619047620000003</v>
      </c>
      <c r="P106" s="2">
        <v>25.893000000000001</v>
      </c>
      <c r="Q106" s="2">
        <v>4.0999999999999996</v>
      </c>
      <c r="R106">
        <f t="shared" si="1"/>
        <v>517.86</v>
      </c>
      <c r="S106">
        <f>INDEX('Original Data MP1 and MP2'!B:B, MATCH(A106,'Original Data MP1 and MP2'!A:A, 0))</f>
        <v>167546</v>
      </c>
    </row>
    <row r="107" spans="1:19">
      <c r="A107" s="2">
        <v>1236</v>
      </c>
      <c r="B107" s="2" t="s">
        <v>725</v>
      </c>
      <c r="C107" s="2" t="s">
        <v>52</v>
      </c>
      <c r="D107" s="2" t="s">
        <v>47</v>
      </c>
      <c r="E107" s="2" t="s">
        <v>48</v>
      </c>
      <c r="F107" s="2" t="s">
        <v>68</v>
      </c>
      <c r="G107" s="2">
        <v>87.1</v>
      </c>
      <c r="H107" s="2">
        <v>10</v>
      </c>
      <c r="I107" s="2">
        <v>43.55</v>
      </c>
      <c r="J107" s="2">
        <v>914.55</v>
      </c>
      <c r="K107" s="3">
        <v>43508</v>
      </c>
      <c r="L107" s="4">
        <v>0.61458333333333337</v>
      </c>
      <c r="M107" s="2" t="s">
        <v>59</v>
      </c>
      <c r="N107" s="2">
        <v>871</v>
      </c>
      <c r="O107" s="2">
        <v>4.7619047620000003</v>
      </c>
      <c r="P107" s="2">
        <v>43.55</v>
      </c>
      <c r="Q107" s="2">
        <v>9.9</v>
      </c>
      <c r="R107">
        <f t="shared" si="1"/>
        <v>871</v>
      </c>
      <c r="S107">
        <f>INDEX('Original Data MP1 and MP2'!B:B, MATCH(A107,'Original Data MP1 and MP2'!A:A, 0))</f>
        <v>165176</v>
      </c>
    </row>
    <row r="108" spans="1:19">
      <c r="A108" s="2">
        <v>1239</v>
      </c>
      <c r="B108" s="2" t="s">
        <v>56</v>
      </c>
      <c r="C108" s="2" t="s">
        <v>46</v>
      </c>
      <c r="D108" s="2" t="s">
        <v>53</v>
      </c>
      <c r="E108" s="2" t="s">
        <v>57</v>
      </c>
      <c r="F108" s="2" t="s">
        <v>58</v>
      </c>
      <c r="G108" s="2">
        <v>46.33</v>
      </c>
      <c r="H108" s="2">
        <v>7</v>
      </c>
      <c r="I108" s="2">
        <v>16.215499999999999</v>
      </c>
      <c r="J108" s="2">
        <v>340.52550000000002</v>
      </c>
      <c r="K108" s="3">
        <v>43527</v>
      </c>
      <c r="L108" s="4">
        <v>0.55763888888888891</v>
      </c>
      <c r="M108" s="2" t="s">
        <v>59</v>
      </c>
      <c r="N108" s="2">
        <v>324.31</v>
      </c>
      <c r="O108" s="2">
        <v>4.7619047620000003</v>
      </c>
      <c r="P108" s="2">
        <v>16.215499999999999</v>
      </c>
      <c r="Q108" s="2">
        <v>7.4</v>
      </c>
      <c r="R108">
        <f t="shared" si="1"/>
        <v>324.31</v>
      </c>
      <c r="S108">
        <f>INDEX('Original Data MP1 and MP2'!B:B, MATCH(A108,'Original Data MP1 and MP2'!A:A, 0))</f>
        <v>202692</v>
      </c>
    </row>
    <row r="109" spans="1:19">
      <c r="A109" s="2">
        <v>1241</v>
      </c>
      <c r="B109" s="2" t="s">
        <v>385</v>
      </c>
      <c r="C109" s="2" t="s">
        <v>46</v>
      </c>
      <c r="D109" s="2" t="s">
        <v>53</v>
      </c>
      <c r="E109" s="2" t="s">
        <v>57</v>
      </c>
      <c r="F109" s="2" t="s">
        <v>58</v>
      </c>
      <c r="G109" s="2">
        <v>21.52</v>
      </c>
      <c r="H109" s="2">
        <v>6</v>
      </c>
      <c r="I109" s="2">
        <v>6.4560000000000004</v>
      </c>
      <c r="J109" s="2">
        <v>135.57599999999999</v>
      </c>
      <c r="K109" s="3">
        <v>43482</v>
      </c>
      <c r="L109" s="4">
        <v>0.53333333333333333</v>
      </c>
      <c r="M109" s="2" t="s">
        <v>59</v>
      </c>
      <c r="N109" s="2">
        <v>129.12</v>
      </c>
      <c r="O109" s="2">
        <v>4.7619047620000003</v>
      </c>
      <c r="P109" s="2">
        <v>6.4560000000000004</v>
      </c>
      <c r="Q109" s="2">
        <v>9.4</v>
      </c>
      <c r="R109">
        <f t="shared" si="1"/>
        <v>129.12</v>
      </c>
      <c r="S109">
        <f>INDEX('Original Data MP1 and MP2'!B:B, MATCH(A109,'Original Data MP1 and MP2'!A:A, 0))</f>
        <v>175702</v>
      </c>
    </row>
    <row r="110" spans="1:19">
      <c r="A110" s="2">
        <v>1243</v>
      </c>
      <c r="B110" s="2" t="s">
        <v>788</v>
      </c>
      <c r="C110" s="2" t="s">
        <v>52</v>
      </c>
      <c r="D110" s="2" t="s">
        <v>47</v>
      </c>
      <c r="E110" s="2" t="s">
        <v>48</v>
      </c>
      <c r="F110" s="2" t="s">
        <v>49</v>
      </c>
      <c r="G110" s="2">
        <v>28.5</v>
      </c>
      <c r="H110" s="2">
        <v>8</v>
      </c>
      <c r="I110" s="2">
        <v>11.4</v>
      </c>
      <c r="J110" s="2">
        <v>239.4</v>
      </c>
      <c r="K110" s="3">
        <v>43502</v>
      </c>
      <c r="L110" s="4">
        <v>0.6</v>
      </c>
      <c r="M110" s="2" t="s">
        <v>55</v>
      </c>
      <c r="N110" s="2">
        <v>228</v>
      </c>
      <c r="O110" s="2">
        <v>4.7619047620000003</v>
      </c>
      <c r="P110" s="2">
        <v>11.4</v>
      </c>
      <c r="Q110" s="2">
        <v>6.6</v>
      </c>
      <c r="R110">
        <f t="shared" si="1"/>
        <v>228</v>
      </c>
      <c r="S110">
        <f>INDEX('Original Data MP1 and MP2'!B:B, MATCH(A110,'Original Data MP1 and MP2'!A:A, 0))</f>
        <v>163342</v>
      </c>
    </row>
    <row r="111" spans="1:19">
      <c r="A111" s="2">
        <v>1248</v>
      </c>
      <c r="B111" s="2" t="s">
        <v>572</v>
      </c>
      <c r="C111" s="2" t="s">
        <v>67</v>
      </c>
      <c r="D111" s="2" t="s">
        <v>47</v>
      </c>
      <c r="E111" s="2" t="s">
        <v>48</v>
      </c>
      <c r="F111" s="2" t="s">
        <v>61</v>
      </c>
      <c r="G111" s="2">
        <v>90.74</v>
      </c>
      <c r="H111" s="2">
        <v>7</v>
      </c>
      <c r="I111" s="2">
        <v>31.759</v>
      </c>
      <c r="J111" s="2">
        <v>666.93899999999996</v>
      </c>
      <c r="K111" s="3">
        <v>43481</v>
      </c>
      <c r="L111" s="4">
        <v>0.75208333333333333</v>
      </c>
      <c r="M111" s="2" t="s">
        <v>59</v>
      </c>
      <c r="N111" s="2">
        <v>635.17999999999995</v>
      </c>
      <c r="O111" s="2">
        <v>4.7619047620000003</v>
      </c>
      <c r="P111" s="2">
        <v>31.759</v>
      </c>
      <c r="Q111" s="2">
        <v>6.2</v>
      </c>
      <c r="R111">
        <f t="shared" si="1"/>
        <v>635.17999999999995</v>
      </c>
      <c r="S111">
        <f>INDEX('Original Data MP1 and MP2'!B:B, MATCH(A111,'Original Data MP1 and MP2'!A:A, 0))</f>
        <v>169674</v>
      </c>
    </row>
    <row r="112" spans="1:19">
      <c r="A112" s="2">
        <v>1253</v>
      </c>
      <c r="B112" s="2" t="s">
        <v>264</v>
      </c>
      <c r="C112" s="2" t="s">
        <v>67</v>
      </c>
      <c r="D112" s="2" t="s">
        <v>47</v>
      </c>
      <c r="E112" s="2" t="s">
        <v>57</v>
      </c>
      <c r="F112" s="2" t="s">
        <v>58</v>
      </c>
      <c r="G112" s="2">
        <v>17.77</v>
      </c>
      <c r="H112" s="2">
        <v>5</v>
      </c>
      <c r="I112" s="2">
        <v>4.4424999999999999</v>
      </c>
      <c r="J112" s="2">
        <v>93.292500000000004</v>
      </c>
      <c r="K112" s="3">
        <v>43511</v>
      </c>
      <c r="L112" s="4">
        <v>0.52916666666666667</v>
      </c>
      <c r="M112" s="2" t="s">
        <v>59</v>
      </c>
      <c r="N112" s="2">
        <v>88.85</v>
      </c>
      <c r="O112" s="2">
        <v>4.7619047620000003</v>
      </c>
      <c r="P112" s="2">
        <v>4.4424999999999999</v>
      </c>
      <c r="Q112" s="2">
        <v>5.4</v>
      </c>
      <c r="R112">
        <f t="shared" si="1"/>
        <v>88.850000000000009</v>
      </c>
      <c r="S112">
        <f>INDEX('Original Data MP1 and MP2'!B:B, MATCH(A112,'Original Data MP1 and MP2'!A:A, 0))</f>
        <v>180124</v>
      </c>
    </row>
    <row r="113" spans="1:19">
      <c r="A113" s="2">
        <v>1255</v>
      </c>
      <c r="B113" s="2" t="s">
        <v>454</v>
      </c>
      <c r="C113" s="2" t="s">
        <v>46</v>
      </c>
      <c r="D113" s="2" t="s">
        <v>47</v>
      </c>
      <c r="E113" s="2" t="s">
        <v>48</v>
      </c>
      <c r="F113" s="2" t="s">
        <v>61</v>
      </c>
      <c r="G113" s="2">
        <v>52.26</v>
      </c>
      <c r="H113" s="2">
        <v>10</v>
      </c>
      <c r="I113" s="2">
        <v>26.13</v>
      </c>
      <c r="J113" s="2">
        <v>548.73</v>
      </c>
      <c r="K113" s="3">
        <v>43533</v>
      </c>
      <c r="L113" s="4">
        <v>0.53125</v>
      </c>
      <c r="M113" s="2" t="s">
        <v>59</v>
      </c>
      <c r="N113" s="2">
        <v>522.6</v>
      </c>
      <c r="O113" s="2">
        <v>4.7619047620000003</v>
      </c>
      <c r="P113" s="2">
        <v>26.13</v>
      </c>
      <c r="Q113" s="2">
        <v>6.2</v>
      </c>
      <c r="R113">
        <f t="shared" si="1"/>
        <v>522.6</v>
      </c>
      <c r="S113">
        <f>INDEX('Original Data MP1 and MP2'!B:B, MATCH(A113,'Original Data MP1 and MP2'!A:A, 0))</f>
        <v>172940</v>
      </c>
    </row>
    <row r="114" spans="1:19">
      <c r="A114" s="2">
        <v>1257</v>
      </c>
      <c r="B114" s="2" t="s">
        <v>583</v>
      </c>
      <c r="C114" s="2" t="s">
        <v>52</v>
      </c>
      <c r="D114" s="2" t="s">
        <v>47</v>
      </c>
      <c r="E114" s="2" t="s">
        <v>48</v>
      </c>
      <c r="F114" s="2" t="s">
        <v>58</v>
      </c>
      <c r="G114" s="2">
        <v>83.17</v>
      </c>
      <c r="H114" s="2">
        <v>6</v>
      </c>
      <c r="I114" s="2">
        <v>24.951000000000001</v>
      </c>
      <c r="J114" s="2">
        <v>523.971</v>
      </c>
      <c r="K114" s="3">
        <v>43544</v>
      </c>
      <c r="L114" s="4">
        <v>0.47430555555555554</v>
      </c>
      <c r="M114" s="2" t="s">
        <v>55</v>
      </c>
      <c r="N114" s="2">
        <v>499.02</v>
      </c>
      <c r="O114" s="2">
        <v>4.7619047620000003</v>
      </c>
      <c r="P114" s="2">
        <v>24.951000000000001</v>
      </c>
      <c r="Q114" s="2">
        <v>7.3</v>
      </c>
      <c r="R114">
        <f t="shared" si="1"/>
        <v>499.02</v>
      </c>
      <c r="S114">
        <f>INDEX('Original Data MP1 and MP2'!B:B, MATCH(A114,'Original Data MP1 and MP2'!A:A, 0))</f>
        <v>169267</v>
      </c>
    </row>
    <row r="115" spans="1:19">
      <c r="A115" s="2">
        <v>1259</v>
      </c>
      <c r="B115" s="2" t="s">
        <v>843</v>
      </c>
      <c r="C115" s="2" t="s">
        <v>52</v>
      </c>
      <c r="D115" s="2" t="s">
        <v>53</v>
      </c>
      <c r="E115" s="2" t="s">
        <v>57</v>
      </c>
      <c r="F115" s="2" t="s">
        <v>49</v>
      </c>
      <c r="G115" s="2">
        <v>21.8</v>
      </c>
      <c r="H115" s="2">
        <v>8</v>
      </c>
      <c r="I115" s="2">
        <v>8.7200000000000006</v>
      </c>
      <c r="J115" s="2">
        <v>183.12</v>
      </c>
      <c r="K115" s="3">
        <v>43515</v>
      </c>
      <c r="L115" s="4">
        <v>0.80833333333333324</v>
      </c>
      <c r="M115" s="2" t="s">
        <v>55</v>
      </c>
      <c r="N115" s="2">
        <v>174.4</v>
      </c>
      <c r="O115" s="2">
        <v>4.7619047620000003</v>
      </c>
      <c r="P115" s="2">
        <v>8.7200000000000006</v>
      </c>
      <c r="Q115" s="2">
        <v>8.3000000000000007</v>
      </c>
      <c r="R115">
        <f t="shared" si="1"/>
        <v>174.4</v>
      </c>
      <c r="S115">
        <f>INDEX('Original Data MP1 and MP2'!B:B, MATCH(A115,'Original Data MP1 and MP2'!A:A, 0))</f>
        <v>161905</v>
      </c>
    </row>
    <row r="116" spans="1:19">
      <c r="A116" s="2">
        <v>1262</v>
      </c>
      <c r="B116" s="2" t="s">
        <v>681</v>
      </c>
      <c r="C116" s="2" t="s">
        <v>52</v>
      </c>
      <c r="D116" s="2" t="s">
        <v>47</v>
      </c>
      <c r="E116" s="2" t="s">
        <v>48</v>
      </c>
      <c r="F116" s="2" t="s">
        <v>70</v>
      </c>
      <c r="G116" s="2">
        <v>43.46</v>
      </c>
      <c r="H116" s="2">
        <v>6</v>
      </c>
      <c r="I116" s="2">
        <v>13.038</v>
      </c>
      <c r="J116" s="2">
        <v>273.798</v>
      </c>
      <c r="K116" s="3">
        <v>43503</v>
      </c>
      <c r="L116" s="4">
        <v>0.74652777777777779</v>
      </c>
      <c r="M116" s="2" t="s">
        <v>50</v>
      </c>
      <c r="N116" s="2">
        <v>260.76</v>
      </c>
      <c r="O116" s="2">
        <v>4.7619047620000003</v>
      </c>
      <c r="P116" s="2">
        <v>13.038</v>
      </c>
      <c r="Q116" s="2">
        <v>8.5</v>
      </c>
      <c r="R116">
        <f t="shared" si="1"/>
        <v>260.76</v>
      </c>
      <c r="S116">
        <f>INDEX('Original Data MP1 and MP2'!B:B, MATCH(A116,'Original Data MP1 and MP2'!A:A, 0))</f>
        <v>166313</v>
      </c>
    </row>
    <row r="117" spans="1:19">
      <c r="A117" s="2">
        <v>1263</v>
      </c>
      <c r="B117" s="2" t="s">
        <v>880</v>
      </c>
      <c r="C117" s="2" t="s">
        <v>46</v>
      </c>
      <c r="D117" s="2" t="s">
        <v>53</v>
      </c>
      <c r="E117" s="2" t="s">
        <v>57</v>
      </c>
      <c r="F117" s="2" t="s">
        <v>68</v>
      </c>
      <c r="G117" s="2">
        <v>33.880000000000003</v>
      </c>
      <c r="H117" s="2">
        <v>8</v>
      </c>
      <c r="I117" s="2">
        <v>13.552</v>
      </c>
      <c r="J117" s="2">
        <v>284.59199999999998</v>
      </c>
      <c r="K117" s="3">
        <v>43484</v>
      </c>
      <c r="L117" s="4">
        <v>0.8534722222222223</v>
      </c>
      <c r="M117" s="2" t="s">
        <v>50</v>
      </c>
      <c r="N117" s="2">
        <v>271.04000000000002</v>
      </c>
      <c r="O117" s="2">
        <v>4.7619047620000003</v>
      </c>
      <c r="P117" s="2">
        <v>13.552</v>
      </c>
      <c r="Q117" s="2">
        <v>9.6</v>
      </c>
      <c r="R117">
        <f t="shared" si="1"/>
        <v>271.03999999999996</v>
      </c>
      <c r="S117">
        <f>INDEX('Original Data MP1 and MP2'!B:B, MATCH(A117,'Original Data MP1 and MP2'!A:A, 0))</f>
        <v>160714</v>
      </c>
    </row>
    <row r="118" spans="1:19">
      <c r="A118" s="2">
        <v>1264</v>
      </c>
      <c r="B118" s="2" t="s">
        <v>324</v>
      </c>
      <c r="C118" s="2" t="s">
        <v>67</v>
      </c>
      <c r="D118" s="2" t="s">
        <v>53</v>
      </c>
      <c r="E118" s="2" t="s">
        <v>57</v>
      </c>
      <c r="F118" s="2" t="s">
        <v>61</v>
      </c>
      <c r="G118" s="2">
        <v>54.45</v>
      </c>
      <c r="H118" s="2">
        <v>1</v>
      </c>
      <c r="I118" s="2">
        <v>2.7225000000000001</v>
      </c>
      <c r="J118" s="2">
        <v>57.172499999999999</v>
      </c>
      <c r="K118" s="3">
        <v>43522</v>
      </c>
      <c r="L118" s="4">
        <v>0.80833333333333324</v>
      </c>
      <c r="M118" s="2" t="s">
        <v>50</v>
      </c>
      <c r="N118" s="2">
        <v>54.45</v>
      </c>
      <c r="O118" s="2">
        <v>4.7619047620000003</v>
      </c>
      <c r="P118" s="2">
        <v>2.7225000000000001</v>
      </c>
      <c r="Q118" s="2">
        <v>7.9</v>
      </c>
      <c r="R118">
        <f t="shared" si="1"/>
        <v>54.45</v>
      </c>
      <c r="S118">
        <f>INDEX('Original Data MP1 and MP2'!B:B, MATCH(A118,'Original Data MP1 and MP2'!A:A, 0))</f>
        <v>177882</v>
      </c>
    </row>
    <row r="119" spans="1:19">
      <c r="A119" s="2">
        <v>1265</v>
      </c>
      <c r="B119" s="2" t="s">
        <v>566</v>
      </c>
      <c r="C119" s="2" t="s">
        <v>67</v>
      </c>
      <c r="D119" s="2" t="s">
        <v>53</v>
      </c>
      <c r="E119" s="2" t="s">
        <v>57</v>
      </c>
      <c r="F119" s="2" t="s">
        <v>61</v>
      </c>
      <c r="G119" s="2">
        <v>88.45</v>
      </c>
      <c r="H119" s="2">
        <v>1</v>
      </c>
      <c r="I119" s="2">
        <v>4.4225000000000003</v>
      </c>
      <c r="J119" s="2">
        <v>92.872500000000002</v>
      </c>
      <c r="K119" s="3">
        <v>43521</v>
      </c>
      <c r="L119" s="4">
        <v>0.69166666666666676</v>
      </c>
      <c r="M119" s="2" t="s">
        <v>59</v>
      </c>
      <c r="N119" s="2">
        <v>88.45</v>
      </c>
      <c r="O119" s="2">
        <v>4.7619047620000003</v>
      </c>
      <c r="P119" s="2">
        <v>4.4225000000000003</v>
      </c>
      <c r="Q119" s="2">
        <v>9.5</v>
      </c>
      <c r="R119">
        <f t="shared" si="1"/>
        <v>88.45</v>
      </c>
      <c r="S119">
        <f>INDEX('Original Data MP1 and MP2'!B:B, MATCH(A119,'Original Data MP1 and MP2'!A:A, 0))</f>
        <v>169867</v>
      </c>
    </row>
    <row r="120" spans="1:19">
      <c r="A120" s="2">
        <v>1266</v>
      </c>
      <c r="B120" s="2" t="s">
        <v>774</v>
      </c>
      <c r="C120" s="2" t="s">
        <v>52</v>
      </c>
      <c r="D120" s="2" t="s">
        <v>47</v>
      </c>
      <c r="E120" s="2" t="s">
        <v>48</v>
      </c>
      <c r="F120" s="2" t="s">
        <v>58</v>
      </c>
      <c r="G120" s="2">
        <v>75.53</v>
      </c>
      <c r="H120" s="2">
        <v>4</v>
      </c>
      <c r="I120" s="2">
        <v>15.106</v>
      </c>
      <c r="J120" s="2">
        <v>317.226</v>
      </c>
      <c r="K120" s="3">
        <v>43543</v>
      </c>
      <c r="L120" s="4">
        <v>0.66111111111111109</v>
      </c>
      <c r="M120" s="2" t="s">
        <v>50</v>
      </c>
      <c r="N120" s="2">
        <v>302.12</v>
      </c>
      <c r="O120" s="2">
        <v>4.7619047620000003</v>
      </c>
      <c r="P120" s="2">
        <v>15.106</v>
      </c>
      <c r="Q120" s="2">
        <v>8.3000000000000007</v>
      </c>
      <c r="R120">
        <f t="shared" si="1"/>
        <v>302.12</v>
      </c>
      <c r="S120">
        <f>INDEX('Original Data MP1 and MP2'!B:B, MATCH(A120,'Original Data MP1 and MP2'!A:A, 0))</f>
        <v>163841</v>
      </c>
    </row>
    <row r="121" spans="1:19">
      <c r="A121" s="2">
        <v>1270</v>
      </c>
      <c r="B121" s="2" t="s">
        <v>703</v>
      </c>
      <c r="C121" s="2" t="s">
        <v>52</v>
      </c>
      <c r="D121" s="2" t="s">
        <v>47</v>
      </c>
      <c r="E121" s="2" t="s">
        <v>48</v>
      </c>
      <c r="F121" s="2" t="s">
        <v>54</v>
      </c>
      <c r="G121" s="2">
        <v>88.55</v>
      </c>
      <c r="H121" s="2">
        <v>8</v>
      </c>
      <c r="I121" s="2">
        <v>35.42</v>
      </c>
      <c r="J121" s="2">
        <v>743.82</v>
      </c>
      <c r="K121" s="3">
        <v>43543</v>
      </c>
      <c r="L121" s="4">
        <v>0.64513888888888882</v>
      </c>
      <c r="M121" s="2" t="s">
        <v>50</v>
      </c>
      <c r="N121" s="2">
        <v>708.4</v>
      </c>
      <c r="O121" s="2">
        <v>4.7619047620000003</v>
      </c>
      <c r="P121" s="2">
        <v>35.42</v>
      </c>
      <c r="Q121" s="2">
        <v>4.7</v>
      </c>
      <c r="R121">
        <f t="shared" si="1"/>
        <v>708.40000000000009</v>
      </c>
      <c r="S121">
        <f>INDEX('Original Data MP1 and MP2'!B:B, MATCH(A121,'Original Data MP1 and MP2'!A:A, 0))</f>
        <v>165640</v>
      </c>
    </row>
    <row r="122" spans="1:19">
      <c r="A122" s="2">
        <v>1273</v>
      </c>
      <c r="B122" s="2" t="s">
        <v>398</v>
      </c>
      <c r="C122" s="2" t="s">
        <v>67</v>
      </c>
      <c r="D122" s="2" t="s">
        <v>53</v>
      </c>
      <c r="E122" s="2" t="s">
        <v>48</v>
      </c>
      <c r="F122" s="2" t="s">
        <v>61</v>
      </c>
      <c r="G122" s="2">
        <v>57.95</v>
      </c>
      <c r="H122" s="2">
        <v>6</v>
      </c>
      <c r="I122" s="2">
        <v>17.385000000000002</v>
      </c>
      <c r="J122" s="2">
        <v>365.08499999999998</v>
      </c>
      <c r="K122" s="3">
        <v>43520</v>
      </c>
      <c r="L122" s="4">
        <v>0.54305555555555551</v>
      </c>
      <c r="M122" s="2" t="s">
        <v>55</v>
      </c>
      <c r="N122" s="2">
        <v>347.7</v>
      </c>
      <c r="O122" s="2">
        <v>4.7619047620000003</v>
      </c>
      <c r="P122" s="2">
        <v>17.385000000000002</v>
      </c>
      <c r="Q122" s="2">
        <v>5.2</v>
      </c>
      <c r="R122">
        <f t="shared" si="1"/>
        <v>347.7</v>
      </c>
      <c r="S122">
        <f>INDEX('Original Data MP1 and MP2'!B:B, MATCH(A122,'Original Data MP1 and MP2'!A:A, 0))</f>
        <v>175278</v>
      </c>
    </row>
    <row r="123" spans="1:19">
      <c r="A123" s="2">
        <v>1275</v>
      </c>
      <c r="B123" s="2" t="s">
        <v>268</v>
      </c>
      <c r="C123" s="2" t="s">
        <v>67</v>
      </c>
      <c r="D123" s="2" t="s">
        <v>53</v>
      </c>
      <c r="E123" s="2" t="s">
        <v>48</v>
      </c>
      <c r="F123" s="2" t="s">
        <v>70</v>
      </c>
      <c r="G123" s="2">
        <v>30.37</v>
      </c>
      <c r="H123" s="2">
        <v>3</v>
      </c>
      <c r="I123" s="2">
        <v>4.5555000000000003</v>
      </c>
      <c r="J123" s="2">
        <v>95.665499999999994</v>
      </c>
      <c r="K123" s="3">
        <v>43552</v>
      </c>
      <c r="L123" s="4">
        <v>0.57013888888888886</v>
      </c>
      <c r="M123" s="2" t="s">
        <v>50</v>
      </c>
      <c r="N123" s="2">
        <v>91.11</v>
      </c>
      <c r="O123" s="2">
        <v>4.7619047620000003</v>
      </c>
      <c r="P123" s="2">
        <v>4.5555000000000003</v>
      </c>
      <c r="Q123" s="2">
        <v>5.0999999999999996</v>
      </c>
      <c r="R123">
        <f t="shared" si="1"/>
        <v>91.11</v>
      </c>
      <c r="S123">
        <f>INDEX('Original Data MP1 and MP2'!B:B, MATCH(A123,'Original Data MP1 and MP2'!A:A, 0))</f>
        <v>179946</v>
      </c>
    </row>
    <row r="124" spans="1:19">
      <c r="A124" s="2">
        <v>1279</v>
      </c>
      <c r="B124" s="2" t="s">
        <v>196</v>
      </c>
      <c r="C124" s="2" t="s">
        <v>46</v>
      </c>
      <c r="D124" s="2" t="s">
        <v>53</v>
      </c>
      <c r="E124" s="2" t="s">
        <v>48</v>
      </c>
      <c r="F124" s="2" t="s">
        <v>54</v>
      </c>
      <c r="G124" s="2">
        <v>26.31</v>
      </c>
      <c r="H124" s="2">
        <v>5</v>
      </c>
      <c r="I124" s="2">
        <v>6.5774999999999997</v>
      </c>
      <c r="J124" s="2">
        <v>138.1275</v>
      </c>
      <c r="K124" s="3">
        <v>43483</v>
      </c>
      <c r="L124" s="4">
        <v>0.87430555555555556</v>
      </c>
      <c r="M124" s="2" t="s">
        <v>59</v>
      </c>
      <c r="N124" s="2">
        <v>131.55000000000001</v>
      </c>
      <c r="O124" s="2">
        <v>4.7619047620000003</v>
      </c>
      <c r="P124" s="2">
        <v>6.5774999999999997</v>
      </c>
      <c r="Q124" s="2">
        <v>8.8000000000000007</v>
      </c>
      <c r="R124">
        <f t="shared" si="1"/>
        <v>131.55000000000001</v>
      </c>
      <c r="S124">
        <f>INDEX('Original Data MP1 and MP2'!B:B, MATCH(A124,'Original Data MP1 and MP2'!A:A, 0))</f>
        <v>182497</v>
      </c>
    </row>
    <row r="125" spans="1:19">
      <c r="A125" s="2">
        <v>1282</v>
      </c>
      <c r="B125" s="2" t="s">
        <v>1033</v>
      </c>
      <c r="C125" s="2" t="s">
        <v>67</v>
      </c>
      <c r="D125" s="2" t="s">
        <v>47</v>
      </c>
      <c r="E125" s="2" t="s">
        <v>48</v>
      </c>
      <c r="F125" s="2" t="s">
        <v>68</v>
      </c>
      <c r="G125" s="2">
        <v>84.63</v>
      </c>
      <c r="H125" s="2">
        <v>10</v>
      </c>
      <c r="I125" s="2">
        <v>42.314999999999998</v>
      </c>
      <c r="J125" s="2">
        <v>888.61500000000001</v>
      </c>
      <c r="K125" s="3">
        <v>43466</v>
      </c>
      <c r="L125" s="4">
        <v>0.48333333333333334</v>
      </c>
      <c r="M125" s="2" t="s">
        <v>59</v>
      </c>
      <c r="N125" s="2">
        <v>846.3</v>
      </c>
      <c r="O125" s="2">
        <v>4.7619047620000003</v>
      </c>
      <c r="P125" s="2">
        <v>42.314999999999998</v>
      </c>
      <c r="Q125" s="2">
        <v>9</v>
      </c>
      <c r="R125">
        <f t="shared" si="1"/>
        <v>846.3</v>
      </c>
      <c r="S125">
        <f>INDEX('Original Data MP1 and MP2'!B:B, MATCH(A125,'Original Data MP1 and MP2'!A:A, 0))</f>
        <v>155951</v>
      </c>
    </row>
    <row r="126" spans="1:19">
      <c r="A126" s="2">
        <v>1285</v>
      </c>
      <c r="B126" s="2" t="s">
        <v>607</v>
      </c>
      <c r="C126" s="2" t="s">
        <v>67</v>
      </c>
      <c r="D126" s="2" t="s">
        <v>47</v>
      </c>
      <c r="E126" s="2" t="s">
        <v>57</v>
      </c>
      <c r="F126" s="2" t="s">
        <v>58</v>
      </c>
      <c r="G126" s="2">
        <v>38.81</v>
      </c>
      <c r="H126" s="2">
        <v>4</v>
      </c>
      <c r="I126" s="2">
        <v>7.7619999999999996</v>
      </c>
      <c r="J126" s="2">
        <v>163.00200000000001</v>
      </c>
      <c r="K126" s="3">
        <v>43543</v>
      </c>
      <c r="L126" s="4">
        <v>0.56944444444444442</v>
      </c>
      <c r="M126" s="2" t="s">
        <v>50</v>
      </c>
      <c r="N126" s="2">
        <v>155.24</v>
      </c>
      <c r="O126" s="2">
        <v>4.7619047620000003</v>
      </c>
      <c r="P126" s="2">
        <v>7.7619999999999996</v>
      </c>
      <c r="Q126" s="2">
        <v>4.9000000000000004</v>
      </c>
      <c r="R126">
        <f t="shared" si="1"/>
        <v>155.24</v>
      </c>
      <c r="S126">
        <f>INDEX('Original Data MP1 and MP2'!B:B, MATCH(A126,'Original Data MP1 and MP2'!A:A, 0))</f>
        <v>168627</v>
      </c>
    </row>
    <row r="127" spans="1:19">
      <c r="A127" s="2">
        <v>1286</v>
      </c>
      <c r="B127" s="2" t="s">
        <v>970</v>
      </c>
      <c r="C127" s="2" t="s">
        <v>67</v>
      </c>
      <c r="D127" s="2" t="s">
        <v>53</v>
      </c>
      <c r="E127" s="2" t="s">
        <v>48</v>
      </c>
      <c r="F127" s="2" t="s">
        <v>49</v>
      </c>
      <c r="G127" s="2">
        <v>82.88</v>
      </c>
      <c r="H127" s="2">
        <v>5</v>
      </c>
      <c r="I127" s="2">
        <v>20.72</v>
      </c>
      <c r="J127" s="2">
        <v>435.12</v>
      </c>
      <c r="K127" s="3">
        <v>43548</v>
      </c>
      <c r="L127" s="4">
        <v>0.58888888888888891</v>
      </c>
      <c r="M127" s="2" t="s">
        <v>59</v>
      </c>
      <c r="N127" s="2">
        <v>414.4</v>
      </c>
      <c r="O127" s="2">
        <v>4.7619047620000003</v>
      </c>
      <c r="P127" s="2">
        <v>20.72</v>
      </c>
      <c r="Q127" s="2">
        <v>6.6</v>
      </c>
      <c r="R127">
        <f t="shared" si="1"/>
        <v>414.4</v>
      </c>
      <c r="S127">
        <f>INDEX('Original Data MP1 and MP2'!B:B, MATCH(A127,'Original Data MP1 and MP2'!A:A, 0))</f>
        <v>157912</v>
      </c>
    </row>
    <row r="128" spans="1:19">
      <c r="A128" s="2">
        <v>1288</v>
      </c>
      <c r="B128" s="2" t="s">
        <v>935</v>
      </c>
      <c r="C128" s="2" t="s">
        <v>67</v>
      </c>
      <c r="D128" s="2" t="s">
        <v>47</v>
      </c>
      <c r="E128" s="2" t="s">
        <v>48</v>
      </c>
      <c r="F128" s="2" t="s">
        <v>54</v>
      </c>
      <c r="G128" s="2">
        <v>21.43</v>
      </c>
      <c r="H128" s="2">
        <v>10</v>
      </c>
      <c r="I128" s="2">
        <v>10.715</v>
      </c>
      <c r="J128" s="2">
        <v>225.01499999999999</v>
      </c>
      <c r="K128" s="3">
        <v>43493</v>
      </c>
      <c r="L128" s="4">
        <v>0.49374999999999997</v>
      </c>
      <c r="M128" s="2" t="s">
        <v>55</v>
      </c>
      <c r="N128" s="2">
        <v>214.3</v>
      </c>
      <c r="O128" s="2">
        <v>4.7619047620000003</v>
      </c>
      <c r="P128" s="2">
        <v>10.715</v>
      </c>
      <c r="Q128" s="2">
        <v>6.2</v>
      </c>
      <c r="R128">
        <f t="shared" si="1"/>
        <v>214.29999999999998</v>
      </c>
      <c r="S128">
        <f>INDEX('Original Data MP1 and MP2'!B:B, MATCH(A128,'Original Data MP1 and MP2'!A:A, 0))</f>
        <v>158821</v>
      </c>
    </row>
    <row r="129" spans="1:19">
      <c r="A129" s="2">
        <v>1292</v>
      </c>
      <c r="B129" s="2" t="s">
        <v>240</v>
      </c>
      <c r="C129" s="2" t="s">
        <v>52</v>
      </c>
      <c r="D129" s="2" t="s">
        <v>53</v>
      </c>
      <c r="E129" s="2" t="s">
        <v>57</v>
      </c>
      <c r="F129" s="2" t="s">
        <v>70</v>
      </c>
      <c r="G129" s="2">
        <v>64.260000000000005</v>
      </c>
      <c r="H129" s="2">
        <v>7</v>
      </c>
      <c r="I129" s="2">
        <v>22.491</v>
      </c>
      <c r="J129" s="2">
        <v>472.31099999999998</v>
      </c>
      <c r="K129" s="3">
        <v>43505</v>
      </c>
      <c r="L129" s="4">
        <v>0.41666666666666669</v>
      </c>
      <c r="M129" s="2" t="s">
        <v>55</v>
      </c>
      <c r="N129" s="2">
        <v>449.82</v>
      </c>
      <c r="O129" s="2">
        <v>4.7619047620000003</v>
      </c>
      <c r="P129" s="2">
        <v>22.491</v>
      </c>
      <c r="Q129" s="2">
        <v>5.7</v>
      </c>
      <c r="R129">
        <f t="shared" si="1"/>
        <v>449.82</v>
      </c>
      <c r="S129">
        <f>INDEX('Original Data MP1 and MP2'!B:B, MATCH(A129,'Original Data MP1 and MP2'!A:A, 0))</f>
        <v>180950</v>
      </c>
    </row>
    <row r="130" spans="1:19">
      <c r="A130" s="2">
        <v>1294</v>
      </c>
      <c r="B130" s="2" t="s">
        <v>337</v>
      </c>
      <c r="C130" s="2" t="s">
        <v>52</v>
      </c>
      <c r="D130" s="2" t="s">
        <v>53</v>
      </c>
      <c r="E130" s="2" t="s">
        <v>48</v>
      </c>
      <c r="F130" s="2" t="s">
        <v>70</v>
      </c>
      <c r="G130" s="2">
        <v>95.42</v>
      </c>
      <c r="H130" s="2">
        <v>4</v>
      </c>
      <c r="I130" s="2">
        <v>19.084</v>
      </c>
      <c r="J130" s="2">
        <v>400.76400000000001</v>
      </c>
      <c r="K130" s="3">
        <v>43498</v>
      </c>
      <c r="L130" s="4">
        <v>0.55763888888888891</v>
      </c>
      <c r="M130" s="2" t="s">
        <v>50</v>
      </c>
      <c r="N130" s="2">
        <v>381.68</v>
      </c>
      <c r="O130" s="2">
        <v>4.7619047620000003</v>
      </c>
      <c r="P130" s="2">
        <v>19.084</v>
      </c>
      <c r="Q130" s="2">
        <v>6.4</v>
      </c>
      <c r="R130">
        <f t="shared" si="1"/>
        <v>381.68</v>
      </c>
      <c r="S130">
        <f>INDEX('Original Data MP1 and MP2'!B:B, MATCH(A130,'Original Data MP1 and MP2'!A:A, 0))</f>
        <v>177457</v>
      </c>
    </row>
    <row r="131" spans="1:19">
      <c r="A131" s="2">
        <v>1295</v>
      </c>
      <c r="B131" s="2" t="s">
        <v>762</v>
      </c>
      <c r="C131" s="2" t="s">
        <v>52</v>
      </c>
      <c r="D131" s="2" t="s">
        <v>53</v>
      </c>
      <c r="E131" s="2" t="s">
        <v>57</v>
      </c>
      <c r="F131" s="2" t="s">
        <v>58</v>
      </c>
      <c r="G131" s="2">
        <v>97.5</v>
      </c>
      <c r="H131" s="2">
        <v>10</v>
      </c>
      <c r="I131" s="2">
        <v>48.75</v>
      </c>
      <c r="J131" s="2">
        <v>1023.75</v>
      </c>
      <c r="K131" s="3">
        <v>43477</v>
      </c>
      <c r="L131" s="4">
        <v>0.6791666666666667</v>
      </c>
      <c r="M131" s="2" t="s">
        <v>50</v>
      </c>
      <c r="N131" s="2">
        <v>975</v>
      </c>
      <c r="O131" s="2">
        <v>4.7619047620000003</v>
      </c>
      <c r="P131" s="2">
        <v>48.75</v>
      </c>
      <c r="Q131" s="2">
        <v>8</v>
      </c>
      <c r="R131">
        <f t="shared" ref="R131:R194" si="2">J131-I131</f>
        <v>975</v>
      </c>
      <c r="S131">
        <f>INDEX('Original Data MP1 and MP2'!B:B, MATCH(A131,'Original Data MP1 and MP2'!A:A, 0))</f>
        <v>164100</v>
      </c>
    </row>
    <row r="132" spans="1:19">
      <c r="A132" s="2">
        <v>1299</v>
      </c>
      <c r="B132" s="2" t="s">
        <v>525</v>
      </c>
      <c r="C132" s="2" t="s">
        <v>52</v>
      </c>
      <c r="D132" s="2" t="s">
        <v>47</v>
      </c>
      <c r="E132" s="2" t="s">
        <v>48</v>
      </c>
      <c r="F132" s="2" t="s">
        <v>68</v>
      </c>
      <c r="G132" s="2">
        <v>22.62</v>
      </c>
      <c r="H132" s="2">
        <v>1</v>
      </c>
      <c r="I132" s="2">
        <v>1.131</v>
      </c>
      <c r="J132" s="2">
        <v>23.751000000000001</v>
      </c>
      <c r="K132" s="3">
        <v>43541</v>
      </c>
      <c r="L132" s="4">
        <v>0.79027777777777775</v>
      </c>
      <c r="M132" s="2" t="s">
        <v>55</v>
      </c>
      <c r="N132" s="2">
        <v>22.62</v>
      </c>
      <c r="O132" s="2">
        <v>4.7619047620000003</v>
      </c>
      <c r="P132" s="2">
        <v>1.131</v>
      </c>
      <c r="Q132" s="2">
        <v>6.4</v>
      </c>
      <c r="R132">
        <f t="shared" si="2"/>
        <v>22.62</v>
      </c>
      <c r="S132">
        <f>INDEX('Original Data MP1 and MP2'!B:B, MATCH(A132,'Original Data MP1 and MP2'!A:A, 0))</f>
        <v>170893</v>
      </c>
    </row>
    <row r="133" spans="1:19">
      <c r="A133" s="2">
        <v>1303</v>
      </c>
      <c r="B133" s="2" t="s">
        <v>671</v>
      </c>
      <c r="C133" s="2" t="s">
        <v>67</v>
      </c>
      <c r="D133" s="2" t="s">
        <v>47</v>
      </c>
      <c r="E133" s="2" t="s">
        <v>57</v>
      </c>
      <c r="F133" s="2" t="s">
        <v>68</v>
      </c>
      <c r="G133" s="2">
        <v>57.89</v>
      </c>
      <c r="H133" s="2">
        <v>2</v>
      </c>
      <c r="I133" s="2">
        <v>5.7889999999999997</v>
      </c>
      <c r="J133" s="2">
        <v>121.569</v>
      </c>
      <c r="K133" s="3">
        <v>43482</v>
      </c>
      <c r="L133" s="4">
        <v>0.44236111111111115</v>
      </c>
      <c r="M133" s="2" t="s">
        <v>50</v>
      </c>
      <c r="N133" s="2">
        <v>115.78</v>
      </c>
      <c r="O133" s="2">
        <v>4.7619047620000003</v>
      </c>
      <c r="P133" s="2">
        <v>5.7889999999999997</v>
      </c>
      <c r="Q133" s="2">
        <v>8.9</v>
      </c>
      <c r="R133">
        <f t="shared" si="2"/>
        <v>115.78</v>
      </c>
      <c r="S133">
        <f>INDEX('Original Data MP1 and MP2'!B:B, MATCH(A133,'Original Data MP1 and MP2'!A:A, 0))</f>
        <v>166503</v>
      </c>
    </row>
    <row r="134" spans="1:19">
      <c r="A134" s="2">
        <v>1305</v>
      </c>
      <c r="B134" s="2" t="s">
        <v>744</v>
      </c>
      <c r="C134" s="2" t="s">
        <v>67</v>
      </c>
      <c r="D134" s="2" t="s">
        <v>53</v>
      </c>
      <c r="E134" s="2" t="s">
        <v>48</v>
      </c>
      <c r="F134" s="2" t="s">
        <v>61</v>
      </c>
      <c r="G134" s="2">
        <v>34.81</v>
      </c>
      <c r="H134" s="2">
        <v>1</v>
      </c>
      <c r="I134" s="2">
        <v>1.7404999999999999</v>
      </c>
      <c r="J134" s="2">
        <v>36.5505</v>
      </c>
      <c r="K134" s="3">
        <v>43479</v>
      </c>
      <c r="L134" s="4">
        <v>0.42430555555555555</v>
      </c>
      <c r="M134" s="2" t="s">
        <v>59</v>
      </c>
      <c r="N134" s="2">
        <v>34.81</v>
      </c>
      <c r="O134" s="2">
        <v>4.7619047620000003</v>
      </c>
      <c r="P134" s="2">
        <v>1.7404999999999999</v>
      </c>
      <c r="Q134" s="2">
        <v>7</v>
      </c>
      <c r="R134">
        <f t="shared" si="2"/>
        <v>34.81</v>
      </c>
      <c r="S134">
        <f>INDEX('Original Data MP1 and MP2'!B:B, MATCH(A134,'Original Data MP1 and MP2'!A:A, 0))</f>
        <v>164795</v>
      </c>
    </row>
    <row r="135" spans="1:19">
      <c r="A135" s="2">
        <v>1308</v>
      </c>
      <c r="B135" s="2" t="s">
        <v>756</v>
      </c>
      <c r="C135" s="2" t="s">
        <v>52</v>
      </c>
      <c r="D135" s="2" t="s">
        <v>47</v>
      </c>
      <c r="E135" s="2" t="s">
        <v>48</v>
      </c>
      <c r="F135" s="2" t="s">
        <v>70</v>
      </c>
      <c r="G135" s="2">
        <v>73.38</v>
      </c>
      <c r="H135" s="2">
        <v>7</v>
      </c>
      <c r="I135" s="2">
        <v>25.683</v>
      </c>
      <c r="J135" s="2">
        <v>539.34299999999996</v>
      </c>
      <c r="K135" s="3">
        <v>43506</v>
      </c>
      <c r="L135" s="4">
        <v>0.5805555555555556</v>
      </c>
      <c r="M135" s="2" t="s">
        <v>55</v>
      </c>
      <c r="N135" s="2">
        <v>513.66</v>
      </c>
      <c r="O135" s="2">
        <v>4.7619047620000003</v>
      </c>
      <c r="P135" s="2">
        <v>25.683</v>
      </c>
      <c r="Q135" s="2">
        <v>9.5</v>
      </c>
      <c r="R135">
        <f t="shared" si="2"/>
        <v>513.66</v>
      </c>
      <c r="S135">
        <f>INDEX('Original Data MP1 and MP2'!B:B, MATCH(A135,'Original Data MP1 and MP2'!A:A, 0))</f>
        <v>164325</v>
      </c>
    </row>
    <row r="136" spans="1:19">
      <c r="A136" s="2">
        <v>1310</v>
      </c>
      <c r="B136" s="2" t="s">
        <v>833</v>
      </c>
      <c r="C136" s="2" t="s">
        <v>67</v>
      </c>
      <c r="D136" s="2" t="s">
        <v>47</v>
      </c>
      <c r="E136" s="2" t="s">
        <v>48</v>
      </c>
      <c r="F136" s="2" t="s">
        <v>61</v>
      </c>
      <c r="G136" s="2">
        <v>95.54</v>
      </c>
      <c r="H136" s="2">
        <v>4</v>
      </c>
      <c r="I136" s="2">
        <v>19.108000000000001</v>
      </c>
      <c r="J136" s="2">
        <v>401.26799999999997</v>
      </c>
      <c r="K136" s="3">
        <v>43522</v>
      </c>
      <c r="L136" s="4">
        <v>0.49861111111111112</v>
      </c>
      <c r="M136" s="2" t="s">
        <v>50</v>
      </c>
      <c r="N136" s="2">
        <v>382.16</v>
      </c>
      <c r="O136" s="2">
        <v>4.7619047620000003</v>
      </c>
      <c r="P136" s="2">
        <v>19.108000000000001</v>
      </c>
      <c r="Q136" s="2">
        <v>4.5</v>
      </c>
      <c r="R136">
        <f t="shared" si="2"/>
        <v>382.15999999999997</v>
      </c>
      <c r="S136">
        <f>INDEX('Original Data MP1 and MP2'!B:B, MATCH(A136,'Original Data MP1 and MP2'!A:A, 0))</f>
        <v>162187</v>
      </c>
    </row>
    <row r="137" spans="1:19">
      <c r="A137" s="2">
        <v>1317</v>
      </c>
      <c r="B137" s="2" t="s">
        <v>680</v>
      </c>
      <c r="C137" s="2" t="s">
        <v>46</v>
      </c>
      <c r="D137" s="2" t="s">
        <v>47</v>
      </c>
      <c r="E137" s="2" t="s">
        <v>57</v>
      </c>
      <c r="F137" s="2" t="s">
        <v>68</v>
      </c>
      <c r="G137" s="2">
        <v>98.53</v>
      </c>
      <c r="H137" s="2">
        <v>6</v>
      </c>
      <c r="I137" s="2">
        <v>29.559000000000001</v>
      </c>
      <c r="J137" s="2">
        <v>620.73900000000003</v>
      </c>
      <c r="K137" s="3">
        <v>43488</v>
      </c>
      <c r="L137" s="4">
        <v>0.47361111111111115</v>
      </c>
      <c r="M137" s="2" t="s">
        <v>59</v>
      </c>
      <c r="N137" s="2">
        <v>591.17999999999995</v>
      </c>
      <c r="O137" s="2">
        <v>4.7619047620000003</v>
      </c>
      <c r="P137" s="2">
        <v>29.559000000000001</v>
      </c>
      <c r="Q137" s="2">
        <v>4</v>
      </c>
      <c r="R137">
        <f t="shared" si="2"/>
        <v>591.18000000000006</v>
      </c>
      <c r="S137">
        <f>INDEX('Original Data MP1 and MP2'!B:B, MATCH(A137,'Original Data MP1 and MP2'!A:A, 0))</f>
        <v>166334</v>
      </c>
    </row>
    <row r="138" spans="1:19">
      <c r="A138" s="2">
        <v>1320</v>
      </c>
      <c r="B138" s="2" t="s">
        <v>832</v>
      </c>
      <c r="C138" s="2" t="s">
        <v>46</v>
      </c>
      <c r="D138" s="2" t="s">
        <v>53</v>
      </c>
      <c r="E138" s="2" t="s">
        <v>48</v>
      </c>
      <c r="F138" s="2" t="s">
        <v>58</v>
      </c>
      <c r="G138" s="2">
        <v>11.43</v>
      </c>
      <c r="H138" s="2">
        <v>6</v>
      </c>
      <c r="I138" s="2">
        <v>3.4289999999999998</v>
      </c>
      <c r="J138" s="2">
        <v>72.009</v>
      </c>
      <c r="K138" s="3">
        <v>43480</v>
      </c>
      <c r="L138" s="4">
        <v>0.72499999999999998</v>
      </c>
      <c r="M138" s="2" t="s">
        <v>55</v>
      </c>
      <c r="N138" s="2">
        <v>68.58</v>
      </c>
      <c r="O138" s="2">
        <v>4.7619047620000003</v>
      </c>
      <c r="P138" s="2">
        <v>3.4289999999999998</v>
      </c>
      <c r="Q138" s="2">
        <v>7.7</v>
      </c>
      <c r="R138">
        <f t="shared" si="2"/>
        <v>68.58</v>
      </c>
      <c r="S138">
        <f>INDEX('Original Data MP1 and MP2'!B:B, MATCH(A138,'Original Data MP1 and MP2'!A:A, 0))</f>
        <v>162204</v>
      </c>
    </row>
    <row r="139" spans="1:19">
      <c r="A139" s="2">
        <v>1321</v>
      </c>
      <c r="B139" s="2" t="s">
        <v>387</v>
      </c>
      <c r="C139" s="2" t="s">
        <v>46</v>
      </c>
      <c r="D139" s="2" t="s">
        <v>47</v>
      </c>
      <c r="E139" s="2" t="s">
        <v>57</v>
      </c>
      <c r="F139" s="2" t="s">
        <v>68</v>
      </c>
      <c r="G139" s="2">
        <v>99.78</v>
      </c>
      <c r="H139" s="2">
        <v>5</v>
      </c>
      <c r="I139" s="2">
        <v>24.945</v>
      </c>
      <c r="J139" s="2">
        <v>523.84500000000003</v>
      </c>
      <c r="K139" s="3">
        <v>43533</v>
      </c>
      <c r="L139" s="4">
        <v>0.79791666666666661</v>
      </c>
      <c r="M139" s="2" t="s">
        <v>55</v>
      </c>
      <c r="N139" s="2">
        <v>498.9</v>
      </c>
      <c r="O139" s="2">
        <v>4.7619047620000003</v>
      </c>
      <c r="P139" s="2">
        <v>24.945</v>
      </c>
      <c r="Q139" s="2">
        <v>5.4</v>
      </c>
      <c r="R139">
        <f t="shared" si="2"/>
        <v>498.90000000000003</v>
      </c>
      <c r="S139">
        <f>INDEX('Original Data MP1 and MP2'!B:B, MATCH(A139,'Original Data MP1 and MP2'!A:A, 0))</f>
        <v>175693</v>
      </c>
    </row>
    <row r="140" spans="1:19">
      <c r="A140" s="2">
        <v>1323</v>
      </c>
      <c r="B140" s="2" t="s">
        <v>184</v>
      </c>
      <c r="C140" s="2" t="s">
        <v>67</v>
      </c>
      <c r="D140" s="2" t="s">
        <v>47</v>
      </c>
      <c r="E140" s="2" t="s">
        <v>48</v>
      </c>
      <c r="F140" s="2" t="s">
        <v>70</v>
      </c>
      <c r="G140" s="2">
        <v>56.47</v>
      </c>
      <c r="H140" s="2">
        <v>8</v>
      </c>
      <c r="I140" s="2">
        <v>22.588000000000001</v>
      </c>
      <c r="J140" s="2">
        <v>474.34800000000001</v>
      </c>
      <c r="K140" s="3">
        <v>43533</v>
      </c>
      <c r="L140" s="4">
        <v>0.62291666666666667</v>
      </c>
      <c r="M140" s="2" t="s">
        <v>50</v>
      </c>
      <c r="N140" s="2">
        <v>451.76</v>
      </c>
      <c r="O140" s="2">
        <v>4.7619047620000003</v>
      </c>
      <c r="P140" s="2">
        <v>22.588000000000001</v>
      </c>
      <c r="Q140" s="2">
        <v>7.3</v>
      </c>
      <c r="R140">
        <f t="shared" si="2"/>
        <v>451.76</v>
      </c>
      <c r="S140">
        <f>INDEX('Original Data MP1 and MP2'!B:B, MATCH(A140,'Original Data MP1 and MP2'!A:A, 0))</f>
        <v>183003</v>
      </c>
    </row>
    <row r="141" spans="1:19">
      <c r="A141" s="2">
        <v>1324</v>
      </c>
      <c r="B141" s="2" t="s">
        <v>605</v>
      </c>
      <c r="C141" s="2" t="s">
        <v>52</v>
      </c>
      <c r="D141" s="2" t="s">
        <v>47</v>
      </c>
      <c r="E141" s="2" t="s">
        <v>57</v>
      </c>
      <c r="F141" s="2" t="s">
        <v>54</v>
      </c>
      <c r="G141" s="2">
        <v>18.77</v>
      </c>
      <c r="H141" s="2">
        <v>6</v>
      </c>
      <c r="I141" s="2">
        <v>5.6310000000000002</v>
      </c>
      <c r="J141" s="2">
        <v>118.251</v>
      </c>
      <c r="K141" s="3">
        <v>43493</v>
      </c>
      <c r="L141" s="4">
        <v>0.69652777777777775</v>
      </c>
      <c r="M141" s="2" t="s">
        <v>59</v>
      </c>
      <c r="N141" s="2">
        <v>112.62</v>
      </c>
      <c r="O141" s="2">
        <v>4.7619047620000003</v>
      </c>
      <c r="P141" s="2">
        <v>5.6310000000000002</v>
      </c>
      <c r="Q141" s="2">
        <v>5.5</v>
      </c>
      <c r="R141">
        <f t="shared" si="2"/>
        <v>112.62</v>
      </c>
      <c r="S141">
        <f>INDEX('Original Data MP1 and MP2'!B:B, MATCH(A141,'Original Data MP1 and MP2'!A:A, 0))</f>
        <v>168655</v>
      </c>
    </row>
    <row r="142" spans="1:19">
      <c r="A142" s="2">
        <v>1326</v>
      </c>
      <c r="B142" s="2" t="s">
        <v>1059</v>
      </c>
      <c r="C142" s="2" t="s">
        <v>67</v>
      </c>
      <c r="D142" s="2" t="s">
        <v>53</v>
      </c>
      <c r="E142" s="2" t="s">
        <v>48</v>
      </c>
      <c r="F142" s="2" t="s">
        <v>58</v>
      </c>
      <c r="G142" s="2">
        <v>97.38</v>
      </c>
      <c r="H142" s="2">
        <v>10</v>
      </c>
      <c r="I142" s="2">
        <v>48.69</v>
      </c>
      <c r="J142" s="2">
        <v>1022.49</v>
      </c>
      <c r="K142" s="3">
        <v>43526</v>
      </c>
      <c r="L142" s="4">
        <v>0.71944444444444444</v>
      </c>
      <c r="M142" s="2" t="s">
        <v>50</v>
      </c>
      <c r="N142" s="2">
        <v>973.8</v>
      </c>
      <c r="O142" s="2">
        <v>4.7619047620000003</v>
      </c>
      <c r="P142" s="2">
        <v>48.69</v>
      </c>
      <c r="Q142" s="2">
        <v>4.4000000000000004</v>
      </c>
      <c r="R142">
        <f t="shared" si="2"/>
        <v>973.8</v>
      </c>
      <c r="S142">
        <f>INDEX('Original Data MP1 and MP2'!B:B, MATCH(A142,'Original Data MP1 and MP2'!A:A, 0))</f>
        <v>155212</v>
      </c>
    </row>
    <row r="143" spans="1:19">
      <c r="A143" s="2">
        <v>1327</v>
      </c>
      <c r="B143" s="2" t="s">
        <v>924</v>
      </c>
      <c r="C143" s="2" t="s">
        <v>46</v>
      </c>
      <c r="D143" s="2" t="s">
        <v>47</v>
      </c>
      <c r="E143" s="2" t="s">
        <v>57</v>
      </c>
      <c r="F143" s="2" t="s">
        <v>61</v>
      </c>
      <c r="G143" s="2">
        <v>12.76</v>
      </c>
      <c r="H143" s="2">
        <v>2</v>
      </c>
      <c r="I143" s="2">
        <v>1.276</v>
      </c>
      <c r="J143" s="2">
        <v>26.795999999999999</v>
      </c>
      <c r="K143" s="3">
        <v>43473</v>
      </c>
      <c r="L143" s="4">
        <v>0.75416666666666676</v>
      </c>
      <c r="M143" s="2" t="s">
        <v>50</v>
      </c>
      <c r="N143" s="2">
        <v>25.52</v>
      </c>
      <c r="O143" s="2">
        <v>4.7619047620000003</v>
      </c>
      <c r="P143" s="2">
        <v>1.276</v>
      </c>
      <c r="Q143" s="2">
        <v>7.8</v>
      </c>
      <c r="R143">
        <f t="shared" si="2"/>
        <v>25.52</v>
      </c>
      <c r="S143">
        <f>INDEX('Original Data MP1 and MP2'!B:B, MATCH(A143,'Original Data MP1 and MP2'!A:A, 0))</f>
        <v>159292</v>
      </c>
    </row>
    <row r="144" spans="1:19">
      <c r="A144" s="2">
        <v>1329</v>
      </c>
      <c r="B144" s="2" t="s">
        <v>190</v>
      </c>
      <c r="C144" s="2" t="s">
        <v>67</v>
      </c>
      <c r="D144" s="2" t="s">
        <v>53</v>
      </c>
      <c r="E144" s="2" t="s">
        <v>48</v>
      </c>
      <c r="F144" s="2" t="s">
        <v>70</v>
      </c>
      <c r="G144" s="2">
        <v>39.619999999999997</v>
      </c>
      <c r="H144" s="2">
        <v>7</v>
      </c>
      <c r="I144" s="2">
        <v>13.867000000000001</v>
      </c>
      <c r="J144" s="2">
        <v>291.20699999999999</v>
      </c>
      <c r="K144" s="3">
        <v>43490</v>
      </c>
      <c r="L144" s="4">
        <v>0.5541666666666667</v>
      </c>
      <c r="M144" s="2" t="s">
        <v>55</v>
      </c>
      <c r="N144" s="2">
        <v>277.33999999999997</v>
      </c>
      <c r="O144" s="2">
        <v>4.7619047620000003</v>
      </c>
      <c r="P144" s="2">
        <v>13.867000000000001</v>
      </c>
      <c r="Q144" s="2">
        <v>7.5</v>
      </c>
      <c r="R144">
        <f t="shared" si="2"/>
        <v>277.33999999999997</v>
      </c>
      <c r="S144">
        <f>INDEX('Original Data MP1 and MP2'!B:B, MATCH(A144,'Original Data MP1 and MP2'!A:A, 0))</f>
        <v>182623</v>
      </c>
    </row>
    <row r="145" spans="1:19">
      <c r="A145" s="2">
        <v>1331</v>
      </c>
      <c r="B145" s="2" t="s">
        <v>153</v>
      </c>
      <c r="C145" s="2" t="s">
        <v>67</v>
      </c>
      <c r="D145" s="2" t="s">
        <v>47</v>
      </c>
      <c r="E145" s="2" t="s">
        <v>57</v>
      </c>
      <c r="F145" s="2" t="s">
        <v>49</v>
      </c>
      <c r="G145" s="2">
        <v>64.36</v>
      </c>
      <c r="H145" s="2">
        <v>9</v>
      </c>
      <c r="I145" s="2">
        <v>28.962</v>
      </c>
      <c r="J145" s="2">
        <v>608.202</v>
      </c>
      <c r="K145" s="3">
        <v>43536</v>
      </c>
      <c r="L145" s="4">
        <v>0.50624999999999998</v>
      </c>
      <c r="M145" s="2" t="s">
        <v>59</v>
      </c>
      <c r="N145" s="2">
        <v>579.24</v>
      </c>
      <c r="O145" s="2">
        <v>4.7619047620000003</v>
      </c>
      <c r="P145" s="2">
        <v>28.962</v>
      </c>
      <c r="Q145" s="2">
        <v>8.6</v>
      </c>
      <c r="R145">
        <f t="shared" si="2"/>
        <v>579.24</v>
      </c>
      <c r="S145">
        <f>INDEX('Original Data MP1 and MP2'!B:B, MATCH(A145,'Original Data MP1 and MP2'!A:A, 0))</f>
        <v>184835</v>
      </c>
    </row>
    <row r="146" spans="1:19">
      <c r="A146" s="2">
        <v>1335</v>
      </c>
      <c r="B146" s="2" t="s">
        <v>488</v>
      </c>
      <c r="C146" s="2" t="s">
        <v>67</v>
      </c>
      <c r="D146" s="2" t="s">
        <v>47</v>
      </c>
      <c r="E146" s="2" t="s">
        <v>48</v>
      </c>
      <c r="F146" s="2" t="s">
        <v>68</v>
      </c>
      <c r="G146" s="2">
        <v>20.87</v>
      </c>
      <c r="H146" s="2">
        <v>3</v>
      </c>
      <c r="I146" s="2">
        <v>3.1305000000000001</v>
      </c>
      <c r="J146" s="2">
        <v>65.740499999999997</v>
      </c>
      <c r="K146" s="3">
        <v>43544</v>
      </c>
      <c r="L146" s="4">
        <v>0.57847222222222217</v>
      </c>
      <c r="M146" s="2" t="s">
        <v>59</v>
      </c>
      <c r="N146" s="2">
        <v>62.61</v>
      </c>
      <c r="O146" s="2">
        <v>4.7619047620000003</v>
      </c>
      <c r="P146" s="2">
        <v>3.1305000000000001</v>
      </c>
      <c r="Q146" s="2">
        <v>8</v>
      </c>
      <c r="R146">
        <f t="shared" si="2"/>
        <v>62.61</v>
      </c>
      <c r="S146">
        <f>INDEX('Original Data MP1 and MP2'!B:B, MATCH(A146,'Original Data MP1 and MP2'!A:A, 0))</f>
        <v>171952</v>
      </c>
    </row>
    <row r="147" spans="1:19">
      <c r="A147" s="2">
        <v>1336</v>
      </c>
      <c r="B147" s="2" t="s">
        <v>568</v>
      </c>
      <c r="C147" s="2" t="s">
        <v>67</v>
      </c>
      <c r="D147" s="2" t="s">
        <v>47</v>
      </c>
      <c r="E147" s="2" t="s">
        <v>48</v>
      </c>
      <c r="F147" s="2" t="s">
        <v>61</v>
      </c>
      <c r="G147" s="2">
        <v>48.5</v>
      </c>
      <c r="H147" s="2">
        <v>3</v>
      </c>
      <c r="I147" s="2">
        <v>7.2750000000000004</v>
      </c>
      <c r="J147" s="2">
        <v>152.77500000000001</v>
      </c>
      <c r="K147" s="3">
        <v>43473</v>
      </c>
      <c r="L147" s="4">
        <v>0.53472222222222221</v>
      </c>
      <c r="M147" s="2" t="s">
        <v>55</v>
      </c>
      <c r="N147" s="2">
        <v>145.5</v>
      </c>
      <c r="O147" s="2">
        <v>4.7619047620000003</v>
      </c>
      <c r="P147" s="2">
        <v>7.2750000000000004</v>
      </c>
      <c r="Q147" s="2">
        <v>6.7</v>
      </c>
      <c r="R147">
        <f t="shared" si="2"/>
        <v>145.5</v>
      </c>
      <c r="S147">
        <f>INDEX('Original Data MP1 and MP2'!B:B, MATCH(A147,'Original Data MP1 and MP2'!A:A, 0))</f>
        <v>169759</v>
      </c>
    </row>
    <row r="148" spans="1:19">
      <c r="A148" s="2">
        <v>1337</v>
      </c>
      <c r="B148" s="2" t="s">
        <v>478</v>
      </c>
      <c r="C148" s="2" t="s">
        <v>52</v>
      </c>
      <c r="D148" s="2" t="s">
        <v>47</v>
      </c>
      <c r="E148" s="2" t="s">
        <v>48</v>
      </c>
      <c r="F148" s="2" t="s">
        <v>49</v>
      </c>
      <c r="G148" s="2">
        <v>81.510000000000005</v>
      </c>
      <c r="H148" s="2">
        <v>1</v>
      </c>
      <c r="I148" s="2">
        <v>4.0754999999999999</v>
      </c>
      <c r="J148" s="2">
        <v>85.585499999999996</v>
      </c>
      <c r="K148" s="3">
        <v>43487</v>
      </c>
      <c r="L148" s="4">
        <v>0.45624999999999999</v>
      </c>
      <c r="M148" s="2" t="s">
        <v>50</v>
      </c>
      <c r="N148" s="2">
        <v>81.510000000000005</v>
      </c>
      <c r="O148" s="2">
        <v>4.7619047620000003</v>
      </c>
      <c r="P148" s="2">
        <v>4.0754999999999999</v>
      </c>
      <c r="Q148" s="2">
        <v>9.1999999999999993</v>
      </c>
      <c r="R148">
        <f t="shared" si="2"/>
        <v>81.509999999999991</v>
      </c>
      <c r="S148">
        <f>INDEX('Original Data MP1 and MP2'!B:B, MATCH(A148,'Original Data MP1 and MP2'!A:A, 0))</f>
        <v>172099</v>
      </c>
    </row>
    <row r="149" spans="1:19">
      <c r="A149" s="2">
        <v>1338</v>
      </c>
      <c r="B149" s="2" t="s">
        <v>903</v>
      </c>
      <c r="C149" s="2" t="s">
        <v>46</v>
      </c>
      <c r="D149" s="2" t="s">
        <v>53</v>
      </c>
      <c r="E149" s="2" t="s">
        <v>57</v>
      </c>
      <c r="F149" s="2" t="s">
        <v>70</v>
      </c>
      <c r="G149" s="2">
        <v>51.94</v>
      </c>
      <c r="H149" s="2">
        <v>3</v>
      </c>
      <c r="I149" s="2">
        <v>7.7910000000000004</v>
      </c>
      <c r="J149" s="2">
        <v>163.61099999999999</v>
      </c>
      <c r="K149" s="3">
        <v>43511</v>
      </c>
      <c r="L149" s="4">
        <v>0.63958333333333328</v>
      </c>
      <c r="M149" s="2" t="s">
        <v>55</v>
      </c>
      <c r="N149" s="2">
        <v>155.82</v>
      </c>
      <c r="O149" s="2">
        <v>4.7619047620000003</v>
      </c>
      <c r="P149" s="2">
        <v>7.7910000000000004</v>
      </c>
      <c r="Q149" s="2">
        <v>7.9</v>
      </c>
      <c r="R149">
        <f t="shared" si="2"/>
        <v>155.82</v>
      </c>
      <c r="S149">
        <f>INDEX('Original Data MP1 and MP2'!B:B, MATCH(A149,'Original Data MP1 and MP2'!A:A, 0))</f>
        <v>160000</v>
      </c>
    </row>
    <row r="150" spans="1:19">
      <c r="A150" s="2">
        <v>1341</v>
      </c>
      <c r="B150" s="2" t="s">
        <v>610</v>
      </c>
      <c r="C150" s="2" t="s">
        <v>67</v>
      </c>
      <c r="D150" s="2" t="s">
        <v>53</v>
      </c>
      <c r="E150" s="2" t="s">
        <v>48</v>
      </c>
      <c r="F150" s="2" t="s">
        <v>61</v>
      </c>
      <c r="G150" s="2">
        <v>51.54</v>
      </c>
      <c r="H150" s="2">
        <v>5</v>
      </c>
      <c r="I150" s="2">
        <v>12.885</v>
      </c>
      <c r="J150" s="2">
        <v>270.58499999999998</v>
      </c>
      <c r="K150" s="3">
        <v>43491</v>
      </c>
      <c r="L150" s="4">
        <v>0.73958333333333337</v>
      </c>
      <c r="M150" s="2" t="s">
        <v>55</v>
      </c>
      <c r="N150" s="2">
        <v>257.7</v>
      </c>
      <c r="O150" s="2">
        <v>4.7619047620000003</v>
      </c>
      <c r="P150" s="2">
        <v>12.885</v>
      </c>
      <c r="Q150" s="2">
        <v>4.2</v>
      </c>
      <c r="R150">
        <f t="shared" si="2"/>
        <v>257.7</v>
      </c>
      <c r="S150">
        <f>INDEX('Original Data MP1 and MP2'!B:B, MATCH(A150,'Original Data MP1 and MP2'!A:A, 0))</f>
        <v>168462</v>
      </c>
    </row>
    <row r="151" spans="1:19">
      <c r="A151" s="2">
        <v>1342</v>
      </c>
      <c r="B151" s="2" t="s">
        <v>732</v>
      </c>
      <c r="C151" s="2" t="s">
        <v>46</v>
      </c>
      <c r="D151" s="2" t="s">
        <v>47</v>
      </c>
      <c r="E151" s="2" t="s">
        <v>57</v>
      </c>
      <c r="F151" s="2" t="s">
        <v>70</v>
      </c>
      <c r="G151" s="2">
        <v>56.04</v>
      </c>
      <c r="H151" s="2">
        <v>10</v>
      </c>
      <c r="I151" s="2">
        <v>28.02</v>
      </c>
      <c r="J151" s="2">
        <v>588.41999999999996</v>
      </c>
      <c r="K151" s="3">
        <v>43479</v>
      </c>
      <c r="L151" s="4">
        <v>0.8125</v>
      </c>
      <c r="M151" s="2" t="s">
        <v>50</v>
      </c>
      <c r="N151" s="2">
        <v>560.4</v>
      </c>
      <c r="O151" s="2">
        <v>4.7619047620000003</v>
      </c>
      <c r="P151" s="2">
        <v>28.02</v>
      </c>
      <c r="Q151" s="2">
        <v>4.4000000000000004</v>
      </c>
      <c r="R151">
        <f t="shared" si="2"/>
        <v>560.4</v>
      </c>
      <c r="S151">
        <f>INDEX('Original Data MP1 and MP2'!B:B, MATCH(A151,'Original Data MP1 and MP2'!A:A, 0))</f>
        <v>165073</v>
      </c>
    </row>
    <row r="152" spans="1:19">
      <c r="A152" s="2">
        <v>1344</v>
      </c>
      <c r="B152" s="2" t="s">
        <v>303</v>
      </c>
      <c r="C152" s="2" t="s">
        <v>46</v>
      </c>
      <c r="D152" s="2" t="s">
        <v>47</v>
      </c>
      <c r="E152" s="2" t="s">
        <v>57</v>
      </c>
      <c r="F152" s="2" t="s">
        <v>58</v>
      </c>
      <c r="G152" s="2">
        <v>62.65</v>
      </c>
      <c r="H152" s="2">
        <v>4</v>
      </c>
      <c r="I152" s="2">
        <v>12.53</v>
      </c>
      <c r="J152" s="2">
        <v>263.13</v>
      </c>
      <c r="K152" s="3">
        <v>43470</v>
      </c>
      <c r="L152" s="4">
        <v>0.47569444444444442</v>
      </c>
      <c r="M152" s="2" t="s">
        <v>55</v>
      </c>
      <c r="N152" s="2">
        <v>250.6</v>
      </c>
      <c r="O152" s="2">
        <v>4.7619047620000003</v>
      </c>
      <c r="P152" s="2">
        <v>12.53</v>
      </c>
      <c r="Q152" s="2">
        <v>4.2</v>
      </c>
      <c r="R152">
        <f t="shared" si="2"/>
        <v>250.6</v>
      </c>
      <c r="S152">
        <f>INDEX('Original Data MP1 and MP2'!B:B, MATCH(A152,'Original Data MP1 and MP2'!A:A, 0))</f>
        <v>178618</v>
      </c>
    </row>
    <row r="153" spans="1:19">
      <c r="A153" s="2">
        <v>1345</v>
      </c>
      <c r="B153" s="2" t="s">
        <v>834</v>
      </c>
      <c r="C153" s="2" t="s">
        <v>52</v>
      </c>
      <c r="D153" s="2" t="s">
        <v>47</v>
      </c>
      <c r="E153" s="2" t="s">
        <v>48</v>
      </c>
      <c r="F153" s="2" t="s">
        <v>49</v>
      </c>
      <c r="G153" s="2">
        <v>85.87</v>
      </c>
      <c r="H153" s="2">
        <v>7</v>
      </c>
      <c r="I153" s="2">
        <v>30.054500000000001</v>
      </c>
      <c r="J153" s="2">
        <v>631.14449999999999</v>
      </c>
      <c r="K153" s="3">
        <v>43523</v>
      </c>
      <c r="L153" s="4">
        <v>0.79236111111111107</v>
      </c>
      <c r="M153" s="2" t="s">
        <v>59</v>
      </c>
      <c r="N153" s="2">
        <v>601.09</v>
      </c>
      <c r="O153" s="2">
        <v>4.7619047620000003</v>
      </c>
      <c r="P153" s="2">
        <v>30.054500000000001</v>
      </c>
      <c r="Q153" s="2">
        <v>8</v>
      </c>
      <c r="R153">
        <f t="shared" si="2"/>
        <v>601.09</v>
      </c>
      <c r="S153">
        <f>INDEX('Original Data MP1 and MP2'!B:B, MATCH(A153,'Original Data MP1 and MP2'!A:A, 0))</f>
        <v>162187</v>
      </c>
    </row>
    <row r="154" spans="1:19">
      <c r="A154" s="2">
        <v>1350</v>
      </c>
      <c r="B154" s="2" t="s">
        <v>283</v>
      </c>
      <c r="C154" s="2" t="s">
        <v>52</v>
      </c>
      <c r="D154" s="2" t="s">
        <v>47</v>
      </c>
      <c r="E154" s="2" t="s">
        <v>48</v>
      </c>
      <c r="F154" s="2" t="s">
        <v>70</v>
      </c>
      <c r="G154" s="2">
        <v>12.54</v>
      </c>
      <c r="H154" s="2">
        <v>1</v>
      </c>
      <c r="I154" s="2">
        <v>0.627</v>
      </c>
      <c r="J154" s="2">
        <v>13.167</v>
      </c>
      <c r="K154" s="3">
        <v>43517</v>
      </c>
      <c r="L154" s="4">
        <v>0.52638888888888891</v>
      </c>
      <c r="M154" s="2" t="s">
        <v>55</v>
      </c>
      <c r="N154" s="2">
        <v>12.54</v>
      </c>
      <c r="O154" s="2">
        <v>4.7619047620000003</v>
      </c>
      <c r="P154" s="2">
        <v>0.627</v>
      </c>
      <c r="Q154" s="2">
        <v>8.1999999999999993</v>
      </c>
      <c r="R154">
        <f t="shared" si="2"/>
        <v>12.54</v>
      </c>
      <c r="S154">
        <f>INDEX('Original Data MP1 and MP2'!B:B, MATCH(A154,'Original Data MP1 and MP2'!A:A, 0))</f>
        <v>179530</v>
      </c>
    </row>
    <row r="155" spans="1:19">
      <c r="A155" s="2">
        <v>1352</v>
      </c>
      <c r="B155" s="2" t="s">
        <v>484</v>
      </c>
      <c r="C155" s="2" t="s">
        <v>67</v>
      </c>
      <c r="D155" s="2" t="s">
        <v>47</v>
      </c>
      <c r="E155" s="2" t="s">
        <v>57</v>
      </c>
      <c r="F155" s="2" t="s">
        <v>70</v>
      </c>
      <c r="G155" s="2">
        <v>25.42</v>
      </c>
      <c r="H155" s="2">
        <v>8</v>
      </c>
      <c r="I155" s="2">
        <v>10.167999999999999</v>
      </c>
      <c r="J155" s="2">
        <v>213.52799999999999</v>
      </c>
      <c r="K155" s="3">
        <v>43543</v>
      </c>
      <c r="L155" s="4">
        <v>0.8208333333333333</v>
      </c>
      <c r="M155" s="2" t="s">
        <v>59</v>
      </c>
      <c r="N155" s="2">
        <v>203.36</v>
      </c>
      <c r="O155" s="2">
        <v>4.7619047620000003</v>
      </c>
      <c r="P155" s="2">
        <v>10.167999999999999</v>
      </c>
      <c r="Q155" s="2">
        <v>6.7</v>
      </c>
      <c r="R155">
        <f t="shared" si="2"/>
        <v>203.35999999999999</v>
      </c>
      <c r="S155">
        <f>INDEX('Original Data MP1 and MP2'!B:B, MATCH(A155,'Original Data MP1 and MP2'!A:A, 0))</f>
        <v>172025</v>
      </c>
    </row>
    <row r="156" spans="1:19">
      <c r="A156" s="2">
        <v>1357</v>
      </c>
      <c r="B156" s="2" t="s">
        <v>777</v>
      </c>
      <c r="C156" s="2" t="s">
        <v>52</v>
      </c>
      <c r="D156" s="2" t="s">
        <v>47</v>
      </c>
      <c r="E156" s="2" t="s">
        <v>57</v>
      </c>
      <c r="F156" s="2" t="s">
        <v>70</v>
      </c>
      <c r="G156" s="2">
        <v>98.7</v>
      </c>
      <c r="H156" s="2">
        <v>8</v>
      </c>
      <c r="I156" s="2">
        <v>39.479999999999997</v>
      </c>
      <c r="J156" s="2">
        <v>829.08</v>
      </c>
      <c r="K156" s="3">
        <v>43496</v>
      </c>
      <c r="L156" s="4">
        <v>0.44166666666666665</v>
      </c>
      <c r="M156" s="2" t="s">
        <v>50</v>
      </c>
      <c r="N156" s="2">
        <v>789.6</v>
      </c>
      <c r="O156" s="2">
        <v>4.7619047620000003</v>
      </c>
      <c r="P156" s="2">
        <v>39.479999999999997</v>
      </c>
      <c r="Q156" s="2">
        <v>8.5</v>
      </c>
      <c r="R156">
        <f t="shared" si="2"/>
        <v>789.6</v>
      </c>
      <c r="S156">
        <f>INDEX('Original Data MP1 and MP2'!B:B, MATCH(A156,'Original Data MP1 and MP2'!A:A, 0))</f>
        <v>163810</v>
      </c>
    </row>
    <row r="157" spans="1:19">
      <c r="A157" s="2">
        <v>1362</v>
      </c>
      <c r="B157" s="2" t="s">
        <v>676</v>
      </c>
      <c r="C157" s="2" t="s">
        <v>46</v>
      </c>
      <c r="D157" s="2" t="s">
        <v>47</v>
      </c>
      <c r="E157" s="2" t="s">
        <v>57</v>
      </c>
      <c r="F157" s="2" t="s">
        <v>68</v>
      </c>
      <c r="G157" s="2">
        <v>67.45</v>
      </c>
      <c r="H157" s="2">
        <v>10</v>
      </c>
      <c r="I157" s="2">
        <v>33.725000000000001</v>
      </c>
      <c r="J157" s="2">
        <v>708.22500000000002</v>
      </c>
      <c r="K157" s="3">
        <v>43499</v>
      </c>
      <c r="L157" s="4">
        <v>0.47569444444444442</v>
      </c>
      <c r="M157" s="2" t="s">
        <v>50</v>
      </c>
      <c r="N157" s="2">
        <v>674.5</v>
      </c>
      <c r="O157" s="2">
        <v>4.7619047620000003</v>
      </c>
      <c r="P157" s="2">
        <v>33.725000000000001</v>
      </c>
      <c r="Q157" s="2">
        <v>4.2</v>
      </c>
      <c r="R157">
        <f t="shared" si="2"/>
        <v>674.5</v>
      </c>
      <c r="S157">
        <f>INDEX('Original Data MP1 and MP2'!B:B, MATCH(A157,'Original Data MP1 and MP2'!A:A, 0))</f>
        <v>166426</v>
      </c>
    </row>
    <row r="158" spans="1:19">
      <c r="A158" s="2">
        <v>1371</v>
      </c>
      <c r="B158" s="2" t="s">
        <v>786</v>
      </c>
      <c r="C158" s="2" t="s">
        <v>52</v>
      </c>
      <c r="D158" s="2" t="s">
        <v>47</v>
      </c>
      <c r="E158" s="2" t="s">
        <v>48</v>
      </c>
      <c r="F158" s="2" t="s">
        <v>68</v>
      </c>
      <c r="G158" s="2">
        <v>36.770000000000003</v>
      </c>
      <c r="H158" s="2">
        <v>7</v>
      </c>
      <c r="I158" s="2">
        <v>12.8695</v>
      </c>
      <c r="J158" s="2">
        <v>270.2595</v>
      </c>
      <c r="K158" s="3">
        <v>43476</v>
      </c>
      <c r="L158" s="4">
        <v>0.84027777777777779</v>
      </c>
      <c r="M158" s="2" t="s">
        <v>55</v>
      </c>
      <c r="N158" s="2">
        <v>257.39</v>
      </c>
      <c r="O158" s="2">
        <v>4.7619047620000003</v>
      </c>
      <c r="P158" s="2">
        <v>12.8695</v>
      </c>
      <c r="Q158" s="2">
        <v>7.4</v>
      </c>
      <c r="R158">
        <f t="shared" si="2"/>
        <v>257.39</v>
      </c>
      <c r="S158">
        <f>INDEX('Original Data MP1 and MP2'!B:B, MATCH(A158,'Original Data MP1 and MP2'!A:A, 0))</f>
        <v>163381</v>
      </c>
    </row>
    <row r="159" spans="1:19">
      <c r="A159" s="2">
        <v>1373</v>
      </c>
      <c r="B159" s="2" t="s">
        <v>174</v>
      </c>
      <c r="C159" s="2" t="s">
        <v>52</v>
      </c>
      <c r="D159" s="2" t="s">
        <v>47</v>
      </c>
      <c r="E159" s="2" t="s">
        <v>48</v>
      </c>
      <c r="F159" s="2" t="s">
        <v>58</v>
      </c>
      <c r="G159" s="2">
        <v>80.790000000000006</v>
      </c>
      <c r="H159" s="2">
        <v>9</v>
      </c>
      <c r="I159" s="2">
        <v>36.355499999999999</v>
      </c>
      <c r="J159" s="2">
        <v>763.46550000000002</v>
      </c>
      <c r="K159" s="3">
        <v>43497</v>
      </c>
      <c r="L159" s="4">
        <v>0.85486111111111107</v>
      </c>
      <c r="M159" s="2" t="s">
        <v>59</v>
      </c>
      <c r="N159" s="2">
        <v>727.11</v>
      </c>
      <c r="O159" s="2">
        <v>4.7619047620000003</v>
      </c>
      <c r="P159" s="2">
        <v>36.355499999999999</v>
      </c>
      <c r="Q159" s="2">
        <v>9.5</v>
      </c>
      <c r="R159">
        <f t="shared" si="2"/>
        <v>727.11</v>
      </c>
      <c r="S159">
        <f>INDEX('Original Data MP1 and MP2'!B:B, MATCH(A159,'Original Data MP1 and MP2'!A:A, 0))</f>
        <v>183664</v>
      </c>
    </row>
    <row r="160" spans="1:19">
      <c r="A160" s="2">
        <v>1374</v>
      </c>
      <c r="B160" s="2" t="s">
        <v>101</v>
      </c>
      <c r="C160" s="2" t="s">
        <v>52</v>
      </c>
      <c r="D160" s="2" t="s">
        <v>47</v>
      </c>
      <c r="E160" s="2" t="s">
        <v>57</v>
      </c>
      <c r="F160" s="2" t="s">
        <v>58</v>
      </c>
      <c r="G160" s="2">
        <v>56.11</v>
      </c>
      <c r="H160" s="2">
        <v>2</v>
      </c>
      <c r="I160" s="2">
        <v>5.6109999999999998</v>
      </c>
      <c r="J160" s="2">
        <v>117.831</v>
      </c>
      <c r="K160" s="3">
        <v>43498</v>
      </c>
      <c r="L160" s="4">
        <v>0.42430555555555555</v>
      </c>
      <c r="M160" s="2" t="s">
        <v>55</v>
      </c>
      <c r="N160" s="2">
        <v>112.22</v>
      </c>
      <c r="O160" s="2">
        <v>4.7619047620000003</v>
      </c>
      <c r="P160" s="2">
        <v>5.6109999999999998</v>
      </c>
      <c r="Q160" s="2">
        <v>6.3</v>
      </c>
      <c r="R160">
        <f t="shared" si="2"/>
        <v>112.22</v>
      </c>
      <c r="S160">
        <f>INDEX('Original Data MP1 and MP2'!B:B, MATCH(A160,'Original Data MP1 and MP2'!A:A, 0))</f>
        <v>190300</v>
      </c>
    </row>
    <row r="161" spans="1:19">
      <c r="A161" s="2">
        <v>1375</v>
      </c>
      <c r="B161" s="2" t="s">
        <v>825</v>
      </c>
      <c r="C161" s="2" t="s">
        <v>46</v>
      </c>
      <c r="D161" s="2" t="s">
        <v>47</v>
      </c>
      <c r="E161" s="2" t="s">
        <v>48</v>
      </c>
      <c r="F161" s="2" t="s">
        <v>70</v>
      </c>
      <c r="G161" s="2">
        <v>63.88</v>
      </c>
      <c r="H161" s="2">
        <v>8</v>
      </c>
      <c r="I161" s="2">
        <v>25.552</v>
      </c>
      <c r="J161" s="2">
        <v>536.59199999999998</v>
      </c>
      <c r="K161" s="3">
        <v>43485</v>
      </c>
      <c r="L161" s="4">
        <v>0.7416666666666667</v>
      </c>
      <c r="M161" s="2" t="s">
        <v>50</v>
      </c>
      <c r="N161" s="2">
        <v>511.04</v>
      </c>
      <c r="O161" s="2">
        <v>4.7619047620000003</v>
      </c>
      <c r="P161" s="2">
        <v>25.552</v>
      </c>
      <c r="Q161" s="2">
        <v>9.9</v>
      </c>
      <c r="R161">
        <f t="shared" si="2"/>
        <v>511.03999999999996</v>
      </c>
      <c r="S161">
        <f>INDEX('Original Data MP1 and MP2'!B:B, MATCH(A161,'Original Data MP1 and MP2'!A:A, 0))</f>
        <v>162499</v>
      </c>
    </row>
    <row r="162" spans="1:19">
      <c r="A162" s="2">
        <v>1376</v>
      </c>
      <c r="B162" s="2" t="s">
        <v>423</v>
      </c>
      <c r="C162" s="2" t="s">
        <v>52</v>
      </c>
      <c r="D162" s="2" t="s">
        <v>53</v>
      </c>
      <c r="E162" s="2" t="s">
        <v>57</v>
      </c>
      <c r="F162" s="2" t="s">
        <v>68</v>
      </c>
      <c r="G162" s="2">
        <v>99.79</v>
      </c>
      <c r="H162" s="2">
        <v>2</v>
      </c>
      <c r="I162" s="2">
        <v>9.9789999999999992</v>
      </c>
      <c r="J162" s="2">
        <v>209.559</v>
      </c>
      <c r="K162" s="3">
        <v>43531</v>
      </c>
      <c r="L162" s="4">
        <v>0.85902777777777783</v>
      </c>
      <c r="M162" s="2" t="s">
        <v>50</v>
      </c>
      <c r="N162" s="2">
        <v>199.58</v>
      </c>
      <c r="O162" s="2">
        <v>4.7619047620000003</v>
      </c>
      <c r="P162" s="2">
        <v>9.9789999999999992</v>
      </c>
      <c r="Q162" s="2">
        <v>8</v>
      </c>
      <c r="R162">
        <f t="shared" si="2"/>
        <v>199.57999999999998</v>
      </c>
      <c r="S162">
        <f>INDEX('Original Data MP1 and MP2'!B:B, MATCH(A162,'Original Data MP1 and MP2'!A:A, 0))</f>
        <v>174293</v>
      </c>
    </row>
    <row r="163" spans="1:19">
      <c r="A163" s="2">
        <v>1378</v>
      </c>
      <c r="B163" s="2" t="s">
        <v>530</v>
      </c>
      <c r="C163" s="2" t="s">
        <v>52</v>
      </c>
      <c r="D163" s="2" t="s">
        <v>53</v>
      </c>
      <c r="E163" s="2" t="s">
        <v>57</v>
      </c>
      <c r="F163" s="2" t="s">
        <v>68</v>
      </c>
      <c r="G163" s="2">
        <v>21.58</v>
      </c>
      <c r="H163" s="2">
        <v>1</v>
      </c>
      <c r="I163" s="2">
        <v>1.079</v>
      </c>
      <c r="J163" s="2">
        <v>22.658999999999999</v>
      </c>
      <c r="K163" s="3">
        <v>43505</v>
      </c>
      <c r="L163" s="4">
        <v>0.41805555555555557</v>
      </c>
      <c r="M163" s="2" t="s">
        <v>50</v>
      </c>
      <c r="N163" s="2">
        <v>21.58</v>
      </c>
      <c r="O163" s="2">
        <v>4.7619047620000003</v>
      </c>
      <c r="P163" s="2">
        <v>1.079</v>
      </c>
      <c r="Q163" s="2">
        <v>7.2</v>
      </c>
      <c r="R163">
        <f t="shared" si="2"/>
        <v>21.58</v>
      </c>
      <c r="S163">
        <f>INDEX('Original Data MP1 and MP2'!B:B, MATCH(A163,'Original Data MP1 and MP2'!A:A, 0))</f>
        <v>170777</v>
      </c>
    </row>
    <row r="164" spans="1:19">
      <c r="A164" s="2">
        <v>1379</v>
      </c>
      <c r="B164" s="2" t="s">
        <v>602</v>
      </c>
      <c r="C164" s="2" t="s">
        <v>46</v>
      </c>
      <c r="D164" s="2" t="s">
        <v>53</v>
      </c>
      <c r="E164" s="2" t="s">
        <v>57</v>
      </c>
      <c r="F164" s="2" t="s">
        <v>58</v>
      </c>
      <c r="G164" s="2">
        <v>30.68</v>
      </c>
      <c r="H164" s="2">
        <v>3</v>
      </c>
      <c r="I164" s="2">
        <v>4.6020000000000003</v>
      </c>
      <c r="J164" s="2">
        <v>96.641999999999996</v>
      </c>
      <c r="K164" s="3">
        <v>43487</v>
      </c>
      <c r="L164" s="4">
        <v>0.45833333333333331</v>
      </c>
      <c r="M164" s="2" t="s">
        <v>50</v>
      </c>
      <c r="N164" s="2">
        <v>92.04</v>
      </c>
      <c r="O164" s="2">
        <v>4.7619047620000003</v>
      </c>
      <c r="P164" s="2">
        <v>4.6020000000000003</v>
      </c>
      <c r="Q164" s="2">
        <v>9.1</v>
      </c>
      <c r="R164">
        <f t="shared" si="2"/>
        <v>92.039999999999992</v>
      </c>
      <c r="S164">
        <f>INDEX('Original Data MP1 and MP2'!B:B, MATCH(A164,'Original Data MP1 and MP2'!A:A, 0))</f>
        <v>168682</v>
      </c>
    </row>
    <row r="165" spans="1:19">
      <c r="A165" s="2">
        <v>1385</v>
      </c>
      <c r="B165" s="2" t="s">
        <v>399</v>
      </c>
      <c r="C165" s="2" t="s">
        <v>52</v>
      </c>
      <c r="D165" s="2" t="s">
        <v>53</v>
      </c>
      <c r="E165" s="2" t="s">
        <v>48</v>
      </c>
      <c r="F165" s="2" t="s">
        <v>54</v>
      </c>
      <c r="G165" s="2">
        <v>47.65</v>
      </c>
      <c r="H165" s="2">
        <v>3</v>
      </c>
      <c r="I165" s="2">
        <v>7.1475</v>
      </c>
      <c r="J165" s="2">
        <v>150.0975</v>
      </c>
      <c r="K165" s="3">
        <v>43552</v>
      </c>
      <c r="L165" s="4">
        <v>0.54027777777777775</v>
      </c>
      <c r="M165" s="2" t="s">
        <v>59</v>
      </c>
      <c r="N165" s="2">
        <v>142.94999999999999</v>
      </c>
      <c r="O165" s="2">
        <v>4.7619047620000003</v>
      </c>
      <c r="P165" s="2">
        <v>7.1475</v>
      </c>
      <c r="Q165" s="2">
        <v>9.5</v>
      </c>
      <c r="R165">
        <f t="shared" si="2"/>
        <v>142.94999999999999</v>
      </c>
      <c r="S165">
        <f>INDEX('Original Data MP1 and MP2'!B:B, MATCH(A165,'Original Data MP1 and MP2'!A:A, 0))</f>
        <v>175276</v>
      </c>
    </row>
    <row r="166" spans="1:19">
      <c r="A166" s="2">
        <v>1388</v>
      </c>
      <c r="B166" s="2" t="s">
        <v>1045</v>
      </c>
      <c r="C166" s="2" t="s">
        <v>46</v>
      </c>
      <c r="D166" s="2" t="s">
        <v>47</v>
      </c>
      <c r="E166" s="2" t="s">
        <v>48</v>
      </c>
      <c r="F166" s="2" t="s">
        <v>61</v>
      </c>
      <c r="G166" s="2">
        <v>97.48</v>
      </c>
      <c r="H166" s="2">
        <v>9</v>
      </c>
      <c r="I166" s="2">
        <v>43.866</v>
      </c>
      <c r="J166" s="2">
        <v>921.18600000000004</v>
      </c>
      <c r="K166" s="3">
        <v>43538</v>
      </c>
      <c r="L166" s="4">
        <v>0.59652777777777777</v>
      </c>
      <c r="M166" s="2" t="s">
        <v>50</v>
      </c>
      <c r="N166" s="2">
        <v>877.32</v>
      </c>
      <c r="O166" s="2">
        <v>4.7619047620000003</v>
      </c>
      <c r="P166" s="2">
        <v>43.866</v>
      </c>
      <c r="Q166" s="2">
        <v>7.4</v>
      </c>
      <c r="R166">
        <f t="shared" si="2"/>
        <v>877.32</v>
      </c>
      <c r="S166">
        <f>INDEX('Original Data MP1 and MP2'!B:B, MATCH(A166,'Original Data MP1 and MP2'!A:A, 0))</f>
        <v>155521</v>
      </c>
    </row>
    <row r="167" spans="1:19">
      <c r="A167" s="2">
        <v>1391</v>
      </c>
      <c r="B167" s="2" t="s">
        <v>692</v>
      </c>
      <c r="C167" s="2" t="s">
        <v>46</v>
      </c>
      <c r="D167" s="2" t="s">
        <v>53</v>
      </c>
      <c r="E167" s="2" t="s">
        <v>57</v>
      </c>
      <c r="F167" s="2" t="s">
        <v>61</v>
      </c>
      <c r="G167" s="2">
        <v>64.19</v>
      </c>
      <c r="H167" s="2">
        <v>10</v>
      </c>
      <c r="I167" s="2">
        <v>32.094999999999999</v>
      </c>
      <c r="J167" s="2">
        <v>673.995</v>
      </c>
      <c r="K167" s="3">
        <v>43484</v>
      </c>
      <c r="L167" s="4">
        <v>0.58888888888888891</v>
      </c>
      <c r="M167" s="2" t="s">
        <v>59</v>
      </c>
      <c r="N167" s="2">
        <v>641.9</v>
      </c>
      <c r="O167" s="2">
        <v>4.7619047620000003</v>
      </c>
      <c r="P167" s="2">
        <v>32.094999999999999</v>
      </c>
      <c r="Q167" s="2">
        <v>6.7</v>
      </c>
      <c r="R167">
        <f t="shared" si="2"/>
        <v>641.9</v>
      </c>
      <c r="S167">
        <f>INDEX('Original Data MP1 and MP2'!B:B, MATCH(A167,'Original Data MP1 and MP2'!A:A, 0))</f>
        <v>165808</v>
      </c>
    </row>
    <row r="168" spans="1:19">
      <c r="A168" s="2">
        <v>1396</v>
      </c>
      <c r="B168" s="2" t="s">
        <v>675</v>
      </c>
      <c r="C168" s="2" t="s">
        <v>52</v>
      </c>
      <c r="D168" s="2" t="s">
        <v>47</v>
      </c>
      <c r="E168" s="2" t="s">
        <v>57</v>
      </c>
      <c r="F168" s="2" t="s">
        <v>61</v>
      </c>
      <c r="G168" s="2">
        <v>80.930000000000007</v>
      </c>
      <c r="H168" s="2">
        <v>1</v>
      </c>
      <c r="I168" s="2">
        <v>4.0465</v>
      </c>
      <c r="J168" s="2">
        <v>84.976500000000001</v>
      </c>
      <c r="K168" s="3">
        <v>43484</v>
      </c>
      <c r="L168" s="4">
        <v>0.67222222222222217</v>
      </c>
      <c r="M168" s="2" t="s">
        <v>59</v>
      </c>
      <c r="N168" s="2">
        <v>80.930000000000007</v>
      </c>
      <c r="O168" s="2">
        <v>4.7619047620000003</v>
      </c>
      <c r="P168" s="2">
        <v>4.0465</v>
      </c>
      <c r="Q168" s="2">
        <v>9</v>
      </c>
      <c r="R168">
        <f t="shared" si="2"/>
        <v>80.930000000000007</v>
      </c>
      <c r="S168">
        <f>INDEX('Original Data MP1 and MP2'!B:B, MATCH(A168,'Original Data MP1 and MP2'!A:A, 0))</f>
        <v>166465</v>
      </c>
    </row>
    <row r="169" spans="1:19">
      <c r="A169" s="2">
        <v>1398</v>
      </c>
      <c r="B169" s="2" t="s">
        <v>407</v>
      </c>
      <c r="C169" s="2" t="s">
        <v>46</v>
      </c>
      <c r="D169" s="2" t="s">
        <v>47</v>
      </c>
      <c r="E169" s="2" t="s">
        <v>57</v>
      </c>
      <c r="F169" s="2" t="s">
        <v>54</v>
      </c>
      <c r="G169" s="2">
        <v>71.95</v>
      </c>
      <c r="H169" s="2">
        <v>1</v>
      </c>
      <c r="I169" s="2">
        <v>3.5975000000000001</v>
      </c>
      <c r="J169" s="2">
        <v>75.547499999999999</v>
      </c>
      <c r="K169" s="3">
        <v>43500</v>
      </c>
      <c r="L169" s="4">
        <v>0.50972222222222219</v>
      </c>
      <c r="M169" s="2" t="s">
        <v>55</v>
      </c>
      <c r="N169" s="2">
        <v>71.95</v>
      </c>
      <c r="O169" s="2">
        <v>4.7619047620000003</v>
      </c>
      <c r="P169" s="2">
        <v>3.5975000000000001</v>
      </c>
      <c r="Q169" s="2">
        <v>7.3</v>
      </c>
      <c r="R169">
        <f t="shared" si="2"/>
        <v>71.95</v>
      </c>
      <c r="S169">
        <f>INDEX('Original Data MP1 and MP2'!B:B, MATCH(A169,'Original Data MP1 and MP2'!A:A, 0))</f>
        <v>175072</v>
      </c>
    </row>
    <row r="170" spans="1:19">
      <c r="A170" s="2">
        <v>1399</v>
      </c>
      <c r="B170" s="2" t="s">
        <v>377</v>
      </c>
      <c r="C170" s="2" t="s">
        <v>52</v>
      </c>
      <c r="D170" s="2" t="s">
        <v>47</v>
      </c>
      <c r="E170" s="2" t="s">
        <v>48</v>
      </c>
      <c r="F170" s="2" t="s">
        <v>68</v>
      </c>
      <c r="G170" s="2">
        <v>21.08</v>
      </c>
      <c r="H170" s="2">
        <v>3</v>
      </c>
      <c r="I170" s="2">
        <v>3.1619999999999999</v>
      </c>
      <c r="J170" s="2">
        <v>66.402000000000001</v>
      </c>
      <c r="K170" s="3">
        <v>43505</v>
      </c>
      <c r="L170" s="4">
        <v>0.43402777777777773</v>
      </c>
      <c r="M170" s="2" t="s">
        <v>55</v>
      </c>
      <c r="N170" s="2">
        <v>63.24</v>
      </c>
      <c r="O170" s="2">
        <v>4.7619047620000003</v>
      </c>
      <c r="P170" s="2">
        <v>3.1619999999999999</v>
      </c>
      <c r="Q170" s="2">
        <v>7.3</v>
      </c>
      <c r="R170">
        <f t="shared" si="2"/>
        <v>63.24</v>
      </c>
      <c r="S170">
        <f>INDEX('Original Data MP1 and MP2'!B:B, MATCH(A170,'Original Data MP1 and MP2'!A:A, 0))</f>
        <v>175865</v>
      </c>
    </row>
    <row r="171" spans="1:19">
      <c r="A171" s="2">
        <v>1401</v>
      </c>
      <c r="B171" s="2" t="s">
        <v>263</v>
      </c>
      <c r="C171" s="2" t="s">
        <v>67</v>
      </c>
      <c r="D171" s="2" t="s">
        <v>47</v>
      </c>
      <c r="E171" s="2" t="s">
        <v>57</v>
      </c>
      <c r="F171" s="2" t="s">
        <v>49</v>
      </c>
      <c r="G171" s="2">
        <v>25.9</v>
      </c>
      <c r="H171" s="2">
        <v>10</v>
      </c>
      <c r="I171" s="2">
        <v>12.95</v>
      </c>
      <c r="J171" s="2">
        <v>271.95</v>
      </c>
      <c r="K171" s="3">
        <v>43502</v>
      </c>
      <c r="L171" s="4">
        <v>0.61875000000000002</v>
      </c>
      <c r="M171" s="2" t="s">
        <v>50</v>
      </c>
      <c r="N171" s="2">
        <v>259</v>
      </c>
      <c r="O171" s="2">
        <v>4.7619047620000003</v>
      </c>
      <c r="P171" s="2">
        <v>12.95</v>
      </c>
      <c r="Q171" s="2">
        <v>8.6999999999999993</v>
      </c>
      <c r="R171">
        <f t="shared" si="2"/>
        <v>259</v>
      </c>
      <c r="S171">
        <f>INDEX('Original Data MP1 and MP2'!B:B, MATCH(A171,'Original Data MP1 and MP2'!A:A, 0))</f>
        <v>180134</v>
      </c>
    </row>
    <row r="172" spans="1:19">
      <c r="A172" s="2">
        <v>1402</v>
      </c>
      <c r="B172" s="2" t="s">
        <v>93</v>
      </c>
      <c r="C172" s="2" t="s">
        <v>46</v>
      </c>
      <c r="D172" s="2" t="s">
        <v>53</v>
      </c>
      <c r="E172" s="2" t="s">
        <v>57</v>
      </c>
      <c r="F172" s="2" t="s">
        <v>49</v>
      </c>
      <c r="G172" s="2">
        <v>96.58</v>
      </c>
      <c r="H172" s="2">
        <v>2</v>
      </c>
      <c r="I172" s="2">
        <v>9.6579999999999995</v>
      </c>
      <c r="J172" s="2">
        <v>202.81800000000001</v>
      </c>
      <c r="K172" s="3">
        <v>43539</v>
      </c>
      <c r="L172" s="4">
        <v>0.42499999999999999</v>
      </c>
      <c r="M172" s="2" t="s">
        <v>59</v>
      </c>
      <c r="N172" s="2">
        <v>193.16</v>
      </c>
      <c r="O172" s="2">
        <v>4.7619047620000003</v>
      </c>
      <c r="P172" s="2">
        <v>9.6579999999999995</v>
      </c>
      <c r="Q172" s="2">
        <v>5.0999999999999996</v>
      </c>
      <c r="R172">
        <f t="shared" si="2"/>
        <v>193.16000000000003</v>
      </c>
      <c r="S172">
        <f>INDEX('Original Data MP1 and MP2'!B:B, MATCH(A172,'Original Data MP1 and MP2'!A:A, 0))</f>
        <v>191065</v>
      </c>
    </row>
    <row r="173" spans="1:19">
      <c r="A173" s="2">
        <v>1407</v>
      </c>
      <c r="B173" s="2" t="s">
        <v>191</v>
      </c>
      <c r="C173" s="2" t="s">
        <v>46</v>
      </c>
      <c r="D173" s="2" t="s">
        <v>47</v>
      </c>
      <c r="E173" s="2" t="s">
        <v>48</v>
      </c>
      <c r="F173" s="2" t="s">
        <v>61</v>
      </c>
      <c r="G173" s="2">
        <v>92.13</v>
      </c>
      <c r="H173" s="2">
        <v>6</v>
      </c>
      <c r="I173" s="2">
        <v>27.638999999999999</v>
      </c>
      <c r="J173" s="2">
        <v>580.41899999999998</v>
      </c>
      <c r="K173" s="3">
        <v>43530</v>
      </c>
      <c r="L173" s="4">
        <v>0.8569444444444444</v>
      </c>
      <c r="M173" s="2" t="s">
        <v>55</v>
      </c>
      <c r="N173" s="2">
        <v>552.78</v>
      </c>
      <c r="O173" s="2">
        <v>4.7619047620000003</v>
      </c>
      <c r="P173" s="2">
        <v>27.638999999999999</v>
      </c>
      <c r="Q173" s="2">
        <v>8.3000000000000007</v>
      </c>
      <c r="R173">
        <f t="shared" si="2"/>
        <v>552.78</v>
      </c>
      <c r="S173">
        <f>INDEX('Original Data MP1 and MP2'!B:B, MATCH(A173,'Original Data MP1 and MP2'!A:A, 0))</f>
        <v>182584</v>
      </c>
    </row>
    <row r="174" spans="1:19">
      <c r="A174" s="2">
        <v>1408</v>
      </c>
      <c r="B174" s="2" t="s">
        <v>79</v>
      </c>
      <c r="C174" s="2" t="s">
        <v>67</v>
      </c>
      <c r="D174" s="2" t="s">
        <v>53</v>
      </c>
      <c r="E174" s="2" t="s">
        <v>48</v>
      </c>
      <c r="F174" s="2" t="s">
        <v>58</v>
      </c>
      <c r="G174" s="2">
        <v>40.299999999999997</v>
      </c>
      <c r="H174" s="2">
        <v>2</v>
      </c>
      <c r="I174" s="2">
        <v>4.03</v>
      </c>
      <c r="J174" s="2">
        <v>84.63</v>
      </c>
      <c r="K174" s="3">
        <v>43535</v>
      </c>
      <c r="L174" s="4">
        <v>0.64583333333333337</v>
      </c>
      <c r="M174" s="2" t="s">
        <v>50</v>
      </c>
      <c r="N174" s="2">
        <v>80.599999999999994</v>
      </c>
      <c r="O174" s="2">
        <v>4.7619047620000003</v>
      </c>
      <c r="P174" s="2">
        <v>4.03</v>
      </c>
      <c r="Q174" s="2">
        <v>4.4000000000000004</v>
      </c>
      <c r="R174">
        <f t="shared" si="2"/>
        <v>80.599999999999994</v>
      </c>
      <c r="S174">
        <f>INDEX('Original Data MP1 and MP2'!B:B, MATCH(A174,'Original Data MP1 and MP2'!A:A, 0))</f>
        <v>193027</v>
      </c>
    </row>
    <row r="175" spans="1:19">
      <c r="A175" s="2">
        <v>1410</v>
      </c>
      <c r="B175" s="2" t="s">
        <v>81</v>
      </c>
      <c r="C175" s="2" t="s">
        <v>67</v>
      </c>
      <c r="D175" s="2" t="s">
        <v>53</v>
      </c>
      <c r="E175" s="2" t="s">
        <v>57</v>
      </c>
      <c r="F175" s="2" t="s">
        <v>49</v>
      </c>
      <c r="G175" s="2">
        <v>87.98</v>
      </c>
      <c r="H175" s="2">
        <v>3</v>
      </c>
      <c r="I175" s="2">
        <v>13.196999999999999</v>
      </c>
      <c r="J175" s="2">
        <v>277.137</v>
      </c>
      <c r="K175" s="3">
        <v>43529</v>
      </c>
      <c r="L175" s="4">
        <v>0.44444444444444442</v>
      </c>
      <c r="M175" s="2" t="s">
        <v>50</v>
      </c>
      <c r="N175" s="2">
        <v>263.94</v>
      </c>
      <c r="O175" s="2">
        <v>4.7619047620000003</v>
      </c>
      <c r="P175" s="2">
        <v>13.196999999999999</v>
      </c>
      <c r="Q175" s="2">
        <v>5.0999999999999996</v>
      </c>
      <c r="R175">
        <f t="shared" si="2"/>
        <v>263.94</v>
      </c>
      <c r="S175">
        <f>INDEX('Original Data MP1 and MP2'!B:B, MATCH(A175,'Original Data MP1 and MP2'!A:A, 0))</f>
        <v>192910</v>
      </c>
    </row>
    <row r="176" spans="1:19">
      <c r="A176" s="2">
        <v>1411</v>
      </c>
      <c r="B176" s="2" t="s">
        <v>392</v>
      </c>
      <c r="C176" s="2" t="s">
        <v>46</v>
      </c>
      <c r="D176" s="2" t="s">
        <v>53</v>
      </c>
      <c r="E176" s="2" t="s">
        <v>57</v>
      </c>
      <c r="F176" s="2" t="s">
        <v>68</v>
      </c>
      <c r="G176" s="2">
        <v>32.9</v>
      </c>
      <c r="H176" s="2">
        <v>3</v>
      </c>
      <c r="I176" s="2">
        <v>4.9349999999999996</v>
      </c>
      <c r="J176" s="2">
        <v>103.63500000000001</v>
      </c>
      <c r="K176" s="3">
        <v>43513</v>
      </c>
      <c r="L176" s="4">
        <v>0.7270833333333333</v>
      </c>
      <c r="M176" s="2" t="s">
        <v>59</v>
      </c>
      <c r="N176" s="2">
        <v>98.7</v>
      </c>
      <c r="O176" s="2">
        <v>4.7619047620000003</v>
      </c>
      <c r="P176" s="2">
        <v>4.9349999999999996</v>
      </c>
      <c r="Q176" s="2">
        <v>9.1</v>
      </c>
      <c r="R176">
        <f t="shared" si="2"/>
        <v>98.7</v>
      </c>
      <c r="S176">
        <f>INDEX('Original Data MP1 and MP2'!B:B, MATCH(A176,'Original Data MP1 and MP2'!A:A, 0))</f>
        <v>175433</v>
      </c>
    </row>
    <row r="177" spans="1:19">
      <c r="A177" s="2">
        <v>1413</v>
      </c>
      <c r="B177" s="2" t="s">
        <v>862</v>
      </c>
      <c r="C177" s="2" t="s">
        <v>52</v>
      </c>
      <c r="D177" s="2" t="s">
        <v>47</v>
      </c>
      <c r="E177" s="2" t="s">
        <v>57</v>
      </c>
      <c r="F177" s="2" t="s">
        <v>58</v>
      </c>
      <c r="G177" s="2">
        <v>86.69</v>
      </c>
      <c r="H177" s="2">
        <v>5</v>
      </c>
      <c r="I177" s="2">
        <v>21.672499999999999</v>
      </c>
      <c r="J177" s="2">
        <v>455.1225</v>
      </c>
      <c r="K177" s="3">
        <v>43507</v>
      </c>
      <c r="L177" s="4">
        <v>0.77638888888888891</v>
      </c>
      <c r="M177" s="2" t="s">
        <v>50</v>
      </c>
      <c r="N177" s="2">
        <v>433.45</v>
      </c>
      <c r="O177" s="2">
        <v>4.7619047620000003</v>
      </c>
      <c r="P177" s="2">
        <v>21.672499999999999</v>
      </c>
      <c r="Q177" s="2">
        <v>9.4</v>
      </c>
      <c r="R177">
        <f t="shared" si="2"/>
        <v>433.45</v>
      </c>
      <c r="S177">
        <f>INDEX('Original Data MP1 and MP2'!B:B, MATCH(A177,'Original Data MP1 and MP2'!A:A, 0))</f>
        <v>161314</v>
      </c>
    </row>
    <row r="178" spans="1:19">
      <c r="A178" s="2">
        <v>1414</v>
      </c>
      <c r="B178" s="2" t="s">
        <v>152</v>
      </c>
      <c r="C178" s="2" t="s">
        <v>46</v>
      </c>
      <c r="D178" s="2" t="s">
        <v>47</v>
      </c>
      <c r="E178" s="2" t="s">
        <v>48</v>
      </c>
      <c r="F178" s="2" t="s">
        <v>61</v>
      </c>
      <c r="G178" s="2">
        <v>21.98</v>
      </c>
      <c r="H178" s="2">
        <v>7</v>
      </c>
      <c r="I178" s="2">
        <v>7.6929999999999996</v>
      </c>
      <c r="J178" s="2">
        <v>161.553</v>
      </c>
      <c r="K178" s="3">
        <v>43475</v>
      </c>
      <c r="L178" s="4">
        <v>0.6958333333333333</v>
      </c>
      <c r="M178" s="2" t="s">
        <v>50</v>
      </c>
      <c r="N178" s="2">
        <v>153.86000000000001</v>
      </c>
      <c r="O178" s="2">
        <v>4.7619047620000003</v>
      </c>
      <c r="P178" s="2">
        <v>7.6929999999999996</v>
      </c>
      <c r="Q178" s="2">
        <v>5.0999999999999996</v>
      </c>
      <c r="R178">
        <f t="shared" si="2"/>
        <v>153.85999999999999</v>
      </c>
      <c r="S178">
        <f>INDEX('Original Data MP1 and MP2'!B:B, MATCH(A178,'Original Data MP1 and MP2'!A:A, 0))</f>
        <v>184865</v>
      </c>
    </row>
    <row r="179" spans="1:19">
      <c r="A179" s="2">
        <v>1416</v>
      </c>
      <c r="B179" s="2" t="s">
        <v>648</v>
      </c>
      <c r="C179" s="2" t="s">
        <v>46</v>
      </c>
      <c r="D179" s="2" t="s">
        <v>53</v>
      </c>
      <c r="E179" s="2" t="s">
        <v>48</v>
      </c>
      <c r="F179" s="2" t="s">
        <v>68</v>
      </c>
      <c r="G179" s="2">
        <v>52.34</v>
      </c>
      <c r="H179" s="2">
        <v>3</v>
      </c>
      <c r="I179" s="2">
        <v>7.851</v>
      </c>
      <c r="J179" s="2">
        <v>164.87100000000001</v>
      </c>
      <c r="K179" s="3">
        <v>43551</v>
      </c>
      <c r="L179" s="4">
        <v>0.5854166666666667</v>
      </c>
      <c r="M179" s="2" t="s">
        <v>55</v>
      </c>
      <c r="N179" s="2">
        <v>157.02000000000001</v>
      </c>
      <c r="O179" s="2">
        <v>4.7619047620000003</v>
      </c>
      <c r="P179" s="2">
        <v>7.851</v>
      </c>
      <c r="Q179" s="2">
        <v>9.1999999999999993</v>
      </c>
      <c r="R179">
        <f t="shared" si="2"/>
        <v>157.02000000000001</v>
      </c>
      <c r="S179">
        <f>INDEX('Original Data MP1 and MP2'!B:B, MATCH(A179,'Original Data MP1 and MP2'!A:A, 0))</f>
        <v>167309</v>
      </c>
    </row>
    <row r="180" spans="1:19">
      <c r="A180" s="2">
        <v>1417</v>
      </c>
      <c r="B180" s="2" t="s">
        <v>402</v>
      </c>
      <c r="C180" s="2" t="s">
        <v>67</v>
      </c>
      <c r="D180" s="2" t="s">
        <v>47</v>
      </c>
      <c r="E180" s="2" t="s">
        <v>48</v>
      </c>
      <c r="F180" s="2" t="s">
        <v>49</v>
      </c>
      <c r="G180" s="2">
        <v>55.97</v>
      </c>
      <c r="H180" s="2">
        <v>7</v>
      </c>
      <c r="I180" s="2">
        <v>19.589500000000001</v>
      </c>
      <c r="J180" s="2">
        <v>411.37950000000001</v>
      </c>
      <c r="K180" s="3">
        <v>43529</v>
      </c>
      <c r="L180" s="4">
        <v>0.79583333333333339</v>
      </c>
      <c r="M180" s="2" t="s">
        <v>50</v>
      </c>
      <c r="N180" s="2">
        <v>391.79</v>
      </c>
      <c r="O180" s="2">
        <v>4.7619047620000003</v>
      </c>
      <c r="P180" s="2">
        <v>19.589500000000001</v>
      </c>
      <c r="Q180" s="2">
        <v>8.9</v>
      </c>
      <c r="R180">
        <f t="shared" si="2"/>
        <v>391.79</v>
      </c>
      <c r="S180">
        <f>INDEX('Original Data MP1 and MP2'!B:B, MATCH(A180,'Original Data MP1 and MP2'!A:A, 0))</f>
        <v>175236</v>
      </c>
    </row>
    <row r="181" spans="1:19">
      <c r="A181" s="2">
        <v>1420</v>
      </c>
      <c r="B181" s="2" t="s">
        <v>649</v>
      </c>
      <c r="C181" s="2" t="s">
        <v>46</v>
      </c>
      <c r="D181" s="2" t="s">
        <v>53</v>
      </c>
      <c r="E181" s="2" t="s">
        <v>48</v>
      </c>
      <c r="F181" s="2" t="s">
        <v>61</v>
      </c>
      <c r="G181" s="2">
        <v>43.06</v>
      </c>
      <c r="H181" s="2">
        <v>5</v>
      </c>
      <c r="I181" s="2">
        <v>10.765000000000001</v>
      </c>
      <c r="J181" s="2">
        <v>226.065</v>
      </c>
      <c r="K181" s="3">
        <v>43500</v>
      </c>
      <c r="L181" s="4">
        <v>0.69305555555555554</v>
      </c>
      <c r="M181" s="2" t="s">
        <v>50</v>
      </c>
      <c r="N181" s="2">
        <v>215.3</v>
      </c>
      <c r="O181" s="2">
        <v>4.7619047620000003</v>
      </c>
      <c r="P181" s="2">
        <v>10.765000000000001</v>
      </c>
      <c r="Q181" s="2">
        <v>7.7</v>
      </c>
      <c r="R181">
        <f t="shared" si="2"/>
        <v>215.3</v>
      </c>
      <c r="S181">
        <f>INDEX('Original Data MP1 and MP2'!B:B, MATCH(A181,'Original Data MP1 and MP2'!A:A, 0))</f>
        <v>167272</v>
      </c>
    </row>
    <row r="182" spans="1:19">
      <c r="A182" s="2">
        <v>1425</v>
      </c>
      <c r="B182" s="2" t="s">
        <v>1024</v>
      </c>
      <c r="C182" s="2" t="s">
        <v>46</v>
      </c>
      <c r="D182" s="2" t="s">
        <v>47</v>
      </c>
      <c r="E182" s="2" t="s">
        <v>57</v>
      </c>
      <c r="F182" s="2" t="s">
        <v>54</v>
      </c>
      <c r="G182" s="2">
        <v>20.89</v>
      </c>
      <c r="H182" s="2">
        <v>2</v>
      </c>
      <c r="I182" s="2">
        <v>2.089</v>
      </c>
      <c r="J182" s="2">
        <v>43.869</v>
      </c>
      <c r="K182" s="3">
        <v>43501</v>
      </c>
      <c r="L182" s="4">
        <v>0.78125</v>
      </c>
      <c r="M182" s="2" t="s">
        <v>55</v>
      </c>
      <c r="N182" s="2">
        <v>41.78</v>
      </c>
      <c r="O182" s="2">
        <v>4.7619047620000003</v>
      </c>
      <c r="P182" s="2">
        <v>2.089</v>
      </c>
      <c r="Q182" s="2">
        <v>9.8000000000000007</v>
      </c>
      <c r="R182">
        <f t="shared" si="2"/>
        <v>41.78</v>
      </c>
      <c r="S182">
        <f>INDEX('Original Data MP1 and MP2'!B:B, MATCH(A182,'Original Data MP1 and MP2'!A:A, 0))</f>
        <v>156223</v>
      </c>
    </row>
    <row r="183" spans="1:19">
      <c r="A183" s="2">
        <v>1431</v>
      </c>
      <c r="B183" s="2" t="s">
        <v>229</v>
      </c>
      <c r="C183" s="2" t="s">
        <v>46</v>
      </c>
      <c r="D183" s="2" t="s">
        <v>47</v>
      </c>
      <c r="E183" s="2" t="s">
        <v>57</v>
      </c>
      <c r="F183" s="2" t="s">
        <v>61</v>
      </c>
      <c r="G183" s="2">
        <v>69.52</v>
      </c>
      <c r="H183" s="2">
        <v>7</v>
      </c>
      <c r="I183" s="2">
        <v>24.332000000000001</v>
      </c>
      <c r="J183" s="2">
        <v>510.97199999999998</v>
      </c>
      <c r="K183" s="3">
        <v>43497</v>
      </c>
      <c r="L183" s="4">
        <v>0.63194444444444442</v>
      </c>
      <c r="M183" s="2" t="s">
        <v>59</v>
      </c>
      <c r="N183" s="2">
        <v>486.64</v>
      </c>
      <c r="O183" s="2">
        <v>4.7619047620000003</v>
      </c>
      <c r="P183" s="2">
        <v>24.332000000000001</v>
      </c>
      <c r="Q183" s="2">
        <v>8.5</v>
      </c>
      <c r="R183">
        <f t="shared" si="2"/>
        <v>486.64</v>
      </c>
      <c r="S183">
        <f>INDEX('Original Data MP1 and MP2'!B:B, MATCH(A183,'Original Data MP1 and MP2'!A:A, 0))</f>
        <v>181246</v>
      </c>
    </row>
    <row r="184" spans="1:19">
      <c r="A184" s="2">
        <v>1433</v>
      </c>
      <c r="B184" s="2" t="s">
        <v>1039</v>
      </c>
      <c r="C184" s="2" t="s">
        <v>46</v>
      </c>
      <c r="D184" s="2" t="s">
        <v>53</v>
      </c>
      <c r="E184" s="2" t="s">
        <v>48</v>
      </c>
      <c r="F184" s="2" t="s">
        <v>68</v>
      </c>
      <c r="G184" s="2">
        <v>74.66</v>
      </c>
      <c r="H184" s="2">
        <v>4</v>
      </c>
      <c r="I184" s="2">
        <v>14.932</v>
      </c>
      <c r="J184" s="2">
        <v>313.572</v>
      </c>
      <c r="K184" s="3">
        <v>43528</v>
      </c>
      <c r="L184" s="4">
        <v>0.44375000000000003</v>
      </c>
      <c r="M184" s="2" t="s">
        <v>55</v>
      </c>
      <c r="N184" s="2">
        <v>298.64</v>
      </c>
      <c r="O184" s="2">
        <v>4.7619047620000003</v>
      </c>
      <c r="P184" s="2">
        <v>14.932</v>
      </c>
      <c r="Q184" s="2">
        <v>8.5</v>
      </c>
      <c r="R184">
        <f t="shared" si="2"/>
        <v>298.64</v>
      </c>
      <c r="S184">
        <f>INDEX('Original Data MP1 and MP2'!B:B, MATCH(A184,'Original Data MP1 and MP2'!A:A, 0))</f>
        <v>155707</v>
      </c>
    </row>
    <row r="185" spans="1:19">
      <c r="A185" s="2">
        <v>1434</v>
      </c>
      <c r="B185" s="2" t="s">
        <v>966</v>
      </c>
      <c r="C185" s="2" t="s">
        <v>46</v>
      </c>
      <c r="D185" s="2" t="s">
        <v>53</v>
      </c>
      <c r="E185" s="2" t="s">
        <v>57</v>
      </c>
      <c r="F185" s="2" t="s">
        <v>68</v>
      </c>
      <c r="G185" s="2">
        <v>11.53</v>
      </c>
      <c r="H185" s="2">
        <v>7</v>
      </c>
      <c r="I185" s="2">
        <v>4.0354999999999999</v>
      </c>
      <c r="J185" s="2">
        <v>84.745500000000007</v>
      </c>
      <c r="K185" s="3">
        <v>43493</v>
      </c>
      <c r="L185" s="4">
        <v>0.73263888888888884</v>
      </c>
      <c r="M185" s="2" t="s">
        <v>55</v>
      </c>
      <c r="N185" s="2">
        <v>80.709999999999994</v>
      </c>
      <c r="O185" s="2">
        <v>4.7619047620000003</v>
      </c>
      <c r="P185" s="2">
        <v>4.0354999999999999</v>
      </c>
      <c r="Q185" s="2">
        <v>8.1</v>
      </c>
      <c r="R185">
        <f t="shared" si="2"/>
        <v>80.710000000000008</v>
      </c>
      <c r="S185">
        <f>INDEX('Original Data MP1 and MP2'!B:B, MATCH(A185,'Original Data MP1 and MP2'!A:A, 0))</f>
        <v>157959</v>
      </c>
    </row>
    <row r="186" spans="1:19">
      <c r="A186" s="2">
        <v>1435</v>
      </c>
      <c r="B186" s="2" t="s">
        <v>1007</v>
      </c>
      <c r="C186" s="2" t="s">
        <v>46</v>
      </c>
      <c r="D186" s="2" t="s">
        <v>47</v>
      </c>
      <c r="E186" s="2" t="s">
        <v>57</v>
      </c>
      <c r="F186" s="2" t="s">
        <v>49</v>
      </c>
      <c r="G186" s="2">
        <v>10.08</v>
      </c>
      <c r="H186" s="2">
        <v>7</v>
      </c>
      <c r="I186" s="2">
        <v>3.528</v>
      </c>
      <c r="J186" s="2">
        <v>74.087999999999994</v>
      </c>
      <c r="K186" s="3">
        <v>43552</v>
      </c>
      <c r="L186" s="4">
        <v>0.84305555555555556</v>
      </c>
      <c r="M186" s="2" t="s">
        <v>55</v>
      </c>
      <c r="N186" s="2">
        <v>70.56</v>
      </c>
      <c r="O186" s="2">
        <v>4.7619047620000003</v>
      </c>
      <c r="P186" s="2">
        <v>3.528</v>
      </c>
      <c r="Q186" s="2">
        <v>4.2</v>
      </c>
      <c r="R186">
        <f t="shared" si="2"/>
        <v>70.559999999999988</v>
      </c>
      <c r="S186">
        <f>INDEX('Original Data MP1 and MP2'!B:B, MATCH(A186,'Original Data MP1 and MP2'!A:A, 0))</f>
        <v>156796</v>
      </c>
    </row>
    <row r="187" spans="1:19">
      <c r="A187" s="2">
        <v>1437</v>
      </c>
      <c r="B187" s="2" t="s">
        <v>528</v>
      </c>
      <c r="C187" s="2" t="s">
        <v>52</v>
      </c>
      <c r="D187" s="2" t="s">
        <v>47</v>
      </c>
      <c r="E187" s="2" t="s">
        <v>48</v>
      </c>
      <c r="F187" s="2" t="s">
        <v>49</v>
      </c>
      <c r="G187" s="2">
        <v>37.15</v>
      </c>
      <c r="H187" s="2">
        <v>7</v>
      </c>
      <c r="I187" s="2">
        <v>13.0025</v>
      </c>
      <c r="J187" s="2">
        <v>273.05250000000001</v>
      </c>
      <c r="K187" s="3">
        <v>43504</v>
      </c>
      <c r="L187" s="4">
        <v>0.54999999999999993</v>
      </c>
      <c r="M187" s="2" t="s">
        <v>59</v>
      </c>
      <c r="N187" s="2">
        <v>260.05</v>
      </c>
      <c r="O187" s="2">
        <v>4.7619047620000003</v>
      </c>
      <c r="P187" s="2">
        <v>13.0025</v>
      </c>
      <c r="Q187" s="2">
        <v>7.7</v>
      </c>
      <c r="R187">
        <f t="shared" si="2"/>
        <v>260.05</v>
      </c>
      <c r="S187">
        <f>INDEX('Original Data MP1 and MP2'!B:B, MATCH(A187,'Original Data MP1 and MP2'!A:A, 0))</f>
        <v>170829</v>
      </c>
    </row>
    <row r="188" spans="1:19">
      <c r="A188" s="2">
        <v>1438</v>
      </c>
      <c r="B188" s="2" t="s">
        <v>687</v>
      </c>
      <c r="C188" s="2" t="s">
        <v>67</v>
      </c>
      <c r="D188" s="2" t="s">
        <v>47</v>
      </c>
      <c r="E188" s="2" t="s">
        <v>48</v>
      </c>
      <c r="F188" s="2" t="s">
        <v>68</v>
      </c>
      <c r="G188" s="2">
        <v>78.88</v>
      </c>
      <c r="H188" s="2">
        <v>2</v>
      </c>
      <c r="I188" s="2">
        <v>7.8879999999999999</v>
      </c>
      <c r="J188" s="2">
        <v>165.648</v>
      </c>
      <c r="K188" s="3">
        <v>43491</v>
      </c>
      <c r="L188" s="4">
        <v>0.6694444444444444</v>
      </c>
      <c r="M188" s="2" t="s">
        <v>55</v>
      </c>
      <c r="N188" s="2">
        <v>157.76</v>
      </c>
      <c r="O188" s="2">
        <v>4.7619047620000003</v>
      </c>
      <c r="P188" s="2">
        <v>7.8879999999999999</v>
      </c>
      <c r="Q188" s="2">
        <v>9.1</v>
      </c>
      <c r="R188">
        <f t="shared" si="2"/>
        <v>157.76</v>
      </c>
      <c r="S188">
        <f>INDEX('Original Data MP1 and MP2'!B:B, MATCH(A188,'Original Data MP1 and MP2'!A:A, 0))</f>
        <v>165991</v>
      </c>
    </row>
    <row r="189" spans="1:19">
      <c r="A189" s="2">
        <v>1440</v>
      </c>
      <c r="B189" s="2" t="s">
        <v>109</v>
      </c>
      <c r="C189" s="2" t="s">
        <v>52</v>
      </c>
      <c r="D189" s="2" t="s">
        <v>47</v>
      </c>
      <c r="E189" s="2" t="s">
        <v>48</v>
      </c>
      <c r="F189" s="2" t="s">
        <v>70</v>
      </c>
      <c r="G189" s="2">
        <v>82.63</v>
      </c>
      <c r="H189" s="2">
        <v>10</v>
      </c>
      <c r="I189" s="2">
        <v>41.314999999999998</v>
      </c>
      <c r="J189" s="2">
        <v>867.61500000000001</v>
      </c>
      <c r="K189" s="3">
        <v>43543</v>
      </c>
      <c r="L189" s="4">
        <v>0.71388888888888891</v>
      </c>
      <c r="M189" s="2" t="s">
        <v>50</v>
      </c>
      <c r="N189" s="2">
        <v>826.3</v>
      </c>
      <c r="O189" s="2">
        <v>4.7619047620000003</v>
      </c>
      <c r="P189" s="2">
        <v>41.314999999999998</v>
      </c>
      <c r="Q189" s="2">
        <v>7.9</v>
      </c>
      <c r="R189">
        <f t="shared" si="2"/>
        <v>826.3</v>
      </c>
      <c r="S189">
        <f>INDEX('Original Data MP1 and MP2'!B:B, MATCH(A189,'Original Data MP1 and MP2'!A:A, 0))</f>
        <v>189572</v>
      </c>
    </row>
    <row r="190" spans="1:19">
      <c r="A190" s="2">
        <v>1443</v>
      </c>
      <c r="B190" s="2" t="s">
        <v>665</v>
      </c>
      <c r="C190" s="2" t="s">
        <v>67</v>
      </c>
      <c r="D190" s="2" t="s">
        <v>53</v>
      </c>
      <c r="E190" s="2" t="s">
        <v>48</v>
      </c>
      <c r="F190" s="2" t="s">
        <v>61</v>
      </c>
      <c r="G190" s="2">
        <v>54.51</v>
      </c>
      <c r="H190" s="2">
        <v>6</v>
      </c>
      <c r="I190" s="2">
        <v>16.353000000000002</v>
      </c>
      <c r="J190" s="2">
        <v>343.41300000000001</v>
      </c>
      <c r="K190" s="3">
        <v>43541</v>
      </c>
      <c r="L190" s="4">
        <v>0.57916666666666672</v>
      </c>
      <c r="M190" s="2" t="s">
        <v>50</v>
      </c>
      <c r="N190" s="2">
        <v>327.06</v>
      </c>
      <c r="O190" s="2">
        <v>4.7619047620000003</v>
      </c>
      <c r="P190" s="2">
        <v>16.353000000000002</v>
      </c>
      <c r="Q190" s="2">
        <v>7.8</v>
      </c>
      <c r="R190">
        <f t="shared" si="2"/>
        <v>327.06</v>
      </c>
      <c r="S190">
        <f>INDEX('Original Data MP1 and MP2'!B:B, MATCH(A190,'Original Data MP1 and MP2'!A:A, 0))</f>
        <v>166664</v>
      </c>
    </row>
    <row r="191" spans="1:19">
      <c r="A191" s="2">
        <v>1444</v>
      </c>
      <c r="B191" s="2" t="s">
        <v>884</v>
      </c>
      <c r="C191" s="2" t="s">
        <v>46</v>
      </c>
      <c r="D191" s="2" t="s">
        <v>47</v>
      </c>
      <c r="E191" s="2" t="s">
        <v>48</v>
      </c>
      <c r="F191" s="2" t="s">
        <v>58</v>
      </c>
      <c r="G191" s="2">
        <v>47.68</v>
      </c>
      <c r="H191" s="2">
        <v>2</v>
      </c>
      <c r="I191" s="2">
        <v>4.7679999999999998</v>
      </c>
      <c r="J191" s="2">
        <v>100.128</v>
      </c>
      <c r="K191" s="3">
        <v>43520</v>
      </c>
      <c r="L191" s="4">
        <v>0.4236111111111111</v>
      </c>
      <c r="M191" s="2" t="s">
        <v>59</v>
      </c>
      <c r="N191" s="2">
        <v>95.36</v>
      </c>
      <c r="O191" s="2">
        <v>4.7619047620000003</v>
      </c>
      <c r="P191" s="2">
        <v>4.7679999999999998</v>
      </c>
      <c r="Q191" s="2">
        <v>4.0999999999999996</v>
      </c>
      <c r="R191">
        <f t="shared" si="2"/>
        <v>95.36</v>
      </c>
      <c r="S191">
        <f>INDEX('Original Data MP1 and MP2'!B:B, MATCH(A191,'Original Data MP1 and MP2'!A:A, 0))</f>
        <v>160597</v>
      </c>
    </row>
    <row r="192" spans="1:19">
      <c r="A192" s="2">
        <v>1445</v>
      </c>
      <c r="B192" s="2" t="s">
        <v>553</v>
      </c>
      <c r="C192" s="2" t="s">
        <v>46</v>
      </c>
      <c r="D192" s="2" t="s">
        <v>47</v>
      </c>
      <c r="E192" s="2" t="s">
        <v>48</v>
      </c>
      <c r="F192" s="2" t="s">
        <v>70</v>
      </c>
      <c r="G192" s="2">
        <v>19.66</v>
      </c>
      <c r="H192" s="2">
        <v>10</v>
      </c>
      <c r="I192" s="2">
        <v>9.83</v>
      </c>
      <c r="J192" s="2">
        <v>206.43</v>
      </c>
      <c r="K192" s="3">
        <v>43539</v>
      </c>
      <c r="L192" s="4">
        <v>0.76388888888888884</v>
      </c>
      <c r="M192" s="2" t="s">
        <v>59</v>
      </c>
      <c r="N192" s="2">
        <v>196.6</v>
      </c>
      <c r="O192" s="2">
        <v>4.7619047620000003</v>
      </c>
      <c r="P192" s="2">
        <v>9.83</v>
      </c>
      <c r="Q192" s="2">
        <v>7.2</v>
      </c>
      <c r="R192">
        <f t="shared" si="2"/>
        <v>196.6</v>
      </c>
      <c r="S192">
        <f>INDEX('Original Data MP1 and MP2'!B:B, MATCH(A192,'Original Data MP1 and MP2'!A:A, 0))</f>
        <v>170165</v>
      </c>
    </row>
    <row r="193" spans="1:19">
      <c r="A193" s="2">
        <v>1447</v>
      </c>
      <c r="B193" s="2" t="s">
        <v>265</v>
      </c>
      <c r="C193" s="2" t="s">
        <v>46</v>
      </c>
      <c r="D193" s="2" t="s">
        <v>53</v>
      </c>
      <c r="E193" s="2" t="s">
        <v>48</v>
      </c>
      <c r="F193" s="2" t="s">
        <v>49</v>
      </c>
      <c r="G193" s="2">
        <v>23.03</v>
      </c>
      <c r="H193" s="2">
        <v>9</v>
      </c>
      <c r="I193" s="2">
        <v>10.3635</v>
      </c>
      <c r="J193" s="2">
        <v>217.6335</v>
      </c>
      <c r="K193" s="3">
        <v>43468</v>
      </c>
      <c r="L193" s="4">
        <v>0.50138888888888888</v>
      </c>
      <c r="M193" s="2" t="s">
        <v>50</v>
      </c>
      <c r="N193" s="2">
        <v>207.27</v>
      </c>
      <c r="O193" s="2">
        <v>4.7619047620000003</v>
      </c>
      <c r="P193" s="2">
        <v>10.3635</v>
      </c>
      <c r="Q193" s="2">
        <v>7.9</v>
      </c>
      <c r="R193">
        <f t="shared" si="2"/>
        <v>207.27</v>
      </c>
      <c r="S193">
        <f>INDEX('Original Data MP1 and MP2'!B:B, MATCH(A193,'Original Data MP1 and MP2'!A:A, 0))</f>
        <v>180124</v>
      </c>
    </row>
    <row r="194" spans="1:19">
      <c r="A194" s="2">
        <v>1449</v>
      </c>
      <c r="B194" s="2" t="s">
        <v>669</v>
      </c>
      <c r="C194" s="2" t="s">
        <v>52</v>
      </c>
      <c r="D194" s="2" t="s">
        <v>47</v>
      </c>
      <c r="E194" s="2" t="s">
        <v>48</v>
      </c>
      <c r="F194" s="2" t="s">
        <v>68</v>
      </c>
      <c r="G194" s="2">
        <v>49.79</v>
      </c>
      <c r="H194" s="2">
        <v>4</v>
      </c>
      <c r="I194" s="2">
        <v>9.9580000000000002</v>
      </c>
      <c r="J194" s="2">
        <v>209.11799999999999</v>
      </c>
      <c r="K194" s="3">
        <v>43552</v>
      </c>
      <c r="L194" s="4">
        <v>0.8027777777777777</v>
      </c>
      <c r="M194" s="2" t="s">
        <v>59</v>
      </c>
      <c r="N194" s="2">
        <v>199.16</v>
      </c>
      <c r="O194" s="2">
        <v>4.7619047620000003</v>
      </c>
      <c r="P194" s="2">
        <v>9.9580000000000002</v>
      </c>
      <c r="Q194" s="2">
        <v>6.4</v>
      </c>
      <c r="R194">
        <f t="shared" si="2"/>
        <v>199.16</v>
      </c>
      <c r="S194">
        <f>INDEX('Original Data MP1 and MP2'!B:B, MATCH(A194,'Original Data MP1 and MP2'!A:A, 0))</f>
        <v>166582</v>
      </c>
    </row>
    <row r="195" spans="1:19">
      <c r="A195" s="2">
        <v>1450</v>
      </c>
      <c r="B195" s="2" t="s">
        <v>400</v>
      </c>
      <c r="C195" s="2" t="s">
        <v>67</v>
      </c>
      <c r="D195" s="2" t="s">
        <v>47</v>
      </c>
      <c r="E195" s="2" t="s">
        <v>48</v>
      </c>
      <c r="F195" s="2" t="s">
        <v>68</v>
      </c>
      <c r="G195" s="2">
        <v>42.82</v>
      </c>
      <c r="H195" s="2">
        <v>9</v>
      </c>
      <c r="I195" s="2">
        <v>19.268999999999998</v>
      </c>
      <c r="J195" s="2">
        <v>404.649</v>
      </c>
      <c r="K195" s="3">
        <v>43501</v>
      </c>
      <c r="L195" s="4">
        <v>0.6430555555555556</v>
      </c>
      <c r="M195" s="2" t="s">
        <v>59</v>
      </c>
      <c r="N195" s="2">
        <v>385.38</v>
      </c>
      <c r="O195" s="2">
        <v>4.7619047620000003</v>
      </c>
      <c r="P195" s="2">
        <v>19.268999999999998</v>
      </c>
      <c r="Q195" s="2">
        <v>8.9</v>
      </c>
      <c r="R195">
        <f t="shared" ref="R195:R258" si="3">J195-I195</f>
        <v>385.38</v>
      </c>
      <c r="S195">
        <f>INDEX('Original Data MP1 and MP2'!B:B, MATCH(A195,'Original Data MP1 and MP2'!A:A, 0))</f>
        <v>175261</v>
      </c>
    </row>
    <row r="196" spans="1:19">
      <c r="A196" s="2">
        <v>1454</v>
      </c>
      <c r="B196" s="2" t="s">
        <v>858</v>
      </c>
      <c r="C196" s="2" t="s">
        <v>67</v>
      </c>
      <c r="D196" s="2" t="s">
        <v>53</v>
      </c>
      <c r="E196" s="2" t="s">
        <v>57</v>
      </c>
      <c r="F196" s="2" t="s">
        <v>70</v>
      </c>
      <c r="G196" s="2">
        <v>27.18</v>
      </c>
      <c r="H196" s="2">
        <v>2</v>
      </c>
      <c r="I196" s="2">
        <v>2.718</v>
      </c>
      <c r="J196" s="2">
        <v>57.078000000000003</v>
      </c>
      <c r="K196" s="3">
        <v>43539</v>
      </c>
      <c r="L196" s="4">
        <v>0.68472222222222223</v>
      </c>
      <c r="M196" s="2" t="s">
        <v>50</v>
      </c>
      <c r="N196" s="2">
        <v>54.36</v>
      </c>
      <c r="O196" s="2">
        <v>4.7619047620000003</v>
      </c>
      <c r="P196" s="2">
        <v>2.718</v>
      </c>
      <c r="Q196" s="2">
        <v>4.3</v>
      </c>
      <c r="R196">
        <f t="shared" si="3"/>
        <v>54.36</v>
      </c>
      <c r="S196">
        <f>INDEX('Original Data MP1 and MP2'!B:B, MATCH(A196,'Original Data MP1 and MP2'!A:A, 0))</f>
        <v>161456</v>
      </c>
    </row>
    <row r="197" spans="1:19">
      <c r="A197" s="2">
        <v>1456</v>
      </c>
      <c r="B197" s="2" t="s">
        <v>1005</v>
      </c>
      <c r="C197" s="2" t="s">
        <v>46</v>
      </c>
      <c r="D197" s="2" t="s">
        <v>53</v>
      </c>
      <c r="E197" s="2" t="s">
        <v>48</v>
      </c>
      <c r="F197" s="2" t="s">
        <v>58</v>
      </c>
      <c r="G197" s="2">
        <v>45.68</v>
      </c>
      <c r="H197" s="2">
        <v>10</v>
      </c>
      <c r="I197" s="2">
        <v>22.84</v>
      </c>
      <c r="J197" s="2">
        <v>479.64</v>
      </c>
      <c r="K197" s="3">
        <v>43484</v>
      </c>
      <c r="L197" s="4">
        <v>0.8125</v>
      </c>
      <c r="M197" s="2" t="s">
        <v>50</v>
      </c>
      <c r="N197" s="2">
        <v>456.8</v>
      </c>
      <c r="O197" s="2">
        <v>4.7619047620000003</v>
      </c>
      <c r="P197" s="2">
        <v>22.84</v>
      </c>
      <c r="Q197" s="2">
        <v>5.7</v>
      </c>
      <c r="R197">
        <f t="shared" si="3"/>
        <v>456.8</v>
      </c>
      <c r="S197">
        <f>INDEX('Original Data MP1 and MP2'!B:B, MATCH(A197,'Original Data MP1 and MP2'!A:A, 0))</f>
        <v>156937</v>
      </c>
    </row>
    <row r="198" spans="1:19">
      <c r="A198" s="2">
        <v>1459</v>
      </c>
      <c r="B198" s="2" t="s">
        <v>824</v>
      </c>
      <c r="C198" s="2" t="s">
        <v>67</v>
      </c>
      <c r="D198" s="2" t="s">
        <v>53</v>
      </c>
      <c r="E198" s="2" t="s">
        <v>57</v>
      </c>
      <c r="F198" s="2" t="s">
        <v>54</v>
      </c>
      <c r="G198" s="2">
        <v>72.13</v>
      </c>
      <c r="H198" s="2">
        <v>10</v>
      </c>
      <c r="I198" s="2">
        <v>36.064999999999998</v>
      </c>
      <c r="J198" s="2">
        <v>757.36500000000001</v>
      </c>
      <c r="K198" s="3">
        <v>43496</v>
      </c>
      <c r="L198" s="4">
        <v>0.6333333333333333</v>
      </c>
      <c r="M198" s="2" t="s">
        <v>59</v>
      </c>
      <c r="N198" s="2">
        <v>721.3</v>
      </c>
      <c r="O198" s="2">
        <v>4.7619047620000003</v>
      </c>
      <c r="P198" s="2">
        <v>36.064999999999998</v>
      </c>
      <c r="Q198" s="2">
        <v>4.2</v>
      </c>
      <c r="R198">
        <f t="shared" si="3"/>
        <v>721.3</v>
      </c>
      <c r="S198">
        <f>INDEX('Original Data MP1 and MP2'!B:B, MATCH(A198,'Original Data MP1 and MP2'!A:A, 0))</f>
        <v>162503</v>
      </c>
    </row>
    <row r="199" spans="1:19">
      <c r="A199" s="2">
        <v>1461</v>
      </c>
      <c r="B199" s="2" t="s">
        <v>1035</v>
      </c>
      <c r="C199" s="2" t="s">
        <v>67</v>
      </c>
      <c r="D199" s="2" t="s">
        <v>53</v>
      </c>
      <c r="E199" s="2" t="s">
        <v>57</v>
      </c>
      <c r="F199" s="2" t="s">
        <v>54</v>
      </c>
      <c r="G199" s="2">
        <v>87.08</v>
      </c>
      <c r="H199" s="2">
        <v>7</v>
      </c>
      <c r="I199" s="2">
        <v>30.478000000000002</v>
      </c>
      <c r="J199" s="2">
        <v>640.03800000000001</v>
      </c>
      <c r="K199" s="3">
        <v>43491</v>
      </c>
      <c r="L199" s="4">
        <v>0.63680555555555551</v>
      </c>
      <c r="M199" s="2" t="s">
        <v>55</v>
      </c>
      <c r="N199" s="2">
        <v>609.55999999999995</v>
      </c>
      <c r="O199" s="2">
        <v>4.7619047620000003</v>
      </c>
      <c r="P199" s="2">
        <v>30.478000000000002</v>
      </c>
      <c r="Q199" s="2">
        <v>5.5</v>
      </c>
      <c r="R199">
        <f t="shared" si="3"/>
        <v>609.56000000000006</v>
      </c>
      <c r="S199">
        <f>INDEX('Original Data MP1 and MP2'!B:B, MATCH(A199,'Original Data MP1 and MP2'!A:A, 0))</f>
        <v>155842</v>
      </c>
    </row>
    <row r="200" spans="1:19">
      <c r="A200" s="2">
        <v>1462</v>
      </c>
      <c r="B200" s="2" t="s">
        <v>838</v>
      </c>
      <c r="C200" s="2" t="s">
        <v>67</v>
      </c>
      <c r="D200" s="2" t="s">
        <v>53</v>
      </c>
      <c r="E200" s="2" t="s">
        <v>48</v>
      </c>
      <c r="F200" s="2" t="s">
        <v>68</v>
      </c>
      <c r="G200" s="2">
        <v>28.86</v>
      </c>
      <c r="H200" s="2">
        <v>5</v>
      </c>
      <c r="I200" s="2">
        <v>7.2149999999999999</v>
      </c>
      <c r="J200" s="2">
        <v>151.51499999999999</v>
      </c>
      <c r="K200" s="3">
        <v>43487</v>
      </c>
      <c r="L200" s="4">
        <v>0.75555555555555554</v>
      </c>
      <c r="M200" s="2" t="s">
        <v>59</v>
      </c>
      <c r="N200" s="2">
        <v>144.30000000000001</v>
      </c>
      <c r="O200" s="2">
        <v>4.7619047620000003</v>
      </c>
      <c r="P200" s="2">
        <v>7.2149999999999999</v>
      </c>
      <c r="Q200" s="2">
        <v>8</v>
      </c>
      <c r="R200">
        <f t="shared" si="3"/>
        <v>144.29999999999998</v>
      </c>
      <c r="S200">
        <f>INDEX('Original Data MP1 and MP2'!B:B, MATCH(A200,'Original Data MP1 and MP2'!A:A, 0))</f>
        <v>162010</v>
      </c>
    </row>
    <row r="201" spans="1:19">
      <c r="A201" s="2">
        <v>1468</v>
      </c>
      <c r="B201" s="2" t="s">
        <v>180</v>
      </c>
      <c r="C201" s="2" t="s">
        <v>46</v>
      </c>
      <c r="D201" s="2" t="s">
        <v>53</v>
      </c>
      <c r="E201" s="2" t="s">
        <v>48</v>
      </c>
      <c r="F201" s="2" t="s">
        <v>54</v>
      </c>
      <c r="G201" s="2">
        <v>99.56</v>
      </c>
      <c r="H201" s="2">
        <v>8</v>
      </c>
      <c r="I201" s="2">
        <v>39.823999999999998</v>
      </c>
      <c r="J201" s="2">
        <v>836.30399999999997</v>
      </c>
      <c r="K201" s="3">
        <v>43510</v>
      </c>
      <c r="L201" s="4">
        <v>0.7104166666666667</v>
      </c>
      <c r="M201" s="2" t="s">
        <v>59</v>
      </c>
      <c r="N201" s="2">
        <v>796.48</v>
      </c>
      <c r="O201" s="2">
        <v>4.7619047620000003</v>
      </c>
      <c r="P201" s="2">
        <v>39.823999999999998</v>
      </c>
      <c r="Q201" s="2">
        <v>5.2</v>
      </c>
      <c r="R201">
        <f t="shared" si="3"/>
        <v>796.48</v>
      </c>
      <c r="S201">
        <f>INDEX('Original Data MP1 and MP2'!B:B, MATCH(A201,'Original Data MP1 and MP2'!A:A, 0))</f>
        <v>183151</v>
      </c>
    </row>
    <row r="202" spans="1:19">
      <c r="A202" s="2">
        <v>1469</v>
      </c>
      <c r="B202" s="2" t="s">
        <v>298</v>
      </c>
      <c r="C202" s="2" t="s">
        <v>67</v>
      </c>
      <c r="D202" s="2" t="s">
        <v>47</v>
      </c>
      <c r="E202" s="2" t="s">
        <v>48</v>
      </c>
      <c r="F202" s="2" t="s">
        <v>54</v>
      </c>
      <c r="G202" s="2">
        <v>13.22</v>
      </c>
      <c r="H202" s="2">
        <v>5</v>
      </c>
      <c r="I202" s="2">
        <v>3.3050000000000002</v>
      </c>
      <c r="J202" s="2">
        <v>69.405000000000001</v>
      </c>
      <c r="K202" s="3">
        <v>43526</v>
      </c>
      <c r="L202" s="4">
        <v>0.80972222222222223</v>
      </c>
      <c r="M202" s="2" t="s">
        <v>55</v>
      </c>
      <c r="N202" s="2">
        <v>66.099999999999994</v>
      </c>
      <c r="O202" s="2">
        <v>4.7619047620000003</v>
      </c>
      <c r="P202" s="2">
        <v>3.3050000000000002</v>
      </c>
      <c r="Q202" s="2">
        <v>4.3</v>
      </c>
      <c r="R202">
        <f t="shared" si="3"/>
        <v>66.099999999999994</v>
      </c>
      <c r="S202">
        <f>INDEX('Original Data MP1 and MP2'!B:B, MATCH(A202,'Original Data MP1 and MP2'!A:A, 0))</f>
        <v>178825</v>
      </c>
    </row>
    <row r="203" spans="1:19">
      <c r="A203" s="2">
        <v>1470</v>
      </c>
      <c r="B203" s="2" t="s">
        <v>730</v>
      </c>
      <c r="C203" s="2" t="s">
        <v>52</v>
      </c>
      <c r="D203" s="2" t="s">
        <v>47</v>
      </c>
      <c r="E203" s="2" t="s">
        <v>48</v>
      </c>
      <c r="F203" s="2" t="s">
        <v>49</v>
      </c>
      <c r="G203" s="2">
        <v>47.71</v>
      </c>
      <c r="H203" s="2">
        <v>6</v>
      </c>
      <c r="I203" s="2">
        <v>14.313000000000001</v>
      </c>
      <c r="J203" s="2">
        <v>300.57299999999998</v>
      </c>
      <c r="K203" s="3">
        <v>43512</v>
      </c>
      <c r="L203" s="4">
        <v>0.59652777777777777</v>
      </c>
      <c r="M203" s="2" t="s">
        <v>50</v>
      </c>
      <c r="N203" s="2">
        <v>286.26</v>
      </c>
      <c r="O203" s="2">
        <v>4.7619047620000003</v>
      </c>
      <c r="P203" s="2">
        <v>14.313000000000001</v>
      </c>
      <c r="Q203" s="2">
        <v>4.4000000000000004</v>
      </c>
      <c r="R203">
        <f t="shared" si="3"/>
        <v>286.26</v>
      </c>
      <c r="S203">
        <f>INDEX('Original Data MP1 and MP2'!B:B, MATCH(A203,'Original Data MP1 and MP2'!A:A, 0))</f>
        <v>165104</v>
      </c>
    </row>
    <row r="204" spans="1:19">
      <c r="A204" s="2">
        <v>1471</v>
      </c>
      <c r="B204" s="2" t="s">
        <v>901</v>
      </c>
      <c r="C204" s="2" t="s">
        <v>52</v>
      </c>
      <c r="D204" s="2" t="s">
        <v>53</v>
      </c>
      <c r="E204" s="2" t="s">
        <v>57</v>
      </c>
      <c r="F204" s="2" t="s">
        <v>54</v>
      </c>
      <c r="G204" s="2">
        <v>55.87</v>
      </c>
      <c r="H204" s="2">
        <v>10</v>
      </c>
      <c r="I204" s="2">
        <v>27.934999999999999</v>
      </c>
      <c r="J204" s="2">
        <v>586.63499999999999</v>
      </c>
      <c r="K204" s="3">
        <v>43480</v>
      </c>
      <c r="L204" s="4">
        <v>0.62569444444444444</v>
      </c>
      <c r="M204" s="2" t="s">
        <v>55</v>
      </c>
      <c r="N204" s="2">
        <v>558.70000000000005</v>
      </c>
      <c r="O204" s="2">
        <v>4.7619047620000003</v>
      </c>
      <c r="P204" s="2">
        <v>27.934999999999999</v>
      </c>
      <c r="Q204" s="2">
        <v>5.8</v>
      </c>
      <c r="R204">
        <f t="shared" si="3"/>
        <v>558.70000000000005</v>
      </c>
      <c r="S204">
        <f>INDEX('Original Data MP1 and MP2'!B:B, MATCH(A204,'Original Data MP1 and MP2'!A:A, 0))</f>
        <v>160093</v>
      </c>
    </row>
    <row r="205" spans="1:19">
      <c r="A205" s="2">
        <v>1474</v>
      </c>
      <c r="B205" s="2" t="s">
        <v>294</v>
      </c>
      <c r="C205" s="2" t="s">
        <v>46</v>
      </c>
      <c r="D205" s="2" t="s">
        <v>47</v>
      </c>
      <c r="E205" s="2" t="s">
        <v>57</v>
      </c>
      <c r="F205" s="2" t="s">
        <v>49</v>
      </c>
      <c r="G205" s="2">
        <v>51.94</v>
      </c>
      <c r="H205" s="2">
        <v>10</v>
      </c>
      <c r="I205" s="2">
        <v>25.97</v>
      </c>
      <c r="J205" s="2">
        <v>545.37</v>
      </c>
      <c r="K205" s="3">
        <v>43533</v>
      </c>
      <c r="L205" s="4">
        <v>0.76666666666666661</v>
      </c>
      <c r="M205" s="2" t="s">
        <v>50</v>
      </c>
      <c r="N205" s="2">
        <v>519.4</v>
      </c>
      <c r="O205" s="2">
        <v>4.7619047620000003</v>
      </c>
      <c r="P205" s="2">
        <v>25.97</v>
      </c>
      <c r="Q205" s="2">
        <v>6.5</v>
      </c>
      <c r="R205">
        <f t="shared" si="3"/>
        <v>519.4</v>
      </c>
      <c r="S205">
        <f>INDEX('Original Data MP1 and MP2'!B:B, MATCH(A205,'Original Data MP1 and MP2'!A:A, 0))</f>
        <v>178952</v>
      </c>
    </row>
    <row r="206" spans="1:19">
      <c r="A206" s="2">
        <v>1476</v>
      </c>
      <c r="B206" s="2" t="s">
        <v>373</v>
      </c>
      <c r="C206" s="2" t="s">
        <v>46</v>
      </c>
      <c r="D206" s="2" t="s">
        <v>47</v>
      </c>
      <c r="E206" s="2" t="s">
        <v>48</v>
      </c>
      <c r="F206" s="2" t="s">
        <v>49</v>
      </c>
      <c r="G206" s="2">
        <v>15.55</v>
      </c>
      <c r="H206" s="2">
        <v>9</v>
      </c>
      <c r="I206" s="2">
        <v>6.9974999999999996</v>
      </c>
      <c r="J206" s="2">
        <v>146.94749999999999</v>
      </c>
      <c r="K206" s="3">
        <v>43531</v>
      </c>
      <c r="L206" s="4">
        <v>0.54999999999999993</v>
      </c>
      <c r="M206" s="2" t="s">
        <v>55</v>
      </c>
      <c r="N206" s="2">
        <v>139.94999999999999</v>
      </c>
      <c r="O206" s="2">
        <v>4.7619047620000003</v>
      </c>
      <c r="P206" s="2">
        <v>6.9974999999999996</v>
      </c>
      <c r="Q206" s="2">
        <v>5</v>
      </c>
      <c r="R206">
        <f t="shared" si="3"/>
        <v>139.94999999999999</v>
      </c>
      <c r="S206">
        <f>INDEX('Original Data MP1 and MP2'!B:B, MATCH(A206,'Original Data MP1 and MP2'!A:A, 0))</f>
        <v>176005</v>
      </c>
    </row>
    <row r="207" spans="1:19">
      <c r="A207" s="2">
        <v>1477</v>
      </c>
      <c r="B207" s="2" t="s">
        <v>956</v>
      </c>
      <c r="C207" s="2" t="s">
        <v>67</v>
      </c>
      <c r="D207" s="2" t="s">
        <v>53</v>
      </c>
      <c r="E207" s="2" t="s">
        <v>57</v>
      </c>
      <c r="F207" s="2" t="s">
        <v>54</v>
      </c>
      <c r="G207" s="2">
        <v>28.38</v>
      </c>
      <c r="H207" s="2">
        <v>5</v>
      </c>
      <c r="I207" s="2">
        <v>7.0949999999999998</v>
      </c>
      <c r="J207" s="2">
        <v>148.995</v>
      </c>
      <c r="K207" s="3">
        <v>43530</v>
      </c>
      <c r="L207" s="4">
        <v>0.87291666666666667</v>
      </c>
      <c r="M207" s="2" t="s">
        <v>55</v>
      </c>
      <c r="N207" s="2">
        <v>141.9</v>
      </c>
      <c r="O207" s="2">
        <v>4.7619047620000003</v>
      </c>
      <c r="P207" s="2">
        <v>7.0949999999999998</v>
      </c>
      <c r="Q207" s="2">
        <v>9.4</v>
      </c>
      <c r="R207">
        <f t="shared" si="3"/>
        <v>141.9</v>
      </c>
      <c r="S207">
        <f>INDEX('Original Data MP1 and MP2'!B:B, MATCH(A207,'Original Data MP1 and MP2'!A:A, 0))</f>
        <v>158308</v>
      </c>
    </row>
    <row r="208" spans="1:19">
      <c r="A208" s="2">
        <v>1478</v>
      </c>
      <c r="B208" s="2" t="s">
        <v>1042</v>
      </c>
      <c r="C208" s="2" t="s">
        <v>67</v>
      </c>
      <c r="D208" s="2" t="s">
        <v>53</v>
      </c>
      <c r="E208" s="2" t="s">
        <v>48</v>
      </c>
      <c r="F208" s="2" t="s">
        <v>68</v>
      </c>
      <c r="G208" s="2">
        <v>67.77</v>
      </c>
      <c r="H208" s="2">
        <v>1</v>
      </c>
      <c r="I208" s="2">
        <v>3.3885000000000001</v>
      </c>
      <c r="J208" s="2">
        <v>71.158500000000004</v>
      </c>
      <c r="K208" s="3">
        <v>43500</v>
      </c>
      <c r="L208" s="4">
        <v>0.86319444444444438</v>
      </c>
      <c r="M208" s="2" t="s">
        <v>59</v>
      </c>
      <c r="N208" s="2">
        <v>67.77</v>
      </c>
      <c r="O208" s="2">
        <v>4.7619047620000003</v>
      </c>
      <c r="P208" s="2">
        <v>3.3885000000000001</v>
      </c>
      <c r="Q208" s="2">
        <v>6.5</v>
      </c>
      <c r="R208">
        <f t="shared" si="3"/>
        <v>67.77000000000001</v>
      </c>
      <c r="S208">
        <f>INDEX('Original Data MP1 and MP2'!B:B, MATCH(A208,'Original Data MP1 and MP2'!A:A, 0))</f>
        <v>155614</v>
      </c>
    </row>
    <row r="209" spans="1:19">
      <c r="A209" s="2">
        <v>1479</v>
      </c>
      <c r="B209" s="2" t="s">
        <v>918</v>
      </c>
      <c r="C209" s="2" t="s">
        <v>67</v>
      </c>
      <c r="D209" s="2" t="s">
        <v>53</v>
      </c>
      <c r="E209" s="2" t="s">
        <v>48</v>
      </c>
      <c r="F209" s="2" t="s">
        <v>70</v>
      </c>
      <c r="G209" s="2">
        <v>36.51</v>
      </c>
      <c r="H209" s="2">
        <v>9</v>
      </c>
      <c r="I209" s="2">
        <v>16.429500000000001</v>
      </c>
      <c r="J209" s="2">
        <v>345.01949999999999</v>
      </c>
      <c r="K209" s="3">
        <v>43512</v>
      </c>
      <c r="L209" s="4">
        <v>0.45277777777777778</v>
      </c>
      <c r="M209" s="2" t="s">
        <v>55</v>
      </c>
      <c r="N209" s="2">
        <v>328.59</v>
      </c>
      <c r="O209" s="2">
        <v>4.7619047620000003</v>
      </c>
      <c r="P209" s="2">
        <v>16.429500000000001</v>
      </c>
      <c r="Q209" s="2">
        <v>4.2</v>
      </c>
      <c r="R209">
        <f t="shared" si="3"/>
        <v>328.59</v>
      </c>
      <c r="S209">
        <f>INDEX('Original Data MP1 and MP2'!B:B, MATCH(A209,'Original Data MP1 and MP2'!A:A, 0))</f>
        <v>159432</v>
      </c>
    </row>
    <row r="210" spans="1:19">
      <c r="A210" s="2">
        <v>1480</v>
      </c>
      <c r="B210" s="2" t="s">
        <v>1044</v>
      </c>
      <c r="C210" s="2" t="s">
        <v>46</v>
      </c>
      <c r="D210" s="2" t="s">
        <v>53</v>
      </c>
      <c r="E210" s="2" t="s">
        <v>57</v>
      </c>
      <c r="F210" s="2" t="s">
        <v>49</v>
      </c>
      <c r="G210" s="2">
        <v>58.15</v>
      </c>
      <c r="H210" s="2">
        <v>4</v>
      </c>
      <c r="I210" s="2">
        <v>11.63</v>
      </c>
      <c r="J210" s="2">
        <v>244.23</v>
      </c>
      <c r="K210" s="3">
        <v>43488</v>
      </c>
      <c r="L210" s="4">
        <v>0.73888888888888893</v>
      </c>
      <c r="M210" s="2" t="s">
        <v>55</v>
      </c>
      <c r="N210" s="2">
        <v>232.6</v>
      </c>
      <c r="O210" s="2">
        <v>4.7619047620000003</v>
      </c>
      <c r="P210" s="2">
        <v>11.63</v>
      </c>
      <c r="Q210" s="2">
        <v>8.4</v>
      </c>
      <c r="R210">
        <f t="shared" si="3"/>
        <v>232.6</v>
      </c>
      <c r="S210">
        <f>INDEX('Original Data MP1 and MP2'!B:B, MATCH(A210,'Original Data MP1 and MP2'!A:A, 0))</f>
        <v>155563</v>
      </c>
    </row>
    <row r="211" spans="1:19">
      <c r="A211" s="2">
        <v>1481</v>
      </c>
      <c r="B211" s="2" t="s">
        <v>302</v>
      </c>
      <c r="C211" s="2" t="s">
        <v>52</v>
      </c>
      <c r="D211" s="2" t="s">
        <v>47</v>
      </c>
      <c r="E211" s="2" t="s">
        <v>57</v>
      </c>
      <c r="F211" s="2" t="s">
        <v>70</v>
      </c>
      <c r="G211" s="2">
        <v>93.2</v>
      </c>
      <c r="H211" s="2">
        <v>2</v>
      </c>
      <c r="I211" s="2">
        <v>9.32</v>
      </c>
      <c r="J211" s="2">
        <v>195.72</v>
      </c>
      <c r="K211" s="3">
        <v>43524</v>
      </c>
      <c r="L211" s="4">
        <v>0.77569444444444446</v>
      </c>
      <c r="M211" s="2" t="s">
        <v>59</v>
      </c>
      <c r="N211" s="2">
        <v>186.4</v>
      </c>
      <c r="O211" s="2">
        <v>4.7619047620000003</v>
      </c>
      <c r="P211" s="2">
        <v>9.32</v>
      </c>
      <c r="Q211" s="2">
        <v>6</v>
      </c>
      <c r="R211">
        <f t="shared" si="3"/>
        <v>186.4</v>
      </c>
      <c r="S211">
        <f>INDEX('Original Data MP1 and MP2'!B:B, MATCH(A211,'Original Data MP1 and MP2'!A:A, 0))</f>
        <v>178642</v>
      </c>
    </row>
    <row r="212" spans="1:19">
      <c r="A212" s="2">
        <v>1482</v>
      </c>
      <c r="B212" s="2" t="s">
        <v>624</v>
      </c>
      <c r="C212" s="2" t="s">
        <v>67</v>
      </c>
      <c r="D212" s="2" t="s">
        <v>53</v>
      </c>
      <c r="E212" s="2" t="s">
        <v>48</v>
      </c>
      <c r="F212" s="2" t="s">
        <v>54</v>
      </c>
      <c r="G212" s="2">
        <v>42.42</v>
      </c>
      <c r="H212" s="2">
        <v>8</v>
      </c>
      <c r="I212" s="2">
        <v>16.968</v>
      </c>
      <c r="J212" s="2">
        <v>356.32799999999997</v>
      </c>
      <c r="K212" s="3">
        <v>43495</v>
      </c>
      <c r="L212" s="4">
        <v>0.58194444444444449</v>
      </c>
      <c r="M212" s="2" t="s">
        <v>50</v>
      </c>
      <c r="N212" s="2">
        <v>339.36</v>
      </c>
      <c r="O212" s="2">
        <v>4.7619047620000003</v>
      </c>
      <c r="P212" s="2">
        <v>16.968</v>
      </c>
      <c r="Q212" s="2">
        <v>5.7</v>
      </c>
      <c r="R212">
        <f t="shared" si="3"/>
        <v>339.35999999999996</v>
      </c>
      <c r="S212">
        <f>INDEX('Original Data MP1 and MP2'!B:B, MATCH(A212,'Original Data MP1 and MP2'!A:A, 0))</f>
        <v>167911</v>
      </c>
    </row>
    <row r="213" spans="1:19">
      <c r="A213" s="2">
        <v>1483</v>
      </c>
      <c r="B213" s="2" t="s">
        <v>721</v>
      </c>
      <c r="C213" s="2" t="s">
        <v>46</v>
      </c>
      <c r="D213" s="2" t="s">
        <v>47</v>
      </c>
      <c r="E213" s="2" t="s">
        <v>57</v>
      </c>
      <c r="F213" s="2" t="s">
        <v>70</v>
      </c>
      <c r="G213" s="2">
        <v>55.45</v>
      </c>
      <c r="H213" s="2">
        <v>1</v>
      </c>
      <c r="I213" s="2">
        <v>2.7725</v>
      </c>
      <c r="J213" s="2">
        <v>58.222499999999997</v>
      </c>
      <c r="K213" s="3">
        <v>43522</v>
      </c>
      <c r="L213" s="4">
        <v>0.7402777777777777</v>
      </c>
      <c r="M213" s="2" t="s">
        <v>59</v>
      </c>
      <c r="N213" s="2">
        <v>55.45</v>
      </c>
      <c r="O213" s="2">
        <v>4.7619047620000003</v>
      </c>
      <c r="P213" s="2">
        <v>2.7725</v>
      </c>
      <c r="Q213" s="2">
        <v>4.9000000000000004</v>
      </c>
      <c r="R213">
        <f t="shared" si="3"/>
        <v>55.449999999999996</v>
      </c>
      <c r="S213">
        <f>INDEX('Original Data MP1 and MP2'!B:B, MATCH(A213,'Original Data MP1 and MP2'!A:A, 0))</f>
        <v>165275</v>
      </c>
    </row>
    <row r="214" spans="1:19">
      <c r="A214" s="2">
        <v>1487</v>
      </c>
      <c r="B214" s="2" t="s">
        <v>755</v>
      </c>
      <c r="C214" s="2" t="s">
        <v>46</v>
      </c>
      <c r="D214" s="2" t="s">
        <v>47</v>
      </c>
      <c r="E214" s="2" t="s">
        <v>57</v>
      </c>
      <c r="F214" s="2" t="s">
        <v>49</v>
      </c>
      <c r="G214" s="2">
        <v>48.63</v>
      </c>
      <c r="H214" s="2">
        <v>10</v>
      </c>
      <c r="I214" s="2">
        <v>24.315000000000001</v>
      </c>
      <c r="J214" s="2">
        <v>510.61500000000001</v>
      </c>
      <c r="K214" s="3">
        <v>43528</v>
      </c>
      <c r="L214" s="4">
        <v>0.53055555555555556</v>
      </c>
      <c r="M214" s="2" t="s">
        <v>55</v>
      </c>
      <c r="N214" s="2">
        <v>486.3</v>
      </c>
      <c r="O214" s="2">
        <v>4.7619047620000003</v>
      </c>
      <c r="P214" s="2">
        <v>24.315000000000001</v>
      </c>
      <c r="Q214" s="2">
        <v>8.8000000000000007</v>
      </c>
      <c r="R214">
        <f t="shared" si="3"/>
        <v>486.3</v>
      </c>
      <c r="S214">
        <f>INDEX('Original Data MP1 and MP2'!B:B, MATCH(A214,'Original Data MP1 and MP2'!A:A, 0))</f>
        <v>164355</v>
      </c>
    </row>
    <row r="215" spans="1:19">
      <c r="A215" s="2">
        <v>1490</v>
      </c>
      <c r="B215" s="2" t="s">
        <v>702</v>
      </c>
      <c r="C215" s="2" t="s">
        <v>67</v>
      </c>
      <c r="D215" s="2" t="s">
        <v>47</v>
      </c>
      <c r="E215" s="2" t="s">
        <v>48</v>
      </c>
      <c r="F215" s="2" t="s">
        <v>68</v>
      </c>
      <c r="G215" s="2">
        <v>98.79</v>
      </c>
      <c r="H215" s="2">
        <v>3</v>
      </c>
      <c r="I215" s="2">
        <v>14.8185</v>
      </c>
      <c r="J215" s="2">
        <v>311.18849999999998</v>
      </c>
      <c r="K215" s="3">
        <v>43519</v>
      </c>
      <c r="L215" s="4">
        <v>0.83333333333333337</v>
      </c>
      <c r="M215" s="2" t="s">
        <v>50</v>
      </c>
      <c r="N215" s="2">
        <v>296.37</v>
      </c>
      <c r="O215" s="2">
        <v>4.7619047620000003</v>
      </c>
      <c r="P215" s="2">
        <v>14.8185</v>
      </c>
      <c r="Q215" s="2">
        <v>6.4</v>
      </c>
      <c r="R215">
        <f t="shared" si="3"/>
        <v>296.37</v>
      </c>
      <c r="S215">
        <f>INDEX('Original Data MP1 and MP2'!B:B, MATCH(A215,'Original Data MP1 and MP2'!A:A, 0))</f>
        <v>165665</v>
      </c>
    </row>
    <row r="216" spans="1:19">
      <c r="A216" s="2">
        <v>1491</v>
      </c>
      <c r="B216" s="2" t="s">
        <v>230</v>
      </c>
      <c r="C216" s="2" t="s">
        <v>46</v>
      </c>
      <c r="D216" s="2" t="s">
        <v>53</v>
      </c>
      <c r="E216" s="2" t="s">
        <v>57</v>
      </c>
      <c r="F216" s="2" t="s">
        <v>49</v>
      </c>
      <c r="G216" s="2">
        <v>70.010000000000005</v>
      </c>
      <c r="H216" s="2">
        <v>5</v>
      </c>
      <c r="I216" s="2">
        <v>17.502500000000001</v>
      </c>
      <c r="J216" s="2">
        <v>367.55250000000001</v>
      </c>
      <c r="K216" s="3">
        <v>43468</v>
      </c>
      <c r="L216" s="4">
        <v>0.48333333333333334</v>
      </c>
      <c r="M216" s="2" t="s">
        <v>50</v>
      </c>
      <c r="N216" s="2">
        <v>350.05</v>
      </c>
      <c r="O216" s="2">
        <v>4.7619047620000003</v>
      </c>
      <c r="P216" s="2">
        <v>17.502500000000001</v>
      </c>
      <c r="Q216" s="2">
        <v>5.5</v>
      </c>
      <c r="R216">
        <f t="shared" si="3"/>
        <v>350.05</v>
      </c>
      <c r="S216">
        <f>INDEX('Original Data MP1 and MP2'!B:B, MATCH(A216,'Original Data MP1 and MP2'!A:A, 0))</f>
        <v>181217</v>
      </c>
    </row>
    <row r="217" spans="1:19">
      <c r="A217" s="2">
        <v>1493</v>
      </c>
      <c r="B217" s="2" t="s">
        <v>867</v>
      </c>
      <c r="C217" s="2" t="s">
        <v>67</v>
      </c>
      <c r="D217" s="2" t="s">
        <v>47</v>
      </c>
      <c r="E217" s="2" t="s">
        <v>48</v>
      </c>
      <c r="F217" s="2" t="s">
        <v>54</v>
      </c>
      <c r="G217" s="2">
        <v>75.59</v>
      </c>
      <c r="H217" s="2">
        <v>9</v>
      </c>
      <c r="I217" s="2">
        <v>34.015500000000003</v>
      </c>
      <c r="J217" s="2">
        <v>714.32550000000003</v>
      </c>
      <c r="K217" s="3">
        <v>43519</v>
      </c>
      <c r="L217" s="4">
        <v>0.46666666666666662</v>
      </c>
      <c r="M217" s="2" t="s">
        <v>55</v>
      </c>
      <c r="N217" s="2">
        <v>680.31</v>
      </c>
      <c r="O217" s="2">
        <v>4.7619047620000003</v>
      </c>
      <c r="P217" s="2">
        <v>34.015500000000003</v>
      </c>
      <c r="Q217" s="2">
        <v>8</v>
      </c>
      <c r="R217">
        <f t="shared" si="3"/>
        <v>680.31000000000006</v>
      </c>
      <c r="S217">
        <f>INDEX('Original Data MP1 and MP2'!B:B, MATCH(A217,'Original Data MP1 and MP2'!A:A, 0))</f>
        <v>161250</v>
      </c>
    </row>
    <row r="218" spans="1:19">
      <c r="A218" s="2">
        <v>1495</v>
      </c>
      <c r="B218" s="2" t="s">
        <v>900</v>
      </c>
      <c r="C218" s="2" t="s">
        <v>67</v>
      </c>
      <c r="D218" s="2" t="s">
        <v>53</v>
      </c>
      <c r="E218" s="2" t="s">
        <v>57</v>
      </c>
      <c r="F218" s="2" t="s">
        <v>61</v>
      </c>
      <c r="G218" s="2">
        <v>44.63</v>
      </c>
      <c r="H218" s="2">
        <v>6</v>
      </c>
      <c r="I218" s="2">
        <v>13.388999999999999</v>
      </c>
      <c r="J218" s="2">
        <v>281.16899999999998</v>
      </c>
      <c r="K218" s="3">
        <v>43467</v>
      </c>
      <c r="L218" s="4">
        <v>0.83888888888888891</v>
      </c>
      <c r="M218" s="2" t="s">
        <v>59</v>
      </c>
      <c r="N218" s="2">
        <v>267.77999999999997</v>
      </c>
      <c r="O218" s="2">
        <v>4.7619047620000003</v>
      </c>
      <c r="P218" s="2">
        <v>13.388999999999999</v>
      </c>
      <c r="Q218" s="2">
        <v>5.0999999999999996</v>
      </c>
      <c r="R218">
        <f t="shared" si="3"/>
        <v>267.77999999999997</v>
      </c>
      <c r="S218">
        <f>INDEX('Original Data MP1 and MP2'!B:B, MATCH(A218,'Original Data MP1 and MP2'!A:A, 0))</f>
        <v>160152</v>
      </c>
    </row>
    <row r="219" spans="1:19">
      <c r="A219" s="2">
        <v>1497</v>
      </c>
      <c r="B219" s="2" t="s">
        <v>110</v>
      </c>
      <c r="C219" s="2" t="s">
        <v>52</v>
      </c>
      <c r="D219" s="2" t="s">
        <v>47</v>
      </c>
      <c r="E219" s="2" t="s">
        <v>57</v>
      </c>
      <c r="F219" s="2" t="s">
        <v>68</v>
      </c>
      <c r="G219" s="2">
        <v>91.4</v>
      </c>
      <c r="H219" s="2">
        <v>7</v>
      </c>
      <c r="I219" s="2">
        <v>31.99</v>
      </c>
      <c r="J219" s="2">
        <v>671.79</v>
      </c>
      <c r="K219" s="3">
        <v>43499</v>
      </c>
      <c r="L219" s="4">
        <v>0.42986111111111108</v>
      </c>
      <c r="M219" s="2" t="s">
        <v>55</v>
      </c>
      <c r="N219" s="2">
        <v>639.79999999999995</v>
      </c>
      <c r="O219" s="2">
        <v>4.7619047620000003</v>
      </c>
      <c r="P219" s="2">
        <v>31.99</v>
      </c>
      <c r="Q219" s="2">
        <v>9.5</v>
      </c>
      <c r="R219">
        <f t="shared" si="3"/>
        <v>639.79999999999995</v>
      </c>
      <c r="S219">
        <f>INDEX('Original Data MP1 and MP2'!B:B, MATCH(A219,'Original Data MP1 and MP2'!A:A, 0))</f>
        <v>189120</v>
      </c>
    </row>
    <row r="220" spans="1:19">
      <c r="A220" s="2">
        <v>1499</v>
      </c>
      <c r="B220" s="2" t="s">
        <v>233</v>
      </c>
      <c r="C220" s="2" t="s">
        <v>67</v>
      </c>
      <c r="D220" s="2" t="s">
        <v>47</v>
      </c>
      <c r="E220" s="2" t="s">
        <v>57</v>
      </c>
      <c r="F220" s="2" t="s">
        <v>54</v>
      </c>
      <c r="G220" s="2">
        <v>52.89</v>
      </c>
      <c r="H220" s="2">
        <v>6</v>
      </c>
      <c r="I220" s="2">
        <v>15.867000000000001</v>
      </c>
      <c r="J220" s="2">
        <v>333.20699999999999</v>
      </c>
      <c r="K220" s="3">
        <v>43484</v>
      </c>
      <c r="L220" s="4">
        <v>0.7319444444444444</v>
      </c>
      <c r="M220" s="2" t="s">
        <v>59</v>
      </c>
      <c r="N220" s="2">
        <v>317.33999999999997</v>
      </c>
      <c r="O220" s="2">
        <v>4.7619047620000003</v>
      </c>
      <c r="P220" s="2">
        <v>15.867000000000001</v>
      </c>
      <c r="Q220" s="2">
        <v>9.8000000000000007</v>
      </c>
      <c r="R220">
        <f t="shared" si="3"/>
        <v>317.33999999999997</v>
      </c>
      <c r="S220">
        <f>INDEX('Original Data MP1 and MP2'!B:B, MATCH(A220,'Original Data MP1 and MP2'!A:A, 0))</f>
        <v>181169</v>
      </c>
    </row>
    <row r="221" spans="1:19">
      <c r="A221" s="2">
        <v>1502</v>
      </c>
      <c r="B221" s="2" t="s">
        <v>509</v>
      </c>
      <c r="C221" s="2" t="s">
        <v>67</v>
      </c>
      <c r="D221" s="2" t="s">
        <v>47</v>
      </c>
      <c r="E221" s="2" t="s">
        <v>48</v>
      </c>
      <c r="F221" s="2" t="s">
        <v>49</v>
      </c>
      <c r="G221" s="2">
        <v>27.07</v>
      </c>
      <c r="H221" s="2">
        <v>1</v>
      </c>
      <c r="I221" s="2">
        <v>1.3534999999999999</v>
      </c>
      <c r="J221" s="2">
        <v>28.423500000000001</v>
      </c>
      <c r="K221" s="3">
        <v>43477</v>
      </c>
      <c r="L221" s="4">
        <v>0.83819444444444446</v>
      </c>
      <c r="M221" s="2" t="s">
        <v>59</v>
      </c>
      <c r="N221" s="2">
        <v>27.07</v>
      </c>
      <c r="O221" s="2">
        <v>4.7619047620000003</v>
      </c>
      <c r="P221" s="2">
        <v>1.3534999999999999</v>
      </c>
      <c r="Q221" s="2">
        <v>5.3</v>
      </c>
      <c r="R221">
        <f t="shared" si="3"/>
        <v>27.07</v>
      </c>
      <c r="S221">
        <f>INDEX('Original Data MP1 and MP2'!B:B, MATCH(A221,'Original Data MP1 and MP2'!A:A, 0))</f>
        <v>171367</v>
      </c>
    </row>
    <row r="222" spans="1:19">
      <c r="A222" s="2">
        <v>1503</v>
      </c>
      <c r="B222" s="2" t="s">
        <v>258</v>
      </c>
      <c r="C222" s="2" t="s">
        <v>52</v>
      </c>
      <c r="D222" s="2" t="s">
        <v>53</v>
      </c>
      <c r="E222" s="2" t="s">
        <v>57</v>
      </c>
      <c r="F222" s="2" t="s">
        <v>49</v>
      </c>
      <c r="G222" s="2">
        <v>41.5</v>
      </c>
      <c r="H222" s="2">
        <v>4</v>
      </c>
      <c r="I222" s="2">
        <v>8.3000000000000007</v>
      </c>
      <c r="J222" s="2">
        <v>174.3</v>
      </c>
      <c r="K222" s="3">
        <v>43536</v>
      </c>
      <c r="L222" s="4">
        <v>0.83194444444444438</v>
      </c>
      <c r="M222" s="2" t="s">
        <v>59</v>
      </c>
      <c r="N222" s="2">
        <v>166</v>
      </c>
      <c r="O222" s="2">
        <v>4.7619047620000003</v>
      </c>
      <c r="P222" s="2">
        <v>8.3000000000000007</v>
      </c>
      <c r="Q222" s="2">
        <v>8.1999999999999993</v>
      </c>
      <c r="R222">
        <f t="shared" si="3"/>
        <v>166</v>
      </c>
      <c r="S222">
        <f>INDEX('Original Data MP1 and MP2'!B:B, MATCH(A222,'Original Data MP1 and MP2'!A:A, 0))</f>
        <v>180184</v>
      </c>
    </row>
    <row r="223" spans="1:19">
      <c r="A223" s="2">
        <v>1505</v>
      </c>
      <c r="B223" s="2" t="s">
        <v>443</v>
      </c>
      <c r="C223" s="2" t="s">
        <v>67</v>
      </c>
      <c r="D223" s="2" t="s">
        <v>53</v>
      </c>
      <c r="E223" s="2" t="s">
        <v>48</v>
      </c>
      <c r="F223" s="2" t="s">
        <v>68</v>
      </c>
      <c r="G223" s="2">
        <v>99.69</v>
      </c>
      <c r="H223" s="2">
        <v>5</v>
      </c>
      <c r="I223" s="2">
        <v>24.922499999999999</v>
      </c>
      <c r="J223" s="2">
        <v>523.37249999999995</v>
      </c>
      <c r="K223" s="3">
        <v>43479</v>
      </c>
      <c r="L223" s="4">
        <v>0.50624999999999998</v>
      </c>
      <c r="M223" s="2" t="s">
        <v>55</v>
      </c>
      <c r="N223" s="2">
        <v>498.45</v>
      </c>
      <c r="O223" s="2">
        <v>4.7619047620000003</v>
      </c>
      <c r="P223" s="2">
        <v>24.922499999999999</v>
      </c>
      <c r="Q223" s="2">
        <v>9.9</v>
      </c>
      <c r="R223">
        <f t="shared" si="3"/>
        <v>498.44999999999993</v>
      </c>
      <c r="S223">
        <f>INDEX('Original Data MP1 and MP2'!B:B, MATCH(A223,'Original Data MP1 and MP2'!A:A, 0))</f>
        <v>173454</v>
      </c>
    </row>
    <row r="224" spans="1:19">
      <c r="A224" s="2">
        <v>1507</v>
      </c>
      <c r="B224" s="2" t="s">
        <v>542</v>
      </c>
      <c r="C224" s="2" t="s">
        <v>52</v>
      </c>
      <c r="D224" s="2" t="s">
        <v>53</v>
      </c>
      <c r="E224" s="2" t="s">
        <v>57</v>
      </c>
      <c r="F224" s="2" t="s">
        <v>68</v>
      </c>
      <c r="G224" s="2">
        <v>65.97</v>
      </c>
      <c r="H224" s="2">
        <v>8</v>
      </c>
      <c r="I224" s="2">
        <v>26.388000000000002</v>
      </c>
      <c r="J224" s="2">
        <v>554.14800000000002</v>
      </c>
      <c r="K224" s="3">
        <v>43498</v>
      </c>
      <c r="L224" s="4">
        <v>0.8534722222222223</v>
      </c>
      <c r="M224" s="2" t="s">
        <v>55</v>
      </c>
      <c r="N224" s="2">
        <v>527.76</v>
      </c>
      <c r="O224" s="2">
        <v>4.7619047620000003</v>
      </c>
      <c r="P224" s="2">
        <v>26.388000000000002</v>
      </c>
      <c r="Q224" s="2">
        <v>8.4</v>
      </c>
      <c r="R224">
        <f t="shared" si="3"/>
        <v>527.76</v>
      </c>
      <c r="S224">
        <f>INDEX('Original Data MP1 and MP2'!B:B, MATCH(A224,'Original Data MP1 and MP2'!A:A, 0))</f>
        <v>170503</v>
      </c>
    </row>
    <row r="225" spans="1:19">
      <c r="A225" s="2">
        <v>1510</v>
      </c>
      <c r="B225" s="2" t="s">
        <v>326</v>
      </c>
      <c r="C225" s="2" t="s">
        <v>52</v>
      </c>
      <c r="D225" s="2" t="s">
        <v>53</v>
      </c>
      <c r="E225" s="2" t="s">
        <v>57</v>
      </c>
      <c r="F225" s="2" t="s">
        <v>58</v>
      </c>
      <c r="G225" s="2">
        <v>35.47</v>
      </c>
      <c r="H225" s="2">
        <v>4</v>
      </c>
      <c r="I225" s="2">
        <v>7.0940000000000003</v>
      </c>
      <c r="J225" s="2">
        <v>148.97399999999999</v>
      </c>
      <c r="K225" s="3">
        <v>43538</v>
      </c>
      <c r="L225" s="4">
        <v>0.72361111111111109</v>
      </c>
      <c r="M225" s="2" t="s">
        <v>59</v>
      </c>
      <c r="N225" s="2">
        <v>141.88</v>
      </c>
      <c r="O225" s="2">
        <v>4.7619047620000003</v>
      </c>
      <c r="P225" s="2">
        <v>7.0940000000000003</v>
      </c>
      <c r="Q225" s="2">
        <v>6.9</v>
      </c>
      <c r="R225">
        <f t="shared" si="3"/>
        <v>141.88</v>
      </c>
      <c r="S225">
        <f>INDEX('Original Data MP1 and MP2'!B:B, MATCH(A225,'Original Data MP1 and MP2'!A:A, 0))</f>
        <v>177863</v>
      </c>
    </row>
    <row r="226" spans="1:19">
      <c r="A226" s="2">
        <v>1512</v>
      </c>
      <c r="B226" s="2" t="s">
        <v>845</v>
      </c>
      <c r="C226" s="2" t="s">
        <v>46</v>
      </c>
      <c r="D226" s="2" t="s">
        <v>47</v>
      </c>
      <c r="E226" s="2" t="s">
        <v>48</v>
      </c>
      <c r="F226" s="2" t="s">
        <v>70</v>
      </c>
      <c r="G226" s="2">
        <v>30.62</v>
      </c>
      <c r="H226" s="2">
        <v>1</v>
      </c>
      <c r="I226" s="2">
        <v>1.5309999999999999</v>
      </c>
      <c r="J226" s="2">
        <v>32.151000000000003</v>
      </c>
      <c r="K226" s="3">
        <v>43501</v>
      </c>
      <c r="L226" s="4">
        <v>0.59305555555555556</v>
      </c>
      <c r="M226" s="2" t="s">
        <v>59</v>
      </c>
      <c r="N226" s="2">
        <v>30.62</v>
      </c>
      <c r="O226" s="2">
        <v>4.7619047620000003</v>
      </c>
      <c r="P226" s="2">
        <v>1.5309999999999999</v>
      </c>
      <c r="Q226" s="2">
        <v>4.0999999999999996</v>
      </c>
      <c r="R226">
        <f t="shared" si="3"/>
        <v>30.620000000000005</v>
      </c>
      <c r="S226">
        <f>INDEX('Original Data MP1 and MP2'!B:B, MATCH(A226,'Original Data MP1 and MP2'!A:A, 0))</f>
        <v>161839</v>
      </c>
    </row>
    <row r="227" spans="1:19">
      <c r="A227" s="2">
        <v>1515</v>
      </c>
      <c r="B227" s="2" t="s">
        <v>459</v>
      </c>
      <c r="C227" s="2" t="s">
        <v>67</v>
      </c>
      <c r="D227" s="2" t="s">
        <v>47</v>
      </c>
      <c r="E227" s="2" t="s">
        <v>48</v>
      </c>
      <c r="F227" s="2" t="s">
        <v>49</v>
      </c>
      <c r="G227" s="2">
        <v>41.06</v>
      </c>
      <c r="H227" s="2">
        <v>6</v>
      </c>
      <c r="I227" s="2">
        <v>12.318</v>
      </c>
      <c r="J227" s="2">
        <v>258.678</v>
      </c>
      <c r="K227" s="3">
        <v>43529</v>
      </c>
      <c r="L227" s="4">
        <v>0.5625</v>
      </c>
      <c r="M227" s="2" t="s">
        <v>59</v>
      </c>
      <c r="N227" s="2">
        <v>246.36</v>
      </c>
      <c r="O227" s="2">
        <v>4.7619047620000003</v>
      </c>
      <c r="P227" s="2">
        <v>12.318</v>
      </c>
      <c r="Q227" s="2">
        <v>8.3000000000000007</v>
      </c>
      <c r="R227">
        <f t="shared" si="3"/>
        <v>246.35999999999999</v>
      </c>
      <c r="S227">
        <f>INDEX('Original Data MP1 and MP2'!B:B, MATCH(A227,'Original Data MP1 and MP2'!A:A, 0))</f>
        <v>172679</v>
      </c>
    </row>
    <row r="228" spans="1:19">
      <c r="A228" s="2">
        <v>1516</v>
      </c>
      <c r="B228" s="2" t="s">
        <v>968</v>
      </c>
      <c r="C228" s="2" t="s">
        <v>52</v>
      </c>
      <c r="D228" s="2" t="s">
        <v>47</v>
      </c>
      <c r="E228" s="2" t="s">
        <v>48</v>
      </c>
      <c r="F228" s="2" t="s">
        <v>58</v>
      </c>
      <c r="G228" s="2">
        <v>78.38</v>
      </c>
      <c r="H228" s="2">
        <v>4</v>
      </c>
      <c r="I228" s="2">
        <v>15.676</v>
      </c>
      <c r="J228" s="2">
        <v>329.19600000000003</v>
      </c>
      <c r="K228" s="3">
        <v>43548</v>
      </c>
      <c r="L228" s="4">
        <v>0.74722222222222223</v>
      </c>
      <c r="M228" s="2" t="s">
        <v>55</v>
      </c>
      <c r="N228" s="2">
        <v>313.52</v>
      </c>
      <c r="O228" s="2">
        <v>4.7619047620000003</v>
      </c>
      <c r="P228" s="2">
        <v>15.676</v>
      </c>
      <c r="Q228" s="2">
        <v>7.9</v>
      </c>
      <c r="R228">
        <f t="shared" si="3"/>
        <v>313.52000000000004</v>
      </c>
      <c r="S228">
        <f>INDEX('Original Data MP1 and MP2'!B:B, MATCH(A228,'Original Data MP1 and MP2'!A:A, 0))</f>
        <v>157954</v>
      </c>
    </row>
    <row r="229" spans="1:19">
      <c r="A229" s="2">
        <v>1517</v>
      </c>
      <c r="B229" s="2" t="s">
        <v>718</v>
      </c>
      <c r="C229" s="2" t="s">
        <v>52</v>
      </c>
      <c r="D229" s="2" t="s">
        <v>53</v>
      </c>
      <c r="E229" s="2" t="s">
        <v>48</v>
      </c>
      <c r="F229" s="2" t="s">
        <v>54</v>
      </c>
      <c r="G229" s="2">
        <v>99.69</v>
      </c>
      <c r="H229" s="2">
        <v>1</v>
      </c>
      <c r="I229" s="2">
        <v>4.9844999999999997</v>
      </c>
      <c r="J229" s="2">
        <v>104.67449999999999</v>
      </c>
      <c r="K229" s="3">
        <v>43523</v>
      </c>
      <c r="L229" s="4">
        <v>0.43263888888888885</v>
      </c>
      <c r="M229" s="2" t="s">
        <v>59</v>
      </c>
      <c r="N229" s="2">
        <v>99.69</v>
      </c>
      <c r="O229" s="2">
        <v>4.7619047620000003</v>
      </c>
      <c r="P229" s="2">
        <v>4.9844999999999997</v>
      </c>
      <c r="Q229" s="2">
        <v>8</v>
      </c>
      <c r="R229">
        <f t="shared" si="3"/>
        <v>99.69</v>
      </c>
      <c r="S229">
        <f>INDEX('Original Data MP1 and MP2'!B:B, MATCH(A229,'Original Data MP1 and MP2'!A:A, 0))</f>
        <v>165316</v>
      </c>
    </row>
    <row r="230" spans="1:19">
      <c r="A230" s="2">
        <v>1521</v>
      </c>
      <c r="B230" s="2" t="s">
        <v>353</v>
      </c>
      <c r="C230" s="2" t="s">
        <v>46</v>
      </c>
      <c r="D230" s="2" t="s">
        <v>47</v>
      </c>
      <c r="E230" s="2" t="s">
        <v>48</v>
      </c>
      <c r="F230" s="2" t="s">
        <v>68</v>
      </c>
      <c r="G230" s="2">
        <v>36.36</v>
      </c>
      <c r="H230" s="2">
        <v>2</v>
      </c>
      <c r="I230" s="2">
        <v>3.6360000000000001</v>
      </c>
      <c r="J230" s="2">
        <v>76.355999999999995</v>
      </c>
      <c r="K230" s="3">
        <v>43486</v>
      </c>
      <c r="L230" s="4">
        <v>0.41666666666666669</v>
      </c>
      <c r="M230" s="2" t="s">
        <v>55</v>
      </c>
      <c r="N230" s="2">
        <v>72.72</v>
      </c>
      <c r="O230" s="2">
        <v>4.7619047620000003</v>
      </c>
      <c r="P230" s="2">
        <v>3.6360000000000001</v>
      </c>
      <c r="Q230" s="2">
        <v>7.1</v>
      </c>
      <c r="R230">
        <f t="shared" si="3"/>
        <v>72.72</v>
      </c>
      <c r="S230">
        <f>INDEX('Original Data MP1 and MP2'!B:B, MATCH(A230,'Original Data MP1 and MP2'!A:A, 0))</f>
        <v>176982</v>
      </c>
    </row>
    <row r="231" spans="1:19">
      <c r="A231" s="2">
        <v>1522</v>
      </c>
      <c r="B231" s="2" t="s">
        <v>987</v>
      </c>
      <c r="C231" s="2" t="s">
        <v>52</v>
      </c>
      <c r="D231" s="2" t="s">
        <v>47</v>
      </c>
      <c r="E231" s="2" t="s">
        <v>48</v>
      </c>
      <c r="F231" s="2" t="s">
        <v>61</v>
      </c>
      <c r="G231" s="2">
        <v>35.22</v>
      </c>
      <c r="H231" s="2">
        <v>6</v>
      </c>
      <c r="I231" s="2">
        <v>10.566000000000001</v>
      </c>
      <c r="J231" s="2">
        <v>221.886</v>
      </c>
      <c r="K231" s="3">
        <v>43538</v>
      </c>
      <c r="L231" s="4">
        <v>0.5756944444444444</v>
      </c>
      <c r="M231" s="2" t="s">
        <v>50</v>
      </c>
      <c r="N231" s="2">
        <v>211.32</v>
      </c>
      <c r="O231" s="2">
        <v>4.7619047620000003</v>
      </c>
      <c r="P231" s="2">
        <v>10.566000000000001</v>
      </c>
      <c r="Q231" s="2">
        <v>6.5</v>
      </c>
      <c r="R231">
        <f t="shared" si="3"/>
        <v>211.32</v>
      </c>
      <c r="S231">
        <f>INDEX('Original Data MP1 and MP2'!B:B, MATCH(A231,'Original Data MP1 and MP2'!A:A, 0))</f>
        <v>157247</v>
      </c>
    </row>
    <row r="232" spans="1:19">
      <c r="A232" s="2">
        <v>1527</v>
      </c>
      <c r="B232" s="2" t="s">
        <v>161</v>
      </c>
      <c r="C232" s="2" t="s">
        <v>52</v>
      </c>
      <c r="D232" s="2" t="s">
        <v>53</v>
      </c>
      <c r="E232" s="2" t="s">
        <v>57</v>
      </c>
      <c r="F232" s="2" t="s">
        <v>70</v>
      </c>
      <c r="G232" s="2">
        <v>78.55</v>
      </c>
      <c r="H232" s="2">
        <v>9</v>
      </c>
      <c r="I232" s="2">
        <v>35.347499999999997</v>
      </c>
      <c r="J232" s="2">
        <v>742.29750000000001</v>
      </c>
      <c r="K232" s="3">
        <v>43525</v>
      </c>
      <c r="L232" s="4">
        <v>0.55694444444444446</v>
      </c>
      <c r="M232" s="2" t="s">
        <v>55</v>
      </c>
      <c r="N232" s="2">
        <v>706.95</v>
      </c>
      <c r="O232" s="2">
        <v>4.7619047620000003</v>
      </c>
      <c r="P232" s="2">
        <v>35.347499999999997</v>
      </c>
      <c r="Q232" s="2">
        <v>7.2</v>
      </c>
      <c r="R232">
        <f t="shared" si="3"/>
        <v>706.95</v>
      </c>
      <c r="S232">
        <f>INDEX('Original Data MP1 and MP2'!B:B, MATCH(A232,'Original Data MP1 and MP2'!A:A, 0))</f>
        <v>184169</v>
      </c>
    </row>
    <row r="233" spans="1:19">
      <c r="A233" s="2">
        <v>1530</v>
      </c>
      <c r="B233" s="2" t="s">
        <v>144</v>
      </c>
      <c r="C233" s="2" t="s">
        <v>52</v>
      </c>
      <c r="D233" s="2" t="s">
        <v>47</v>
      </c>
      <c r="E233" s="2" t="s">
        <v>57</v>
      </c>
      <c r="F233" s="2" t="s">
        <v>61</v>
      </c>
      <c r="G233" s="2">
        <v>48.91</v>
      </c>
      <c r="H233" s="2">
        <v>5</v>
      </c>
      <c r="I233" s="2">
        <v>12.227499999999999</v>
      </c>
      <c r="J233" s="2">
        <v>256.77749999999997</v>
      </c>
      <c r="K233" s="3">
        <v>43533</v>
      </c>
      <c r="L233" s="4">
        <v>0.4284722222222222</v>
      </c>
      <c r="M233" s="2" t="s">
        <v>55</v>
      </c>
      <c r="N233" s="2">
        <v>244.55</v>
      </c>
      <c r="O233" s="2">
        <v>4.7619047620000003</v>
      </c>
      <c r="P233" s="2">
        <v>12.227499999999999</v>
      </c>
      <c r="Q233" s="2">
        <v>6.6</v>
      </c>
      <c r="R233">
        <f t="shared" si="3"/>
        <v>244.54999999999998</v>
      </c>
      <c r="S233">
        <f>INDEX('Original Data MP1 and MP2'!B:B, MATCH(A233,'Original Data MP1 and MP2'!A:A, 0))</f>
        <v>185620</v>
      </c>
    </row>
    <row r="234" spans="1:19">
      <c r="A234" s="2">
        <v>1536</v>
      </c>
      <c r="B234" s="2" t="s">
        <v>889</v>
      </c>
      <c r="C234" s="2" t="s">
        <v>67</v>
      </c>
      <c r="D234" s="2" t="s">
        <v>47</v>
      </c>
      <c r="E234" s="2" t="s">
        <v>48</v>
      </c>
      <c r="F234" s="2" t="s">
        <v>49</v>
      </c>
      <c r="G234" s="2">
        <v>72.11</v>
      </c>
      <c r="H234" s="2">
        <v>9</v>
      </c>
      <c r="I234" s="2">
        <v>32.4495</v>
      </c>
      <c r="J234" s="2">
        <v>681.43949999999995</v>
      </c>
      <c r="K234" s="3">
        <v>43493</v>
      </c>
      <c r="L234" s="4">
        <v>0.57847222222222217</v>
      </c>
      <c r="M234" s="2" t="s">
        <v>59</v>
      </c>
      <c r="N234" s="2">
        <v>648.99</v>
      </c>
      <c r="O234" s="2">
        <v>4.7619047620000003</v>
      </c>
      <c r="P234" s="2">
        <v>32.4495</v>
      </c>
      <c r="Q234" s="2">
        <v>7.7</v>
      </c>
      <c r="R234">
        <f t="shared" si="3"/>
        <v>648.99</v>
      </c>
      <c r="S234">
        <f>INDEX('Original Data MP1 and MP2'!B:B, MATCH(A234,'Original Data MP1 and MP2'!A:A, 0))</f>
        <v>160504</v>
      </c>
    </row>
    <row r="235" spans="1:19">
      <c r="A235" s="2">
        <v>1538</v>
      </c>
      <c r="B235" s="2" t="s">
        <v>220</v>
      </c>
      <c r="C235" s="2" t="s">
        <v>52</v>
      </c>
      <c r="D235" s="2" t="s">
        <v>53</v>
      </c>
      <c r="E235" s="2" t="s">
        <v>48</v>
      </c>
      <c r="F235" s="2" t="s">
        <v>68</v>
      </c>
      <c r="G235" s="2">
        <v>43.18</v>
      </c>
      <c r="H235" s="2">
        <v>8</v>
      </c>
      <c r="I235" s="2">
        <v>17.271999999999998</v>
      </c>
      <c r="J235" s="2">
        <v>362.71199999999999</v>
      </c>
      <c r="K235" s="3">
        <v>43484</v>
      </c>
      <c r="L235" s="4">
        <v>0.81874999999999998</v>
      </c>
      <c r="M235" s="2" t="s">
        <v>59</v>
      </c>
      <c r="N235" s="2">
        <v>345.44</v>
      </c>
      <c r="O235" s="2">
        <v>4.7619047620000003</v>
      </c>
      <c r="P235" s="2">
        <v>17.271999999999998</v>
      </c>
      <c r="Q235" s="2">
        <v>8.3000000000000007</v>
      </c>
      <c r="R235">
        <f t="shared" si="3"/>
        <v>345.44</v>
      </c>
      <c r="S235">
        <f>INDEX('Original Data MP1 and MP2'!B:B, MATCH(A235,'Original Data MP1 and MP2'!A:A, 0))</f>
        <v>181698</v>
      </c>
    </row>
    <row r="236" spans="1:19">
      <c r="A236" s="2">
        <v>1541</v>
      </c>
      <c r="B236" s="2" t="s">
        <v>271</v>
      </c>
      <c r="C236" s="2" t="s">
        <v>52</v>
      </c>
      <c r="D236" s="2" t="s">
        <v>53</v>
      </c>
      <c r="E236" s="2" t="s">
        <v>48</v>
      </c>
      <c r="F236" s="2" t="s">
        <v>68</v>
      </c>
      <c r="G236" s="2">
        <v>93.26</v>
      </c>
      <c r="H236" s="2">
        <v>9</v>
      </c>
      <c r="I236" s="2">
        <v>41.966999999999999</v>
      </c>
      <c r="J236" s="2">
        <v>881.30700000000002</v>
      </c>
      <c r="K236" s="3">
        <v>43481</v>
      </c>
      <c r="L236" s="4">
        <v>0.75555555555555554</v>
      </c>
      <c r="M236" s="2" t="s">
        <v>55</v>
      </c>
      <c r="N236" s="2">
        <v>839.34</v>
      </c>
      <c r="O236" s="2">
        <v>4.7619047620000003</v>
      </c>
      <c r="P236" s="2">
        <v>41.966999999999999</v>
      </c>
      <c r="Q236" s="2">
        <v>8.8000000000000007</v>
      </c>
      <c r="R236">
        <f t="shared" si="3"/>
        <v>839.34</v>
      </c>
      <c r="S236">
        <f>INDEX('Original Data MP1 and MP2'!B:B, MATCH(A236,'Original Data MP1 and MP2'!A:A, 0))</f>
        <v>179908</v>
      </c>
    </row>
    <row r="237" spans="1:19">
      <c r="A237" s="2">
        <v>1543</v>
      </c>
      <c r="B237" s="2" t="s">
        <v>117</v>
      </c>
      <c r="C237" s="2" t="s">
        <v>46</v>
      </c>
      <c r="D237" s="2" t="s">
        <v>53</v>
      </c>
      <c r="E237" s="2" t="s">
        <v>57</v>
      </c>
      <c r="F237" s="2" t="s">
        <v>49</v>
      </c>
      <c r="G237" s="2">
        <v>89.6</v>
      </c>
      <c r="H237" s="2">
        <v>8</v>
      </c>
      <c r="I237" s="2">
        <v>35.840000000000003</v>
      </c>
      <c r="J237" s="2">
        <v>752.64</v>
      </c>
      <c r="K237" s="3">
        <v>43503</v>
      </c>
      <c r="L237" s="4">
        <v>0.4777777777777778</v>
      </c>
      <c r="M237" s="2" t="s">
        <v>50</v>
      </c>
      <c r="N237" s="2">
        <v>716.8</v>
      </c>
      <c r="O237" s="2">
        <v>4.7619047620000003</v>
      </c>
      <c r="P237" s="2">
        <v>35.840000000000003</v>
      </c>
      <c r="Q237" s="2">
        <v>6.6</v>
      </c>
      <c r="R237">
        <f t="shared" si="3"/>
        <v>716.8</v>
      </c>
      <c r="S237">
        <f>INDEX('Original Data MP1 and MP2'!B:B, MATCH(A237,'Original Data MP1 and MP2'!A:A, 0))</f>
        <v>187771</v>
      </c>
    </row>
    <row r="238" spans="1:19">
      <c r="A238" s="2">
        <v>1545</v>
      </c>
      <c r="B238" s="2" t="s">
        <v>218</v>
      </c>
      <c r="C238" s="2" t="s">
        <v>67</v>
      </c>
      <c r="D238" s="2" t="s">
        <v>47</v>
      </c>
      <c r="E238" s="2" t="s">
        <v>57</v>
      </c>
      <c r="F238" s="2" t="s">
        <v>49</v>
      </c>
      <c r="G238" s="2">
        <v>97.22</v>
      </c>
      <c r="H238" s="2">
        <v>9</v>
      </c>
      <c r="I238" s="2">
        <v>43.749000000000002</v>
      </c>
      <c r="J238" s="2">
        <v>918.72900000000004</v>
      </c>
      <c r="K238" s="3">
        <v>43554</v>
      </c>
      <c r="L238" s="4">
        <v>0.61319444444444449</v>
      </c>
      <c r="M238" s="2" t="s">
        <v>50</v>
      </c>
      <c r="N238" s="2">
        <v>874.98</v>
      </c>
      <c r="O238" s="2">
        <v>4.7619047620000003</v>
      </c>
      <c r="P238" s="2">
        <v>43.749000000000002</v>
      </c>
      <c r="Q238" s="2">
        <v>6</v>
      </c>
      <c r="R238">
        <f t="shared" si="3"/>
        <v>874.98</v>
      </c>
      <c r="S238">
        <f>INDEX('Original Data MP1 and MP2'!B:B, MATCH(A238,'Original Data MP1 and MP2'!A:A, 0))</f>
        <v>181741</v>
      </c>
    </row>
    <row r="239" spans="1:19">
      <c r="A239" s="2">
        <v>1546</v>
      </c>
      <c r="B239" s="2" t="s">
        <v>503</v>
      </c>
      <c r="C239" s="2" t="s">
        <v>46</v>
      </c>
      <c r="D239" s="2" t="s">
        <v>47</v>
      </c>
      <c r="E239" s="2" t="s">
        <v>48</v>
      </c>
      <c r="F239" s="2" t="s">
        <v>58</v>
      </c>
      <c r="G239" s="2">
        <v>89.21</v>
      </c>
      <c r="H239" s="2">
        <v>9</v>
      </c>
      <c r="I239" s="2">
        <v>40.144500000000001</v>
      </c>
      <c r="J239" s="2">
        <v>843.03449999999998</v>
      </c>
      <c r="K239" s="3">
        <v>43480</v>
      </c>
      <c r="L239" s="4">
        <v>0.65416666666666667</v>
      </c>
      <c r="M239" s="2" t="s">
        <v>59</v>
      </c>
      <c r="N239" s="2">
        <v>802.89</v>
      </c>
      <c r="O239" s="2">
        <v>4.7619047620000003</v>
      </c>
      <c r="P239" s="2">
        <v>40.144500000000001</v>
      </c>
      <c r="Q239" s="2">
        <v>6.5</v>
      </c>
      <c r="R239">
        <f t="shared" si="3"/>
        <v>802.89</v>
      </c>
      <c r="S239">
        <f>INDEX('Original Data MP1 and MP2'!B:B, MATCH(A239,'Original Data MP1 and MP2'!A:A, 0))</f>
        <v>171499</v>
      </c>
    </row>
    <row r="240" spans="1:19">
      <c r="A240" s="2">
        <v>1547</v>
      </c>
      <c r="B240" s="2" t="s">
        <v>826</v>
      </c>
      <c r="C240" s="2" t="s">
        <v>46</v>
      </c>
      <c r="D240" s="2" t="s">
        <v>47</v>
      </c>
      <c r="E240" s="2" t="s">
        <v>48</v>
      </c>
      <c r="F240" s="2" t="s">
        <v>49</v>
      </c>
      <c r="G240" s="2">
        <v>10.69</v>
      </c>
      <c r="H240" s="2">
        <v>5</v>
      </c>
      <c r="I240" s="2">
        <v>2.6724999999999999</v>
      </c>
      <c r="J240" s="2">
        <v>56.122500000000002</v>
      </c>
      <c r="K240" s="3">
        <v>43550</v>
      </c>
      <c r="L240" s="4">
        <v>0.46319444444444446</v>
      </c>
      <c r="M240" s="2" t="s">
        <v>50</v>
      </c>
      <c r="N240" s="2">
        <v>53.45</v>
      </c>
      <c r="O240" s="2">
        <v>4.7619047620000003</v>
      </c>
      <c r="P240" s="2">
        <v>2.6724999999999999</v>
      </c>
      <c r="Q240" s="2">
        <v>7.6</v>
      </c>
      <c r="R240">
        <f t="shared" si="3"/>
        <v>53.45</v>
      </c>
      <c r="S240">
        <f>INDEX('Original Data MP1 and MP2'!B:B, MATCH(A240,'Original Data MP1 and MP2'!A:A, 0))</f>
        <v>162466</v>
      </c>
    </row>
    <row r="241" spans="1:19">
      <c r="A241" s="2">
        <v>1550</v>
      </c>
      <c r="B241" s="2" t="s">
        <v>670</v>
      </c>
      <c r="C241" s="2" t="s">
        <v>46</v>
      </c>
      <c r="D241" s="2" t="s">
        <v>53</v>
      </c>
      <c r="E241" s="2" t="s">
        <v>57</v>
      </c>
      <c r="F241" s="2" t="s">
        <v>70</v>
      </c>
      <c r="G241" s="2">
        <v>30.61</v>
      </c>
      <c r="H241" s="2">
        <v>1</v>
      </c>
      <c r="I241" s="2">
        <v>1.5305</v>
      </c>
      <c r="J241" s="2">
        <v>32.140500000000003</v>
      </c>
      <c r="K241" s="3">
        <v>43488</v>
      </c>
      <c r="L241" s="4">
        <v>0.51388888888888895</v>
      </c>
      <c r="M241" s="2" t="s">
        <v>50</v>
      </c>
      <c r="N241" s="2">
        <v>30.61</v>
      </c>
      <c r="O241" s="2">
        <v>4.7619047620000003</v>
      </c>
      <c r="P241" s="2">
        <v>1.5305</v>
      </c>
      <c r="Q241" s="2">
        <v>5.2</v>
      </c>
      <c r="R241">
        <f t="shared" si="3"/>
        <v>30.610000000000003</v>
      </c>
      <c r="S241">
        <f>INDEX('Original Data MP1 and MP2'!B:B, MATCH(A241,'Original Data MP1 and MP2'!A:A, 0))</f>
        <v>166565</v>
      </c>
    </row>
    <row r="242" spans="1:19">
      <c r="A242" s="2">
        <v>1557</v>
      </c>
      <c r="B242" s="2" t="s">
        <v>754</v>
      </c>
      <c r="C242" s="2" t="s">
        <v>52</v>
      </c>
      <c r="D242" s="2" t="s">
        <v>47</v>
      </c>
      <c r="E242" s="2" t="s">
        <v>57</v>
      </c>
      <c r="F242" s="2" t="s">
        <v>68</v>
      </c>
      <c r="G242" s="2">
        <v>55.04</v>
      </c>
      <c r="H242" s="2">
        <v>7</v>
      </c>
      <c r="I242" s="2">
        <v>19.263999999999999</v>
      </c>
      <c r="J242" s="2">
        <v>404.54399999999998</v>
      </c>
      <c r="K242" s="3">
        <v>43536</v>
      </c>
      <c r="L242" s="4">
        <v>0.81874999999999998</v>
      </c>
      <c r="M242" s="2" t="s">
        <v>50</v>
      </c>
      <c r="N242" s="2">
        <v>385.28</v>
      </c>
      <c r="O242" s="2">
        <v>4.7619047620000003</v>
      </c>
      <c r="P242" s="2">
        <v>19.263999999999999</v>
      </c>
      <c r="Q242" s="2">
        <v>5.2</v>
      </c>
      <c r="R242">
        <f t="shared" si="3"/>
        <v>385.28</v>
      </c>
      <c r="S242">
        <f>INDEX('Original Data MP1 and MP2'!B:B, MATCH(A242,'Original Data MP1 and MP2'!A:A, 0))</f>
        <v>164413</v>
      </c>
    </row>
    <row r="243" spans="1:19">
      <c r="A243" s="2">
        <v>1559</v>
      </c>
      <c r="B243" s="2" t="s">
        <v>840</v>
      </c>
      <c r="C243" s="2" t="s">
        <v>67</v>
      </c>
      <c r="D243" s="2" t="s">
        <v>53</v>
      </c>
      <c r="E243" s="2" t="s">
        <v>57</v>
      </c>
      <c r="F243" s="2" t="s">
        <v>61</v>
      </c>
      <c r="G243" s="2">
        <v>93.38</v>
      </c>
      <c r="H243" s="2">
        <v>1</v>
      </c>
      <c r="I243" s="2">
        <v>4.6689999999999996</v>
      </c>
      <c r="J243" s="2">
        <v>98.049000000000007</v>
      </c>
      <c r="K243" s="3">
        <v>43468</v>
      </c>
      <c r="L243" s="4">
        <v>0.54652777777777783</v>
      </c>
      <c r="M243" s="2" t="s">
        <v>55</v>
      </c>
      <c r="N243" s="2">
        <v>93.38</v>
      </c>
      <c r="O243" s="2">
        <v>4.7619047620000003</v>
      </c>
      <c r="P243" s="2">
        <v>4.6689999999999996</v>
      </c>
      <c r="Q243" s="2">
        <v>9.6</v>
      </c>
      <c r="R243">
        <f t="shared" si="3"/>
        <v>93.38000000000001</v>
      </c>
      <c r="S243">
        <f>INDEX('Original Data MP1 and MP2'!B:B, MATCH(A243,'Original Data MP1 and MP2'!A:A, 0))</f>
        <v>161996</v>
      </c>
    </row>
    <row r="244" spans="1:19">
      <c r="A244" s="2">
        <v>1570</v>
      </c>
      <c r="B244" s="2" t="s">
        <v>275</v>
      </c>
      <c r="C244" s="2" t="s">
        <v>46</v>
      </c>
      <c r="D244" s="2" t="s">
        <v>53</v>
      </c>
      <c r="E244" s="2" t="s">
        <v>57</v>
      </c>
      <c r="F244" s="2" t="s">
        <v>58</v>
      </c>
      <c r="G244" s="2">
        <v>18.28</v>
      </c>
      <c r="H244" s="2">
        <v>1</v>
      </c>
      <c r="I244" s="2">
        <v>0.91400000000000003</v>
      </c>
      <c r="J244" s="2">
        <v>19.193999999999999</v>
      </c>
      <c r="K244" s="3">
        <v>43546</v>
      </c>
      <c r="L244" s="4">
        <v>0.62847222222222221</v>
      </c>
      <c r="M244" s="2" t="s">
        <v>59</v>
      </c>
      <c r="N244" s="2">
        <v>18.28</v>
      </c>
      <c r="O244" s="2">
        <v>4.7619047620000003</v>
      </c>
      <c r="P244" s="2">
        <v>0.91400000000000003</v>
      </c>
      <c r="Q244" s="2">
        <v>8.3000000000000007</v>
      </c>
      <c r="R244">
        <f t="shared" si="3"/>
        <v>18.279999999999998</v>
      </c>
      <c r="S244">
        <f>INDEX('Original Data MP1 and MP2'!B:B, MATCH(A244,'Original Data MP1 and MP2'!A:A, 0))</f>
        <v>179800</v>
      </c>
    </row>
    <row r="245" spans="1:19">
      <c r="A245" s="2">
        <v>1571</v>
      </c>
      <c r="B245" s="2" t="s">
        <v>850</v>
      </c>
      <c r="C245" s="2" t="s">
        <v>52</v>
      </c>
      <c r="D245" s="2" t="s">
        <v>53</v>
      </c>
      <c r="E245" s="2" t="s">
        <v>48</v>
      </c>
      <c r="F245" s="2" t="s">
        <v>49</v>
      </c>
      <c r="G245" s="2">
        <v>10.99</v>
      </c>
      <c r="H245" s="2">
        <v>5</v>
      </c>
      <c r="I245" s="2">
        <v>2.7475000000000001</v>
      </c>
      <c r="J245" s="2">
        <v>57.697499999999998</v>
      </c>
      <c r="K245" s="3">
        <v>43488</v>
      </c>
      <c r="L245" s="4">
        <v>0.4291666666666667</v>
      </c>
      <c r="M245" s="2" t="s">
        <v>59</v>
      </c>
      <c r="N245" s="2">
        <v>54.95</v>
      </c>
      <c r="O245" s="2">
        <v>4.7619047620000003</v>
      </c>
      <c r="P245" s="2">
        <v>2.7475000000000001</v>
      </c>
      <c r="Q245" s="2">
        <v>9.3000000000000007</v>
      </c>
      <c r="R245">
        <f t="shared" si="3"/>
        <v>54.949999999999996</v>
      </c>
      <c r="S245">
        <f>INDEX('Original Data MP1 and MP2'!B:B, MATCH(A245,'Original Data MP1 and MP2'!A:A, 0))</f>
        <v>161794</v>
      </c>
    </row>
    <row r="246" spans="1:19">
      <c r="A246" s="2">
        <v>1575</v>
      </c>
      <c r="B246" s="2" t="s">
        <v>87</v>
      </c>
      <c r="C246" s="2" t="s">
        <v>46</v>
      </c>
      <c r="D246" s="2" t="s">
        <v>53</v>
      </c>
      <c r="E246" s="2" t="s">
        <v>48</v>
      </c>
      <c r="F246" s="2" t="s">
        <v>70</v>
      </c>
      <c r="G246" s="2">
        <v>87.67</v>
      </c>
      <c r="H246" s="2">
        <v>2</v>
      </c>
      <c r="I246" s="2">
        <v>8.7669999999999995</v>
      </c>
      <c r="J246" s="2">
        <v>184.107</v>
      </c>
      <c r="K246" s="3">
        <v>43534</v>
      </c>
      <c r="L246" s="4">
        <v>0.51180555555555551</v>
      </c>
      <c r="M246" s="2" t="s">
        <v>59</v>
      </c>
      <c r="N246" s="2">
        <v>175.34</v>
      </c>
      <c r="O246" s="2">
        <v>4.7619047620000003</v>
      </c>
      <c r="P246" s="2">
        <v>8.7669999999999995</v>
      </c>
      <c r="Q246" s="2">
        <v>7.7</v>
      </c>
      <c r="R246">
        <f t="shared" si="3"/>
        <v>175.34</v>
      </c>
      <c r="S246">
        <f>INDEX('Original Data MP1 and MP2'!B:B, MATCH(A246,'Original Data MP1 and MP2'!A:A, 0))</f>
        <v>192163</v>
      </c>
    </row>
    <row r="247" spans="1:19">
      <c r="A247" s="2">
        <v>1576</v>
      </c>
      <c r="B247" s="2" t="s">
        <v>565</v>
      </c>
      <c r="C247" s="2" t="s">
        <v>67</v>
      </c>
      <c r="D247" s="2" t="s">
        <v>53</v>
      </c>
      <c r="E247" s="2" t="s">
        <v>48</v>
      </c>
      <c r="F247" s="2" t="s">
        <v>61</v>
      </c>
      <c r="G247" s="2">
        <v>93.31</v>
      </c>
      <c r="H247" s="2">
        <v>2</v>
      </c>
      <c r="I247" s="2">
        <v>9.3309999999999995</v>
      </c>
      <c r="J247" s="2">
        <v>195.95099999999999</v>
      </c>
      <c r="K247" s="3">
        <v>43549</v>
      </c>
      <c r="L247" s="4">
        <v>0.74513888888888891</v>
      </c>
      <c r="M247" s="2" t="s">
        <v>55</v>
      </c>
      <c r="N247" s="2">
        <v>186.62</v>
      </c>
      <c r="O247" s="2">
        <v>4.7619047620000003</v>
      </c>
      <c r="P247" s="2">
        <v>9.3309999999999995</v>
      </c>
      <c r="Q247" s="2">
        <v>6.3</v>
      </c>
      <c r="R247">
        <f t="shared" si="3"/>
        <v>186.62</v>
      </c>
      <c r="S247">
        <f>INDEX('Original Data MP1 and MP2'!B:B, MATCH(A247,'Original Data MP1 and MP2'!A:A, 0))</f>
        <v>169882</v>
      </c>
    </row>
    <row r="248" spans="1:19">
      <c r="A248" s="2">
        <v>1578</v>
      </c>
      <c r="B248" s="2" t="s">
        <v>904</v>
      </c>
      <c r="C248" s="2" t="s">
        <v>67</v>
      </c>
      <c r="D248" s="2" t="s">
        <v>53</v>
      </c>
      <c r="E248" s="2" t="s">
        <v>57</v>
      </c>
      <c r="F248" s="2" t="s">
        <v>54</v>
      </c>
      <c r="G248" s="2">
        <v>60.3</v>
      </c>
      <c r="H248" s="2">
        <v>1</v>
      </c>
      <c r="I248" s="2">
        <v>3.0150000000000001</v>
      </c>
      <c r="J248" s="2">
        <v>63.314999999999998</v>
      </c>
      <c r="K248" s="3">
        <v>43524</v>
      </c>
      <c r="L248" s="4">
        <v>0.73472222222222217</v>
      </c>
      <c r="M248" s="2" t="s">
        <v>55</v>
      </c>
      <c r="N248" s="2">
        <v>60.3</v>
      </c>
      <c r="O248" s="2">
        <v>4.7619047620000003</v>
      </c>
      <c r="P248" s="2">
        <v>3.0150000000000001</v>
      </c>
      <c r="Q248" s="2">
        <v>6</v>
      </c>
      <c r="R248">
        <f t="shared" si="3"/>
        <v>60.3</v>
      </c>
      <c r="S248">
        <f>INDEX('Original Data MP1 and MP2'!B:B, MATCH(A248,'Original Data MP1 and MP2'!A:A, 0))</f>
        <v>159973</v>
      </c>
    </row>
    <row r="249" spans="1:19">
      <c r="A249" s="2">
        <v>1585</v>
      </c>
      <c r="B249" s="2" t="s">
        <v>812</v>
      </c>
      <c r="C249" s="2" t="s">
        <v>52</v>
      </c>
      <c r="D249" s="2" t="s">
        <v>47</v>
      </c>
      <c r="E249" s="2" t="s">
        <v>57</v>
      </c>
      <c r="F249" s="2" t="s">
        <v>49</v>
      </c>
      <c r="G249" s="2">
        <v>81.23</v>
      </c>
      <c r="H249" s="2">
        <v>7</v>
      </c>
      <c r="I249" s="2">
        <v>28.430499999999999</v>
      </c>
      <c r="J249" s="2">
        <v>597.04049999999995</v>
      </c>
      <c r="K249" s="3">
        <v>43480</v>
      </c>
      <c r="L249" s="4">
        <v>0.86388888888888893</v>
      </c>
      <c r="M249" s="2" t="s">
        <v>55</v>
      </c>
      <c r="N249" s="2">
        <v>568.61</v>
      </c>
      <c r="O249" s="2">
        <v>4.7619047620000003</v>
      </c>
      <c r="P249" s="2">
        <v>28.430499999999999</v>
      </c>
      <c r="Q249" s="2">
        <v>9</v>
      </c>
      <c r="R249">
        <f t="shared" si="3"/>
        <v>568.6099999999999</v>
      </c>
      <c r="S249">
        <f>INDEX('Original Data MP1 and MP2'!B:B, MATCH(A249,'Original Data MP1 and MP2'!A:A, 0))</f>
        <v>162807</v>
      </c>
    </row>
    <row r="250" spans="1:19">
      <c r="A250" s="2">
        <v>1586</v>
      </c>
      <c r="B250" s="2" t="s">
        <v>455</v>
      </c>
      <c r="C250" s="2" t="s">
        <v>46</v>
      </c>
      <c r="D250" s="2" t="s">
        <v>53</v>
      </c>
      <c r="E250" s="2" t="s">
        <v>48</v>
      </c>
      <c r="F250" s="2" t="s">
        <v>49</v>
      </c>
      <c r="G250" s="2">
        <v>79.739999999999995</v>
      </c>
      <c r="H250" s="2">
        <v>1</v>
      </c>
      <c r="I250" s="2">
        <v>3.9870000000000001</v>
      </c>
      <c r="J250" s="2">
        <v>83.727000000000004</v>
      </c>
      <c r="K250" s="3">
        <v>43530</v>
      </c>
      <c r="L250" s="4">
        <v>0.44166666666666665</v>
      </c>
      <c r="M250" s="2" t="s">
        <v>50</v>
      </c>
      <c r="N250" s="2">
        <v>79.739999999999995</v>
      </c>
      <c r="O250" s="2">
        <v>4.7619047620000003</v>
      </c>
      <c r="P250" s="2">
        <v>3.9870000000000001</v>
      </c>
      <c r="Q250" s="2">
        <v>7.3</v>
      </c>
      <c r="R250">
        <f t="shared" si="3"/>
        <v>79.740000000000009</v>
      </c>
      <c r="S250">
        <f>INDEX('Original Data MP1 and MP2'!B:B, MATCH(A250,'Original Data MP1 and MP2'!A:A, 0))</f>
        <v>172906</v>
      </c>
    </row>
    <row r="251" spans="1:19">
      <c r="A251" s="2">
        <v>1587</v>
      </c>
      <c r="B251" s="2" t="s">
        <v>857</v>
      </c>
      <c r="C251" s="2" t="s">
        <v>46</v>
      </c>
      <c r="D251" s="2" t="s">
        <v>53</v>
      </c>
      <c r="E251" s="2" t="s">
        <v>48</v>
      </c>
      <c r="F251" s="2" t="s">
        <v>54</v>
      </c>
      <c r="G251" s="2">
        <v>46.61</v>
      </c>
      <c r="H251" s="2">
        <v>2</v>
      </c>
      <c r="I251" s="2">
        <v>4.6609999999999996</v>
      </c>
      <c r="J251" s="2">
        <v>97.881</v>
      </c>
      <c r="K251" s="3">
        <v>43522</v>
      </c>
      <c r="L251" s="4">
        <v>0.51944444444444449</v>
      </c>
      <c r="M251" s="2" t="s">
        <v>59</v>
      </c>
      <c r="N251" s="2">
        <v>93.22</v>
      </c>
      <c r="O251" s="2">
        <v>4.7619047620000003</v>
      </c>
      <c r="P251" s="2">
        <v>4.6609999999999996</v>
      </c>
      <c r="Q251" s="2">
        <v>6.6</v>
      </c>
      <c r="R251">
        <f t="shared" si="3"/>
        <v>93.22</v>
      </c>
      <c r="S251">
        <f>INDEX('Original Data MP1 and MP2'!B:B, MATCH(A251,'Original Data MP1 and MP2'!A:A, 0))</f>
        <v>161467</v>
      </c>
    </row>
    <row r="252" spans="1:19">
      <c r="A252" s="2">
        <v>1593</v>
      </c>
      <c r="B252" s="2" t="s">
        <v>234</v>
      </c>
      <c r="C252" s="2" t="s">
        <v>67</v>
      </c>
      <c r="D252" s="2" t="s">
        <v>53</v>
      </c>
      <c r="E252" s="2" t="s">
        <v>57</v>
      </c>
      <c r="F252" s="2" t="s">
        <v>68</v>
      </c>
      <c r="G252" s="2">
        <v>19.79</v>
      </c>
      <c r="H252" s="2">
        <v>8</v>
      </c>
      <c r="I252" s="2">
        <v>7.9160000000000004</v>
      </c>
      <c r="J252" s="2">
        <v>166.23599999999999</v>
      </c>
      <c r="K252" s="3">
        <v>43483</v>
      </c>
      <c r="L252" s="4">
        <v>0.50277777777777777</v>
      </c>
      <c r="M252" s="2" t="s">
        <v>50</v>
      </c>
      <c r="N252" s="2">
        <v>158.32</v>
      </c>
      <c r="O252" s="2">
        <v>4.7619047620000003</v>
      </c>
      <c r="P252" s="2">
        <v>7.9160000000000004</v>
      </c>
      <c r="Q252" s="2">
        <v>8.6999999999999993</v>
      </c>
      <c r="R252">
        <f t="shared" si="3"/>
        <v>158.32</v>
      </c>
      <c r="S252">
        <f>INDEX('Original Data MP1 and MP2'!B:B, MATCH(A252,'Original Data MP1 and MP2'!A:A, 0))</f>
        <v>181168</v>
      </c>
    </row>
    <row r="253" spans="1:19">
      <c r="A253" s="2">
        <v>1605</v>
      </c>
      <c r="B253" s="2" t="s">
        <v>470</v>
      </c>
      <c r="C253" s="2" t="s">
        <v>52</v>
      </c>
      <c r="D253" s="2" t="s">
        <v>53</v>
      </c>
      <c r="E253" s="2" t="s">
        <v>48</v>
      </c>
      <c r="F253" s="2" t="s">
        <v>70</v>
      </c>
      <c r="G253" s="2">
        <v>23.82</v>
      </c>
      <c r="H253" s="2">
        <v>5</v>
      </c>
      <c r="I253" s="2">
        <v>5.9550000000000001</v>
      </c>
      <c r="J253" s="2">
        <v>125.05500000000001</v>
      </c>
      <c r="K253" s="3">
        <v>43493</v>
      </c>
      <c r="L253" s="4">
        <v>0.80833333333333324</v>
      </c>
      <c r="M253" s="2" t="s">
        <v>50</v>
      </c>
      <c r="N253" s="2">
        <v>119.1</v>
      </c>
      <c r="O253" s="2">
        <v>4.7619047620000003</v>
      </c>
      <c r="P253" s="2">
        <v>5.9550000000000001</v>
      </c>
      <c r="Q253" s="2">
        <v>5.4</v>
      </c>
      <c r="R253">
        <f t="shared" si="3"/>
        <v>119.10000000000001</v>
      </c>
      <c r="S253">
        <f>INDEX('Original Data MP1 and MP2'!B:B, MATCH(A253,'Original Data MP1 and MP2'!A:A, 0))</f>
        <v>172298</v>
      </c>
    </row>
    <row r="254" spans="1:19">
      <c r="A254" s="2">
        <v>1607</v>
      </c>
      <c r="B254" s="2" t="s">
        <v>461</v>
      </c>
      <c r="C254" s="2" t="s">
        <v>52</v>
      </c>
      <c r="D254" s="2" t="s">
        <v>53</v>
      </c>
      <c r="E254" s="2" t="s">
        <v>48</v>
      </c>
      <c r="F254" s="2" t="s">
        <v>68</v>
      </c>
      <c r="G254" s="2">
        <v>39.43</v>
      </c>
      <c r="H254" s="2">
        <v>6</v>
      </c>
      <c r="I254" s="2">
        <v>11.829000000000001</v>
      </c>
      <c r="J254" s="2">
        <v>248.40899999999999</v>
      </c>
      <c r="K254" s="3">
        <v>43549</v>
      </c>
      <c r="L254" s="4">
        <v>0.84583333333333333</v>
      </c>
      <c r="M254" s="2" t="s">
        <v>59</v>
      </c>
      <c r="N254" s="2">
        <v>236.58</v>
      </c>
      <c r="O254" s="2">
        <v>4.7619047620000003</v>
      </c>
      <c r="P254" s="2">
        <v>11.829000000000001</v>
      </c>
      <c r="Q254" s="2">
        <v>9.4</v>
      </c>
      <c r="R254">
        <f t="shared" si="3"/>
        <v>236.57999999999998</v>
      </c>
      <c r="S254">
        <f>INDEX('Original Data MP1 and MP2'!B:B, MATCH(A254,'Original Data MP1 and MP2'!A:A, 0))</f>
        <v>172635</v>
      </c>
    </row>
    <row r="255" spans="1:19">
      <c r="A255" s="2">
        <v>1609</v>
      </c>
      <c r="B255" s="2" t="s">
        <v>160</v>
      </c>
      <c r="C255" s="2" t="s">
        <v>52</v>
      </c>
      <c r="D255" s="2" t="s">
        <v>47</v>
      </c>
      <c r="E255" s="2" t="s">
        <v>57</v>
      </c>
      <c r="F255" s="2" t="s">
        <v>70</v>
      </c>
      <c r="G255" s="2">
        <v>48.71</v>
      </c>
      <c r="H255" s="2">
        <v>1</v>
      </c>
      <c r="I255" s="2">
        <v>2.4355000000000002</v>
      </c>
      <c r="J255" s="2">
        <v>51.145499999999998</v>
      </c>
      <c r="K255" s="3">
        <v>43550</v>
      </c>
      <c r="L255" s="4">
        <v>0.80555555555555547</v>
      </c>
      <c r="M255" s="2" t="s">
        <v>55</v>
      </c>
      <c r="N255" s="2">
        <v>48.71</v>
      </c>
      <c r="O255" s="2">
        <v>4.7619047620000003</v>
      </c>
      <c r="P255" s="2">
        <v>2.4355000000000002</v>
      </c>
      <c r="Q255" s="2">
        <v>4.0999999999999996</v>
      </c>
      <c r="R255">
        <f t="shared" si="3"/>
        <v>48.71</v>
      </c>
      <c r="S255">
        <f>INDEX('Original Data MP1 and MP2'!B:B, MATCH(A255,'Original Data MP1 and MP2'!A:A, 0))</f>
        <v>184196</v>
      </c>
    </row>
    <row r="256" spans="1:19">
      <c r="A256" s="2">
        <v>1610</v>
      </c>
      <c r="B256" s="2" t="s">
        <v>520</v>
      </c>
      <c r="C256" s="2" t="s">
        <v>52</v>
      </c>
      <c r="D256" s="2" t="s">
        <v>47</v>
      </c>
      <c r="E256" s="2" t="s">
        <v>48</v>
      </c>
      <c r="F256" s="2" t="s">
        <v>54</v>
      </c>
      <c r="G256" s="2">
        <v>46.57</v>
      </c>
      <c r="H256" s="2">
        <v>10</v>
      </c>
      <c r="I256" s="2">
        <v>23.285</v>
      </c>
      <c r="J256" s="2">
        <v>488.98500000000001</v>
      </c>
      <c r="K256" s="3">
        <v>43492</v>
      </c>
      <c r="L256" s="4">
        <v>0.58194444444444449</v>
      </c>
      <c r="M256" s="2" t="s">
        <v>55</v>
      </c>
      <c r="N256" s="2">
        <v>465.7</v>
      </c>
      <c r="O256" s="2">
        <v>4.7619047620000003</v>
      </c>
      <c r="P256" s="2">
        <v>23.285</v>
      </c>
      <c r="Q256" s="2">
        <v>7.6</v>
      </c>
      <c r="R256">
        <f t="shared" si="3"/>
        <v>465.7</v>
      </c>
      <c r="S256">
        <f>INDEX('Original Data MP1 and MP2'!B:B, MATCH(A256,'Original Data MP1 and MP2'!A:A, 0))</f>
        <v>170971</v>
      </c>
    </row>
    <row r="257" spans="1:19">
      <c r="A257" s="2">
        <v>1613</v>
      </c>
      <c r="B257" s="2" t="s">
        <v>594</v>
      </c>
      <c r="C257" s="2" t="s">
        <v>67</v>
      </c>
      <c r="D257" s="2" t="s">
        <v>53</v>
      </c>
      <c r="E257" s="2" t="s">
        <v>57</v>
      </c>
      <c r="F257" s="2" t="s">
        <v>54</v>
      </c>
      <c r="G257" s="2">
        <v>22.95</v>
      </c>
      <c r="H257" s="2">
        <v>10</v>
      </c>
      <c r="I257" s="2">
        <v>11.475</v>
      </c>
      <c r="J257" s="2">
        <v>240.97499999999999</v>
      </c>
      <c r="K257" s="3">
        <v>43502</v>
      </c>
      <c r="L257" s="4">
        <v>0.80555555555555547</v>
      </c>
      <c r="M257" s="2" t="s">
        <v>50</v>
      </c>
      <c r="N257" s="2">
        <v>229.5</v>
      </c>
      <c r="O257" s="2">
        <v>4.7619047620000003</v>
      </c>
      <c r="P257" s="2">
        <v>11.475</v>
      </c>
      <c r="Q257" s="2">
        <v>8.1999999999999993</v>
      </c>
      <c r="R257">
        <f t="shared" si="3"/>
        <v>229.5</v>
      </c>
      <c r="S257">
        <f>INDEX('Original Data MP1 and MP2'!B:B, MATCH(A257,'Original Data MP1 and MP2'!A:A, 0))</f>
        <v>169084</v>
      </c>
    </row>
    <row r="258" spans="1:19">
      <c r="A258" s="2">
        <v>1614</v>
      </c>
      <c r="B258" s="2" t="s">
        <v>708</v>
      </c>
      <c r="C258" s="2" t="s">
        <v>52</v>
      </c>
      <c r="D258" s="2" t="s">
        <v>53</v>
      </c>
      <c r="E258" s="2" t="s">
        <v>57</v>
      </c>
      <c r="F258" s="2" t="s">
        <v>49</v>
      </c>
      <c r="G258" s="2">
        <v>70.209999999999994</v>
      </c>
      <c r="H258" s="2">
        <v>6</v>
      </c>
      <c r="I258" s="2">
        <v>21.062999999999999</v>
      </c>
      <c r="J258" s="2">
        <v>442.32299999999998</v>
      </c>
      <c r="K258" s="3">
        <v>43554</v>
      </c>
      <c r="L258" s="4">
        <v>0.62361111111111112</v>
      </c>
      <c r="M258" s="2" t="s">
        <v>55</v>
      </c>
      <c r="N258" s="2">
        <v>421.26</v>
      </c>
      <c r="O258" s="2">
        <v>4.7619047620000003</v>
      </c>
      <c r="P258" s="2">
        <v>21.062999999999999</v>
      </c>
      <c r="Q258" s="2">
        <v>7.4</v>
      </c>
      <c r="R258">
        <f t="shared" si="3"/>
        <v>421.26</v>
      </c>
      <c r="S258">
        <f>INDEX('Original Data MP1 and MP2'!B:B, MATCH(A258,'Original Data MP1 and MP2'!A:A, 0))</f>
        <v>165488</v>
      </c>
    </row>
    <row r="259" spans="1:19">
      <c r="A259" s="2">
        <v>1615</v>
      </c>
      <c r="B259" s="2" t="s">
        <v>827</v>
      </c>
      <c r="C259" s="2" t="s">
        <v>46</v>
      </c>
      <c r="D259" s="2" t="s">
        <v>47</v>
      </c>
      <c r="E259" s="2" t="s">
        <v>57</v>
      </c>
      <c r="F259" s="2" t="s">
        <v>49</v>
      </c>
      <c r="G259" s="2">
        <v>55.5</v>
      </c>
      <c r="H259" s="2">
        <v>4</v>
      </c>
      <c r="I259" s="2">
        <v>11.1</v>
      </c>
      <c r="J259" s="2">
        <v>233.1</v>
      </c>
      <c r="K259" s="3">
        <v>43485</v>
      </c>
      <c r="L259" s="4">
        <v>0.65833333333333333</v>
      </c>
      <c r="M259" s="2" t="s">
        <v>59</v>
      </c>
      <c r="N259" s="2">
        <v>222</v>
      </c>
      <c r="O259" s="2">
        <v>4.7619047620000003</v>
      </c>
      <c r="P259" s="2">
        <v>11.1</v>
      </c>
      <c r="Q259" s="2">
        <v>6.6</v>
      </c>
      <c r="R259">
        <f t="shared" ref="R259:R322" si="4">J259-I259</f>
        <v>222</v>
      </c>
      <c r="S259">
        <f>INDEX('Original Data MP1 and MP2'!B:B, MATCH(A259,'Original Data MP1 and MP2'!A:A, 0))</f>
        <v>162466</v>
      </c>
    </row>
    <row r="260" spans="1:19">
      <c r="A260" s="2">
        <v>1617</v>
      </c>
      <c r="B260" s="2" t="s">
        <v>164</v>
      </c>
      <c r="C260" s="2" t="s">
        <v>67</v>
      </c>
      <c r="D260" s="2" t="s">
        <v>53</v>
      </c>
      <c r="E260" s="2" t="s">
        <v>57</v>
      </c>
      <c r="F260" s="2" t="s">
        <v>49</v>
      </c>
      <c r="G260" s="2">
        <v>30.35</v>
      </c>
      <c r="H260" s="2">
        <v>7</v>
      </c>
      <c r="I260" s="2">
        <v>10.6225</v>
      </c>
      <c r="J260" s="2">
        <v>223.07249999999999</v>
      </c>
      <c r="K260" s="3">
        <v>43543</v>
      </c>
      <c r="L260" s="4">
        <v>0.7631944444444444</v>
      </c>
      <c r="M260" s="2" t="s">
        <v>55</v>
      </c>
      <c r="N260" s="2">
        <v>212.45</v>
      </c>
      <c r="O260" s="2">
        <v>4.7619047620000003</v>
      </c>
      <c r="P260" s="2">
        <v>10.6225</v>
      </c>
      <c r="Q260" s="2">
        <v>8</v>
      </c>
      <c r="R260">
        <f t="shared" si="4"/>
        <v>212.45</v>
      </c>
      <c r="S260">
        <f>INDEX('Original Data MP1 and MP2'!B:B, MATCH(A260,'Original Data MP1 and MP2'!A:A, 0))</f>
        <v>183917</v>
      </c>
    </row>
    <row r="261" spans="1:19">
      <c r="A261" s="2">
        <v>1619</v>
      </c>
      <c r="B261" s="2" t="s">
        <v>156</v>
      </c>
      <c r="C261" s="2" t="s">
        <v>67</v>
      </c>
      <c r="D261" s="2" t="s">
        <v>53</v>
      </c>
      <c r="E261" s="2" t="s">
        <v>57</v>
      </c>
      <c r="F261" s="2" t="s">
        <v>49</v>
      </c>
      <c r="G261" s="2">
        <v>87.87</v>
      </c>
      <c r="H261" s="2">
        <v>10</v>
      </c>
      <c r="I261" s="2">
        <v>43.935000000000002</v>
      </c>
      <c r="J261" s="2">
        <v>922.63499999999999</v>
      </c>
      <c r="K261" s="3">
        <v>43553</v>
      </c>
      <c r="L261" s="4">
        <v>0.43402777777777773</v>
      </c>
      <c r="M261" s="2" t="s">
        <v>50</v>
      </c>
      <c r="N261" s="2">
        <v>878.7</v>
      </c>
      <c r="O261" s="2">
        <v>4.7619047620000003</v>
      </c>
      <c r="P261" s="2">
        <v>43.935000000000002</v>
      </c>
      <c r="Q261" s="2">
        <v>5.0999999999999996</v>
      </c>
      <c r="R261">
        <f t="shared" si="4"/>
        <v>878.7</v>
      </c>
      <c r="S261">
        <f>INDEX('Original Data MP1 and MP2'!B:B, MATCH(A261,'Original Data MP1 and MP2'!A:A, 0))</f>
        <v>184574</v>
      </c>
    </row>
    <row r="262" spans="1:19">
      <c r="A262" s="2">
        <v>1620</v>
      </c>
      <c r="B262" s="2" t="s">
        <v>1026</v>
      </c>
      <c r="C262" s="2" t="s">
        <v>52</v>
      </c>
      <c r="D262" s="2" t="s">
        <v>47</v>
      </c>
      <c r="E262" s="2" t="s">
        <v>57</v>
      </c>
      <c r="F262" s="2" t="s">
        <v>54</v>
      </c>
      <c r="G262" s="2">
        <v>96.82</v>
      </c>
      <c r="H262" s="2">
        <v>3</v>
      </c>
      <c r="I262" s="2">
        <v>14.523</v>
      </c>
      <c r="J262" s="2">
        <v>304.983</v>
      </c>
      <c r="K262" s="3">
        <v>43554</v>
      </c>
      <c r="L262" s="4">
        <v>0.85902777777777783</v>
      </c>
      <c r="M262" s="2" t="s">
        <v>55</v>
      </c>
      <c r="N262" s="2">
        <v>290.45999999999998</v>
      </c>
      <c r="O262" s="2">
        <v>4.7619047620000003</v>
      </c>
      <c r="P262" s="2">
        <v>14.523</v>
      </c>
      <c r="Q262" s="2">
        <v>6.7</v>
      </c>
      <c r="R262">
        <f t="shared" si="4"/>
        <v>290.45999999999998</v>
      </c>
      <c r="S262">
        <f>INDEX('Original Data MP1 and MP2'!B:B, MATCH(A262,'Original Data MP1 and MP2'!A:A, 0))</f>
        <v>156181</v>
      </c>
    </row>
    <row r="263" spans="1:19">
      <c r="A263" s="2">
        <v>1621</v>
      </c>
      <c r="B263" s="2" t="s">
        <v>796</v>
      </c>
      <c r="C263" s="2" t="s">
        <v>67</v>
      </c>
      <c r="D263" s="2" t="s">
        <v>53</v>
      </c>
      <c r="E263" s="2" t="s">
        <v>57</v>
      </c>
      <c r="F263" s="2" t="s">
        <v>54</v>
      </c>
      <c r="G263" s="2">
        <v>75.88</v>
      </c>
      <c r="H263" s="2">
        <v>7</v>
      </c>
      <c r="I263" s="2">
        <v>26.558</v>
      </c>
      <c r="J263" s="2">
        <v>557.71799999999996</v>
      </c>
      <c r="K263" s="3">
        <v>43489</v>
      </c>
      <c r="L263" s="4">
        <v>0.44305555555555554</v>
      </c>
      <c r="M263" s="2" t="s">
        <v>50</v>
      </c>
      <c r="N263" s="2">
        <v>531.16</v>
      </c>
      <c r="O263" s="2">
        <v>4.7619047620000003</v>
      </c>
      <c r="P263" s="2">
        <v>26.558</v>
      </c>
      <c r="Q263" s="2">
        <v>8.9</v>
      </c>
      <c r="R263">
        <f t="shared" si="4"/>
        <v>531.16</v>
      </c>
      <c r="S263">
        <f>INDEX('Original Data MP1 and MP2'!B:B, MATCH(A263,'Original Data MP1 and MP2'!A:A, 0))</f>
        <v>163120</v>
      </c>
    </row>
    <row r="264" spans="1:19">
      <c r="A264" s="2">
        <v>1622</v>
      </c>
      <c r="B264" s="2" t="s">
        <v>439</v>
      </c>
      <c r="C264" s="2" t="s">
        <v>52</v>
      </c>
      <c r="D264" s="2" t="s">
        <v>47</v>
      </c>
      <c r="E264" s="2" t="s">
        <v>57</v>
      </c>
      <c r="F264" s="2" t="s">
        <v>70</v>
      </c>
      <c r="G264" s="2">
        <v>96.98</v>
      </c>
      <c r="H264" s="2">
        <v>4</v>
      </c>
      <c r="I264" s="2">
        <v>19.396000000000001</v>
      </c>
      <c r="J264" s="2">
        <v>407.31599999999997</v>
      </c>
      <c r="K264" s="3">
        <v>43502</v>
      </c>
      <c r="L264" s="4">
        <v>0.72222222222222221</v>
      </c>
      <c r="M264" s="2" t="s">
        <v>50</v>
      </c>
      <c r="N264" s="2">
        <v>387.92</v>
      </c>
      <c r="O264" s="2">
        <v>4.7619047620000003</v>
      </c>
      <c r="P264" s="2">
        <v>19.396000000000001</v>
      </c>
      <c r="Q264" s="2">
        <v>9.4</v>
      </c>
      <c r="R264">
        <f t="shared" si="4"/>
        <v>387.91999999999996</v>
      </c>
      <c r="S264">
        <f>INDEX('Original Data MP1 and MP2'!B:B, MATCH(A264,'Original Data MP1 and MP2'!A:A, 0))</f>
        <v>173691</v>
      </c>
    </row>
    <row r="265" spans="1:19">
      <c r="A265" s="2">
        <v>1623</v>
      </c>
      <c r="B265" s="2" t="s">
        <v>787</v>
      </c>
      <c r="C265" s="2" t="s">
        <v>67</v>
      </c>
      <c r="D265" s="2" t="s">
        <v>47</v>
      </c>
      <c r="E265" s="2" t="s">
        <v>57</v>
      </c>
      <c r="F265" s="2" t="s">
        <v>68</v>
      </c>
      <c r="G265" s="2">
        <v>23.34</v>
      </c>
      <c r="H265" s="2">
        <v>4</v>
      </c>
      <c r="I265" s="2">
        <v>4.6680000000000001</v>
      </c>
      <c r="J265" s="2">
        <v>98.028000000000006</v>
      </c>
      <c r="K265" s="3">
        <v>43500</v>
      </c>
      <c r="L265" s="4">
        <v>0.78680555555555554</v>
      </c>
      <c r="M265" s="2" t="s">
        <v>50</v>
      </c>
      <c r="N265" s="2">
        <v>93.36</v>
      </c>
      <c r="O265" s="2">
        <v>4.7619047620000003</v>
      </c>
      <c r="P265" s="2">
        <v>4.6680000000000001</v>
      </c>
      <c r="Q265" s="2">
        <v>7.4</v>
      </c>
      <c r="R265">
        <f t="shared" si="4"/>
        <v>93.36</v>
      </c>
      <c r="S265">
        <f>INDEX('Original Data MP1 and MP2'!B:B, MATCH(A265,'Original Data MP1 and MP2'!A:A, 0))</f>
        <v>163381</v>
      </c>
    </row>
    <row r="266" spans="1:19">
      <c r="A266" s="2">
        <v>1624</v>
      </c>
      <c r="B266" s="2" t="s">
        <v>368</v>
      </c>
      <c r="C266" s="2" t="s">
        <v>46</v>
      </c>
      <c r="D266" s="2" t="s">
        <v>47</v>
      </c>
      <c r="E266" s="2" t="s">
        <v>48</v>
      </c>
      <c r="F266" s="2" t="s">
        <v>54</v>
      </c>
      <c r="G266" s="2">
        <v>26.48</v>
      </c>
      <c r="H266" s="2">
        <v>3</v>
      </c>
      <c r="I266" s="2">
        <v>3.972</v>
      </c>
      <c r="J266" s="2">
        <v>83.412000000000006</v>
      </c>
      <c r="K266" s="3">
        <v>43545</v>
      </c>
      <c r="L266" s="4">
        <v>0.44444444444444442</v>
      </c>
      <c r="M266" s="2" t="s">
        <v>50</v>
      </c>
      <c r="N266" s="2">
        <v>79.44</v>
      </c>
      <c r="O266" s="2">
        <v>4.7619047620000003</v>
      </c>
      <c r="P266" s="2">
        <v>3.972</v>
      </c>
      <c r="Q266" s="2">
        <v>4.7</v>
      </c>
      <c r="R266">
        <f t="shared" si="4"/>
        <v>79.440000000000012</v>
      </c>
      <c r="S266">
        <f>INDEX('Original Data MP1 and MP2'!B:B, MATCH(A266,'Original Data MP1 and MP2'!A:A, 0))</f>
        <v>176140</v>
      </c>
    </row>
    <row r="267" spans="1:19">
      <c r="A267" s="2">
        <v>1625</v>
      </c>
      <c r="B267" s="2" t="s">
        <v>806</v>
      </c>
      <c r="C267" s="2" t="s">
        <v>46</v>
      </c>
      <c r="D267" s="2" t="s">
        <v>47</v>
      </c>
      <c r="E267" s="2" t="s">
        <v>57</v>
      </c>
      <c r="F267" s="2" t="s">
        <v>58</v>
      </c>
      <c r="G267" s="2">
        <v>37.69</v>
      </c>
      <c r="H267" s="2">
        <v>2</v>
      </c>
      <c r="I267" s="2">
        <v>3.7690000000000001</v>
      </c>
      <c r="J267" s="2">
        <v>79.149000000000001</v>
      </c>
      <c r="K267" s="3">
        <v>43516</v>
      </c>
      <c r="L267" s="4">
        <v>0.64513888888888882</v>
      </c>
      <c r="M267" s="2" t="s">
        <v>50</v>
      </c>
      <c r="N267" s="2">
        <v>75.38</v>
      </c>
      <c r="O267" s="2">
        <v>4.7619047620000003</v>
      </c>
      <c r="P267" s="2">
        <v>3.7690000000000001</v>
      </c>
      <c r="Q267" s="2">
        <v>9.5</v>
      </c>
      <c r="R267">
        <f t="shared" si="4"/>
        <v>75.38</v>
      </c>
      <c r="S267">
        <f>INDEX('Original Data MP1 and MP2'!B:B, MATCH(A267,'Original Data MP1 and MP2'!A:A, 0))</f>
        <v>162859</v>
      </c>
    </row>
    <row r="268" spans="1:19">
      <c r="A268" s="2">
        <v>1627</v>
      </c>
      <c r="B268" s="2" t="s">
        <v>330</v>
      </c>
      <c r="C268" s="2" t="s">
        <v>67</v>
      </c>
      <c r="D268" s="2" t="s">
        <v>53</v>
      </c>
      <c r="E268" s="2" t="s">
        <v>48</v>
      </c>
      <c r="F268" s="2" t="s">
        <v>61</v>
      </c>
      <c r="G268" s="2">
        <v>67.430000000000007</v>
      </c>
      <c r="H268" s="2">
        <v>5</v>
      </c>
      <c r="I268" s="2">
        <v>16.857500000000002</v>
      </c>
      <c r="J268" s="2">
        <v>354.00749999999999</v>
      </c>
      <c r="K268" s="3">
        <v>43530</v>
      </c>
      <c r="L268" s="4">
        <v>0.75902777777777775</v>
      </c>
      <c r="M268" s="2" t="s">
        <v>50</v>
      </c>
      <c r="N268" s="2">
        <v>337.15</v>
      </c>
      <c r="O268" s="2">
        <v>4.7619047620000003</v>
      </c>
      <c r="P268" s="2">
        <v>16.857500000000002</v>
      </c>
      <c r="Q268" s="2">
        <v>6.3</v>
      </c>
      <c r="R268">
        <f t="shared" si="4"/>
        <v>337.15</v>
      </c>
      <c r="S268">
        <f>INDEX('Original Data MP1 and MP2'!B:B, MATCH(A268,'Original Data MP1 and MP2'!A:A, 0))</f>
        <v>177632</v>
      </c>
    </row>
    <row r="269" spans="1:19">
      <c r="A269" s="2">
        <v>1629</v>
      </c>
      <c r="B269" s="2" t="s">
        <v>51</v>
      </c>
      <c r="C269" s="2" t="s">
        <v>52</v>
      </c>
      <c r="D269" s="2" t="s">
        <v>53</v>
      </c>
      <c r="E269" s="2" t="s">
        <v>48</v>
      </c>
      <c r="F269" s="2" t="s">
        <v>54</v>
      </c>
      <c r="G269" s="2">
        <v>15.28</v>
      </c>
      <c r="H269" s="2">
        <v>5</v>
      </c>
      <c r="I269" s="2">
        <v>3.82</v>
      </c>
      <c r="J269" s="2">
        <v>80.22</v>
      </c>
      <c r="K269" s="3">
        <v>43532</v>
      </c>
      <c r="L269" s="4">
        <v>0.4368055555555555</v>
      </c>
      <c r="M269" s="2" t="s">
        <v>55</v>
      </c>
      <c r="N269" s="2">
        <v>76.400000000000006</v>
      </c>
      <c r="O269" s="2">
        <v>4.7619047620000003</v>
      </c>
      <c r="P269" s="2">
        <v>3.82</v>
      </c>
      <c r="Q269" s="2">
        <v>9.6</v>
      </c>
      <c r="R269">
        <f t="shared" si="4"/>
        <v>76.400000000000006</v>
      </c>
      <c r="S269">
        <f>INDEX('Original Data MP1 and MP2'!B:B, MATCH(A269,'Original Data MP1 and MP2'!A:A, 0))</f>
        <v>205471</v>
      </c>
    </row>
    <row r="270" spans="1:19">
      <c r="A270" s="2">
        <v>1630</v>
      </c>
      <c r="B270" s="2" t="s">
        <v>1053</v>
      </c>
      <c r="C270" s="2" t="s">
        <v>46</v>
      </c>
      <c r="D270" s="2" t="s">
        <v>53</v>
      </c>
      <c r="E270" s="2" t="s">
        <v>48</v>
      </c>
      <c r="F270" s="2" t="s">
        <v>68</v>
      </c>
      <c r="G270" s="2">
        <v>56.56</v>
      </c>
      <c r="H270" s="2">
        <v>5</v>
      </c>
      <c r="I270" s="2">
        <v>14.14</v>
      </c>
      <c r="J270" s="2">
        <v>296.94</v>
      </c>
      <c r="K270" s="3">
        <v>43546</v>
      </c>
      <c r="L270" s="4">
        <v>0.79583333333333339</v>
      </c>
      <c r="M270" s="2" t="s">
        <v>59</v>
      </c>
      <c r="N270" s="2">
        <v>282.8</v>
      </c>
      <c r="O270" s="2">
        <v>4.7619047620000003</v>
      </c>
      <c r="P270" s="2">
        <v>14.14</v>
      </c>
      <c r="Q270" s="2">
        <v>4.5</v>
      </c>
      <c r="R270">
        <f t="shared" si="4"/>
        <v>282.8</v>
      </c>
      <c r="S270">
        <f>INDEX('Original Data MP1 and MP2'!B:B, MATCH(A270,'Original Data MP1 and MP2'!A:A, 0))</f>
        <v>155282</v>
      </c>
    </row>
    <row r="271" spans="1:19">
      <c r="A271" s="2">
        <v>1631</v>
      </c>
      <c r="B271" s="2" t="s">
        <v>300</v>
      </c>
      <c r="C271" s="2" t="s">
        <v>46</v>
      </c>
      <c r="D271" s="2" t="s">
        <v>53</v>
      </c>
      <c r="E271" s="2" t="s">
        <v>57</v>
      </c>
      <c r="F271" s="2" t="s">
        <v>68</v>
      </c>
      <c r="G271" s="2">
        <v>24.94</v>
      </c>
      <c r="H271" s="2">
        <v>9</v>
      </c>
      <c r="I271" s="2">
        <v>11.223000000000001</v>
      </c>
      <c r="J271" s="2">
        <v>235.68299999999999</v>
      </c>
      <c r="K271" s="3">
        <v>43476</v>
      </c>
      <c r="L271" s="4">
        <v>0.7006944444444444</v>
      </c>
      <c r="M271" s="2" t="s">
        <v>59</v>
      </c>
      <c r="N271" s="2">
        <v>224.46</v>
      </c>
      <c r="O271" s="2">
        <v>4.7619047620000003</v>
      </c>
      <c r="P271" s="2">
        <v>11.223000000000001</v>
      </c>
      <c r="Q271" s="2">
        <v>5.6</v>
      </c>
      <c r="R271">
        <f t="shared" si="4"/>
        <v>224.45999999999998</v>
      </c>
      <c r="S271">
        <f>INDEX('Original Data MP1 and MP2'!B:B, MATCH(A271,'Original Data MP1 and MP2'!A:A, 0))</f>
        <v>178710</v>
      </c>
    </row>
    <row r="272" spans="1:19">
      <c r="A272" s="2">
        <v>1632</v>
      </c>
      <c r="B272" s="2" t="s">
        <v>659</v>
      </c>
      <c r="C272" s="2" t="s">
        <v>52</v>
      </c>
      <c r="D272" s="2" t="s">
        <v>53</v>
      </c>
      <c r="E272" s="2" t="s">
        <v>48</v>
      </c>
      <c r="F272" s="2" t="s">
        <v>61</v>
      </c>
      <c r="G272" s="2">
        <v>46.66</v>
      </c>
      <c r="H272" s="2">
        <v>9</v>
      </c>
      <c r="I272" s="2">
        <v>20.997</v>
      </c>
      <c r="J272" s="2">
        <v>440.93700000000001</v>
      </c>
      <c r="K272" s="3">
        <v>43513</v>
      </c>
      <c r="L272" s="4">
        <v>0.7993055555555556</v>
      </c>
      <c r="M272" s="2" t="s">
        <v>50</v>
      </c>
      <c r="N272" s="2">
        <v>419.94</v>
      </c>
      <c r="O272" s="2">
        <v>4.7619047620000003</v>
      </c>
      <c r="P272" s="2">
        <v>20.997</v>
      </c>
      <c r="Q272" s="2">
        <v>5.3</v>
      </c>
      <c r="R272">
        <f t="shared" si="4"/>
        <v>419.94</v>
      </c>
      <c r="S272">
        <f>INDEX('Original Data MP1 and MP2'!B:B, MATCH(A272,'Original Data MP1 and MP2'!A:A, 0))</f>
        <v>166886</v>
      </c>
    </row>
    <row r="273" spans="1:19">
      <c r="A273" s="2">
        <v>1633</v>
      </c>
      <c r="B273" s="2" t="s">
        <v>62</v>
      </c>
      <c r="C273" s="2" t="s">
        <v>52</v>
      </c>
      <c r="D273" s="2" t="s">
        <v>53</v>
      </c>
      <c r="E273" s="2" t="s">
        <v>57</v>
      </c>
      <c r="F273" s="2" t="s">
        <v>54</v>
      </c>
      <c r="G273" s="2">
        <v>85.39</v>
      </c>
      <c r="H273" s="2">
        <v>7</v>
      </c>
      <c r="I273" s="2">
        <v>29.886500000000002</v>
      </c>
      <c r="J273" s="2">
        <v>627.61649999999997</v>
      </c>
      <c r="K273" s="3">
        <v>43549</v>
      </c>
      <c r="L273" s="4">
        <v>0.77083333333333337</v>
      </c>
      <c r="M273" s="2" t="s">
        <v>50</v>
      </c>
      <c r="N273" s="2">
        <v>597.73</v>
      </c>
      <c r="O273" s="2">
        <v>4.7619047620000003</v>
      </c>
      <c r="P273" s="2">
        <v>29.886500000000002</v>
      </c>
      <c r="Q273" s="2">
        <v>4.0999999999999996</v>
      </c>
      <c r="R273">
        <f t="shared" si="4"/>
        <v>597.73</v>
      </c>
      <c r="S273">
        <f>INDEX('Original Data MP1 and MP2'!B:B, MATCH(A273,'Original Data MP1 and MP2'!A:A, 0))</f>
        <v>198777</v>
      </c>
    </row>
    <row r="274" spans="1:19">
      <c r="A274" s="2">
        <v>1635</v>
      </c>
      <c r="B274" s="2" t="s">
        <v>636</v>
      </c>
      <c r="C274" s="2" t="s">
        <v>46</v>
      </c>
      <c r="D274" s="2" t="s">
        <v>53</v>
      </c>
      <c r="E274" s="2" t="s">
        <v>57</v>
      </c>
      <c r="F274" s="2" t="s">
        <v>61</v>
      </c>
      <c r="G274" s="2">
        <v>85.91</v>
      </c>
      <c r="H274" s="2">
        <v>5</v>
      </c>
      <c r="I274" s="2">
        <v>21.477499999999999</v>
      </c>
      <c r="J274" s="2">
        <v>451.02749999999997</v>
      </c>
      <c r="K274" s="3">
        <v>43546</v>
      </c>
      <c r="L274" s="4">
        <v>0.60625000000000007</v>
      </c>
      <c r="M274" s="2" t="s">
        <v>59</v>
      </c>
      <c r="N274" s="2">
        <v>429.55</v>
      </c>
      <c r="O274" s="2">
        <v>4.7619047620000003</v>
      </c>
      <c r="P274" s="2">
        <v>21.477499999999999</v>
      </c>
      <c r="Q274" s="2">
        <v>8.6</v>
      </c>
      <c r="R274">
        <f t="shared" si="4"/>
        <v>429.54999999999995</v>
      </c>
      <c r="S274">
        <f>INDEX('Original Data MP1 and MP2'!B:B, MATCH(A274,'Original Data MP1 and MP2'!A:A, 0))</f>
        <v>167445</v>
      </c>
    </row>
    <row r="275" spans="1:19">
      <c r="A275" s="2">
        <v>1638</v>
      </c>
      <c r="B275" s="2" t="s">
        <v>866</v>
      </c>
      <c r="C275" s="2" t="s">
        <v>46</v>
      </c>
      <c r="D275" s="2" t="s">
        <v>47</v>
      </c>
      <c r="E275" s="2" t="s">
        <v>48</v>
      </c>
      <c r="F275" s="2" t="s">
        <v>70</v>
      </c>
      <c r="G275" s="2">
        <v>48.96</v>
      </c>
      <c r="H275" s="2">
        <v>9</v>
      </c>
      <c r="I275" s="2">
        <v>22.032</v>
      </c>
      <c r="J275" s="2">
        <v>462.67200000000003</v>
      </c>
      <c r="K275" s="3">
        <v>43528</v>
      </c>
      <c r="L275" s="4">
        <v>0.4770833333333333</v>
      </c>
      <c r="M275" s="2" t="s">
        <v>55</v>
      </c>
      <c r="N275" s="2">
        <v>440.64</v>
      </c>
      <c r="O275" s="2">
        <v>4.7619047620000003</v>
      </c>
      <c r="P275" s="2">
        <v>22.032</v>
      </c>
      <c r="Q275" s="2">
        <v>8</v>
      </c>
      <c r="R275">
        <f t="shared" si="4"/>
        <v>440.64000000000004</v>
      </c>
      <c r="S275">
        <f>INDEX('Original Data MP1 and MP2'!B:B, MATCH(A275,'Original Data MP1 and MP2'!A:A, 0))</f>
        <v>161278</v>
      </c>
    </row>
    <row r="276" spans="1:19">
      <c r="A276" s="2">
        <v>1640</v>
      </c>
      <c r="B276" s="2" t="s">
        <v>450</v>
      </c>
      <c r="C276" s="2" t="s">
        <v>67</v>
      </c>
      <c r="D276" s="2" t="s">
        <v>53</v>
      </c>
      <c r="E276" s="2" t="s">
        <v>57</v>
      </c>
      <c r="F276" s="2" t="s">
        <v>68</v>
      </c>
      <c r="G276" s="2">
        <v>18.22</v>
      </c>
      <c r="H276" s="2">
        <v>7</v>
      </c>
      <c r="I276" s="2">
        <v>6.3769999999999998</v>
      </c>
      <c r="J276" s="2">
        <v>133.917</v>
      </c>
      <c r="K276" s="3">
        <v>43534</v>
      </c>
      <c r="L276" s="4">
        <v>0.58611111111111114</v>
      </c>
      <c r="M276" s="2" t="s">
        <v>59</v>
      </c>
      <c r="N276" s="2">
        <v>127.54</v>
      </c>
      <c r="O276" s="2">
        <v>4.7619047620000003</v>
      </c>
      <c r="P276" s="2">
        <v>6.3769999999999998</v>
      </c>
      <c r="Q276" s="2">
        <v>6.6</v>
      </c>
      <c r="R276">
        <f t="shared" si="4"/>
        <v>127.54</v>
      </c>
      <c r="S276">
        <f>INDEX('Original Data MP1 and MP2'!B:B, MATCH(A276,'Original Data MP1 and MP2'!A:A, 0))</f>
        <v>173059</v>
      </c>
    </row>
    <row r="277" spans="1:19">
      <c r="A277" s="2">
        <v>1642</v>
      </c>
      <c r="B277" s="2" t="s">
        <v>1021</v>
      </c>
      <c r="C277" s="2" t="s">
        <v>52</v>
      </c>
      <c r="D277" s="2" t="s">
        <v>53</v>
      </c>
      <c r="E277" s="2" t="s">
        <v>48</v>
      </c>
      <c r="F277" s="2" t="s">
        <v>58</v>
      </c>
      <c r="G277" s="2">
        <v>15.8</v>
      </c>
      <c r="H277" s="2">
        <v>10</v>
      </c>
      <c r="I277" s="2">
        <v>7.9</v>
      </c>
      <c r="J277" s="2">
        <v>165.9</v>
      </c>
      <c r="K277" s="3">
        <v>43474</v>
      </c>
      <c r="L277" s="4">
        <v>0.50486111111111109</v>
      </c>
      <c r="M277" s="2" t="s">
        <v>55</v>
      </c>
      <c r="N277" s="2">
        <v>158</v>
      </c>
      <c r="O277" s="2">
        <v>4.7619047620000003</v>
      </c>
      <c r="P277" s="2">
        <v>7.9</v>
      </c>
      <c r="Q277" s="2">
        <v>7.8</v>
      </c>
      <c r="R277">
        <f t="shared" si="4"/>
        <v>158</v>
      </c>
      <c r="S277">
        <f>INDEX('Original Data MP1 and MP2'!B:B, MATCH(A277,'Original Data MP1 and MP2'!A:A, 0))</f>
        <v>156253</v>
      </c>
    </row>
    <row r="278" spans="1:19">
      <c r="A278" s="2">
        <v>1644</v>
      </c>
      <c r="B278" s="2" t="s">
        <v>954</v>
      </c>
      <c r="C278" s="2" t="s">
        <v>67</v>
      </c>
      <c r="D278" s="2" t="s">
        <v>53</v>
      </c>
      <c r="E278" s="2" t="s">
        <v>48</v>
      </c>
      <c r="F278" s="2" t="s">
        <v>54</v>
      </c>
      <c r="G278" s="2">
        <v>57.91</v>
      </c>
      <c r="H278" s="2">
        <v>8</v>
      </c>
      <c r="I278" s="2">
        <v>23.164000000000001</v>
      </c>
      <c r="J278" s="2">
        <v>486.44400000000002</v>
      </c>
      <c r="K278" s="3">
        <v>43503</v>
      </c>
      <c r="L278" s="4">
        <v>0.62916666666666665</v>
      </c>
      <c r="M278" s="2" t="s">
        <v>55</v>
      </c>
      <c r="N278" s="2">
        <v>463.28</v>
      </c>
      <c r="O278" s="2">
        <v>4.7619047620000003</v>
      </c>
      <c r="P278" s="2">
        <v>23.164000000000001</v>
      </c>
      <c r="Q278" s="2">
        <v>8.1</v>
      </c>
      <c r="R278">
        <f t="shared" si="4"/>
        <v>463.28000000000003</v>
      </c>
      <c r="S278">
        <f>INDEX('Original Data MP1 and MP2'!B:B, MATCH(A278,'Original Data MP1 and MP2'!A:A, 0))</f>
        <v>158330</v>
      </c>
    </row>
    <row r="279" spans="1:19">
      <c r="A279" s="2">
        <v>1652</v>
      </c>
      <c r="B279" s="2" t="s">
        <v>923</v>
      </c>
      <c r="C279" s="2" t="s">
        <v>52</v>
      </c>
      <c r="D279" s="2" t="s">
        <v>47</v>
      </c>
      <c r="E279" s="2" t="s">
        <v>48</v>
      </c>
      <c r="F279" s="2" t="s">
        <v>58</v>
      </c>
      <c r="G279" s="2">
        <v>86.27</v>
      </c>
      <c r="H279" s="2">
        <v>1</v>
      </c>
      <c r="I279" s="2">
        <v>4.3135000000000003</v>
      </c>
      <c r="J279" s="2">
        <v>90.583500000000001</v>
      </c>
      <c r="K279" s="3">
        <v>43516</v>
      </c>
      <c r="L279" s="4">
        <v>0.55833333333333335</v>
      </c>
      <c r="M279" s="2" t="s">
        <v>50</v>
      </c>
      <c r="N279" s="2">
        <v>86.27</v>
      </c>
      <c r="O279" s="2">
        <v>4.7619047620000003</v>
      </c>
      <c r="P279" s="2">
        <v>4.3135000000000003</v>
      </c>
      <c r="Q279" s="2">
        <v>7</v>
      </c>
      <c r="R279">
        <f t="shared" si="4"/>
        <v>86.27</v>
      </c>
      <c r="S279">
        <f>INDEX('Original Data MP1 and MP2'!B:B, MATCH(A279,'Original Data MP1 and MP2'!A:A, 0))</f>
        <v>159304</v>
      </c>
    </row>
    <row r="280" spans="1:19">
      <c r="A280" s="2">
        <v>1653</v>
      </c>
      <c r="B280" s="2" t="s">
        <v>926</v>
      </c>
      <c r="C280" s="2" t="s">
        <v>67</v>
      </c>
      <c r="D280" s="2" t="s">
        <v>53</v>
      </c>
      <c r="E280" s="2" t="s">
        <v>48</v>
      </c>
      <c r="F280" s="2" t="s">
        <v>58</v>
      </c>
      <c r="G280" s="2">
        <v>51.07</v>
      </c>
      <c r="H280" s="2">
        <v>7</v>
      </c>
      <c r="I280" s="2">
        <v>17.874500000000001</v>
      </c>
      <c r="J280" s="2">
        <v>375.36450000000002</v>
      </c>
      <c r="K280" s="3">
        <v>43477</v>
      </c>
      <c r="L280" s="4">
        <v>0.48749999999999999</v>
      </c>
      <c r="M280" s="2" t="s">
        <v>55</v>
      </c>
      <c r="N280" s="2">
        <v>357.49</v>
      </c>
      <c r="O280" s="2">
        <v>4.7619047620000003</v>
      </c>
      <c r="P280" s="2">
        <v>17.874500000000001</v>
      </c>
      <c r="Q280" s="2">
        <v>7</v>
      </c>
      <c r="R280">
        <f t="shared" si="4"/>
        <v>357.49</v>
      </c>
      <c r="S280">
        <f>INDEX('Original Data MP1 and MP2'!B:B, MATCH(A280,'Original Data MP1 and MP2'!A:A, 0))</f>
        <v>159247</v>
      </c>
    </row>
    <row r="281" spans="1:19">
      <c r="A281" s="2">
        <v>1654</v>
      </c>
      <c r="B281" s="2" t="s">
        <v>663</v>
      </c>
      <c r="C281" s="2" t="s">
        <v>52</v>
      </c>
      <c r="D281" s="2" t="s">
        <v>53</v>
      </c>
      <c r="E281" s="2" t="s">
        <v>48</v>
      </c>
      <c r="F281" s="2" t="s">
        <v>70</v>
      </c>
      <c r="G281" s="2">
        <v>64.989999999999995</v>
      </c>
      <c r="H281" s="2">
        <v>1</v>
      </c>
      <c r="I281" s="2">
        <v>3.2494999999999998</v>
      </c>
      <c r="J281" s="2">
        <v>68.239500000000007</v>
      </c>
      <c r="K281" s="3">
        <v>43491</v>
      </c>
      <c r="L281" s="4">
        <v>0.42083333333333334</v>
      </c>
      <c r="M281" s="2" t="s">
        <v>59</v>
      </c>
      <c r="N281" s="2">
        <v>64.989999999999995</v>
      </c>
      <c r="O281" s="2">
        <v>4.7619047620000003</v>
      </c>
      <c r="P281" s="2">
        <v>3.2494999999999998</v>
      </c>
      <c r="Q281" s="2">
        <v>4.5</v>
      </c>
      <c r="R281">
        <f t="shared" si="4"/>
        <v>64.990000000000009</v>
      </c>
      <c r="S281">
        <f>INDEX('Original Data MP1 and MP2'!B:B, MATCH(A281,'Original Data MP1 and MP2'!A:A, 0))</f>
        <v>166731</v>
      </c>
    </row>
    <row r="282" spans="1:19">
      <c r="A282" s="2">
        <v>1655</v>
      </c>
      <c r="B282" s="2" t="s">
        <v>341</v>
      </c>
      <c r="C282" s="2" t="s">
        <v>52</v>
      </c>
      <c r="D282" s="2" t="s">
        <v>53</v>
      </c>
      <c r="E282" s="2" t="s">
        <v>57</v>
      </c>
      <c r="F282" s="2" t="s">
        <v>58</v>
      </c>
      <c r="G282" s="2">
        <v>37</v>
      </c>
      <c r="H282" s="2">
        <v>1</v>
      </c>
      <c r="I282" s="2">
        <v>1.85</v>
      </c>
      <c r="J282" s="2">
        <v>38.85</v>
      </c>
      <c r="K282" s="3">
        <v>43530</v>
      </c>
      <c r="L282" s="4">
        <v>0.56180555555555556</v>
      </c>
      <c r="M282" s="2" t="s">
        <v>59</v>
      </c>
      <c r="N282" s="2">
        <v>37</v>
      </c>
      <c r="O282" s="2">
        <v>4.7619047620000003</v>
      </c>
      <c r="P282" s="2">
        <v>1.85</v>
      </c>
      <c r="Q282" s="2">
        <v>7.9</v>
      </c>
      <c r="R282">
        <f t="shared" si="4"/>
        <v>37</v>
      </c>
      <c r="S282">
        <f>INDEX('Original Data MP1 and MP2'!B:B, MATCH(A282,'Original Data MP1 and MP2'!A:A, 0))</f>
        <v>177353</v>
      </c>
    </row>
    <row r="283" spans="1:19">
      <c r="A283" s="2">
        <v>1658</v>
      </c>
      <c r="B283" s="2" t="s">
        <v>228</v>
      </c>
      <c r="C283" s="2" t="s">
        <v>46</v>
      </c>
      <c r="D283" s="2" t="s">
        <v>53</v>
      </c>
      <c r="E283" s="2" t="s">
        <v>57</v>
      </c>
      <c r="F283" s="2" t="s">
        <v>68</v>
      </c>
      <c r="G283" s="2">
        <v>51.28</v>
      </c>
      <c r="H283" s="2">
        <v>6</v>
      </c>
      <c r="I283" s="2">
        <v>15.384</v>
      </c>
      <c r="J283" s="2">
        <v>323.06400000000002</v>
      </c>
      <c r="K283" s="3">
        <v>43484</v>
      </c>
      <c r="L283" s="4">
        <v>0.68819444444444444</v>
      </c>
      <c r="M283" s="2" t="s">
        <v>55</v>
      </c>
      <c r="N283" s="2">
        <v>307.68</v>
      </c>
      <c r="O283" s="2">
        <v>4.7619047620000003</v>
      </c>
      <c r="P283" s="2">
        <v>15.384</v>
      </c>
      <c r="Q283" s="2">
        <v>6.5</v>
      </c>
      <c r="R283">
        <f t="shared" si="4"/>
        <v>307.68</v>
      </c>
      <c r="S283">
        <f>INDEX('Original Data MP1 and MP2'!B:B, MATCH(A283,'Original Data MP1 and MP2'!A:A, 0))</f>
        <v>181300</v>
      </c>
    </row>
    <row r="284" spans="1:19">
      <c r="A284" s="2">
        <v>1659</v>
      </c>
      <c r="B284" s="2" t="s">
        <v>547</v>
      </c>
      <c r="C284" s="2" t="s">
        <v>67</v>
      </c>
      <c r="D284" s="2" t="s">
        <v>47</v>
      </c>
      <c r="E284" s="2" t="s">
        <v>48</v>
      </c>
      <c r="F284" s="2" t="s">
        <v>61</v>
      </c>
      <c r="G284" s="2">
        <v>49.49</v>
      </c>
      <c r="H284" s="2">
        <v>4</v>
      </c>
      <c r="I284" s="2">
        <v>9.8979999999999997</v>
      </c>
      <c r="J284" s="2">
        <v>207.858</v>
      </c>
      <c r="K284" s="3">
        <v>43545</v>
      </c>
      <c r="L284" s="4">
        <v>0.64236111111111105</v>
      </c>
      <c r="M284" s="2" t="s">
        <v>50</v>
      </c>
      <c r="N284" s="2">
        <v>197.96</v>
      </c>
      <c r="O284" s="2">
        <v>4.7619047620000003</v>
      </c>
      <c r="P284" s="2">
        <v>9.8979999999999997</v>
      </c>
      <c r="Q284" s="2">
        <v>6.6</v>
      </c>
      <c r="R284">
        <f t="shared" si="4"/>
        <v>197.96</v>
      </c>
      <c r="S284">
        <f>INDEX('Original Data MP1 and MP2'!B:B, MATCH(A284,'Original Data MP1 and MP2'!A:A, 0))</f>
        <v>170337</v>
      </c>
    </row>
    <row r="285" spans="1:19">
      <c r="A285" s="2">
        <v>1661</v>
      </c>
      <c r="B285" s="2" t="s">
        <v>720</v>
      </c>
      <c r="C285" s="2" t="s">
        <v>46</v>
      </c>
      <c r="D285" s="2" t="s">
        <v>47</v>
      </c>
      <c r="E285" s="2" t="s">
        <v>48</v>
      </c>
      <c r="F285" s="2" t="s">
        <v>61</v>
      </c>
      <c r="G285" s="2">
        <v>27.93</v>
      </c>
      <c r="H285" s="2">
        <v>5</v>
      </c>
      <c r="I285" s="2">
        <v>6.9824999999999999</v>
      </c>
      <c r="J285" s="2">
        <v>146.63249999999999</v>
      </c>
      <c r="K285" s="3">
        <v>43494</v>
      </c>
      <c r="L285" s="4">
        <v>0.65833333333333333</v>
      </c>
      <c r="M285" s="2" t="s">
        <v>55</v>
      </c>
      <c r="N285" s="2">
        <v>139.65</v>
      </c>
      <c r="O285" s="2">
        <v>4.7619047620000003</v>
      </c>
      <c r="P285" s="2">
        <v>6.9824999999999999</v>
      </c>
      <c r="Q285" s="2">
        <v>5.9</v>
      </c>
      <c r="R285">
        <f t="shared" si="4"/>
        <v>139.65</v>
      </c>
      <c r="S285">
        <f>INDEX('Original Data MP1 and MP2'!B:B, MATCH(A285,'Original Data MP1 and MP2'!A:A, 0))</f>
        <v>165295</v>
      </c>
    </row>
    <row r="286" spans="1:19">
      <c r="A286" s="2">
        <v>1662</v>
      </c>
      <c r="B286" s="2" t="s">
        <v>620</v>
      </c>
      <c r="C286" s="2" t="s">
        <v>46</v>
      </c>
      <c r="D286" s="2" t="s">
        <v>47</v>
      </c>
      <c r="E286" s="2" t="s">
        <v>57</v>
      </c>
      <c r="F286" s="2" t="s">
        <v>68</v>
      </c>
      <c r="G286" s="2">
        <v>41.66</v>
      </c>
      <c r="H286" s="2">
        <v>6</v>
      </c>
      <c r="I286" s="2">
        <v>12.497999999999999</v>
      </c>
      <c r="J286" s="2">
        <v>262.45800000000003</v>
      </c>
      <c r="K286" s="3">
        <v>43467</v>
      </c>
      <c r="L286" s="4">
        <v>0.64166666666666672</v>
      </c>
      <c r="M286" s="2" t="s">
        <v>50</v>
      </c>
      <c r="N286" s="2">
        <v>249.96</v>
      </c>
      <c r="O286" s="2">
        <v>4.7619047620000003</v>
      </c>
      <c r="P286" s="2">
        <v>12.497999999999999</v>
      </c>
      <c r="Q286" s="2">
        <v>5.6</v>
      </c>
      <c r="R286">
        <f t="shared" si="4"/>
        <v>249.96000000000004</v>
      </c>
      <c r="S286">
        <f>INDEX('Original Data MP1 and MP2'!B:B, MATCH(A286,'Original Data MP1 and MP2'!A:A, 0))</f>
        <v>168118</v>
      </c>
    </row>
    <row r="287" spans="1:19">
      <c r="A287" s="2">
        <v>1663</v>
      </c>
      <c r="B287" s="2" t="s">
        <v>599</v>
      </c>
      <c r="C287" s="2" t="s">
        <v>46</v>
      </c>
      <c r="D287" s="2" t="s">
        <v>53</v>
      </c>
      <c r="E287" s="2" t="s">
        <v>57</v>
      </c>
      <c r="F287" s="2" t="s">
        <v>58</v>
      </c>
      <c r="G287" s="2">
        <v>97.94</v>
      </c>
      <c r="H287" s="2">
        <v>1</v>
      </c>
      <c r="I287" s="2">
        <v>4.8970000000000002</v>
      </c>
      <c r="J287" s="2">
        <v>102.837</v>
      </c>
      <c r="K287" s="3">
        <v>43531</v>
      </c>
      <c r="L287" s="4">
        <v>0.48888888888888887</v>
      </c>
      <c r="M287" s="2" t="s">
        <v>50</v>
      </c>
      <c r="N287" s="2">
        <v>97.94</v>
      </c>
      <c r="O287" s="2">
        <v>4.7619047620000003</v>
      </c>
      <c r="P287" s="2">
        <v>4.8970000000000002</v>
      </c>
      <c r="Q287" s="2">
        <v>6.9</v>
      </c>
      <c r="R287">
        <f t="shared" si="4"/>
        <v>97.94</v>
      </c>
      <c r="S287">
        <f>INDEX('Original Data MP1 and MP2'!B:B, MATCH(A287,'Original Data MP1 and MP2'!A:A, 0))</f>
        <v>168743</v>
      </c>
    </row>
    <row r="288" spans="1:19">
      <c r="A288" s="2">
        <v>1666</v>
      </c>
      <c r="B288" s="2" t="s">
        <v>693</v>
      </c>
      <c r="C288" s="2" t="s">
        <v>46</v>
      </c>
      <c r="D288" s="2" t="s">
        <v>53</v>
      </c>
      <c r="E288" s="2" t="s">
        <v>57</v>
      </c>
      <c r="F288" s="2" t="s">
        <v>54</v>
      </c>
      <c r="G288" s="2">
        <v>78.31</v>
      </c>
      <c r="H288" s="2">
        <v>3</v>
      </c>
      <c r="I288" s="2">
        <v>11.746499999999999</v>
      </c>
      <c r="J288" s="2">
        <v>246.6765</v>
      </c>
      <c r="K288" s="3">
        <v>43529</v>
      </c>
      <c r="L288" s="4">
        <v>0.69305555555555554</v>
      </c>
      <c r="M288" s="2" t="s">
        <v>50</v>
      </c>
      <c r="N288" s="2">
        <v>234.93</v>
      </c>
      <c r="O288" s="2">
        <v>4.7619047620000003</v>
      </c>
      <c r="P288" s="2">
        <v>11.746499999999999</v>
      </c>
      <c r="Q288" s="2">
        <v>5.4</v>
      </c>
      <c r="R288">
        <f t="shared" si="4"/>
        <v>234.93</v>
      </c>
      <c r="S288">
        <f>INDEX('Original Data MP1 and MP2'!B:B, MATCH(A288,'Original Data MP1 and MP2'!A:A, 0))</f>
        <v>165777</v>
      </c>
    </row>
    <row r="289" spans="1:19">
      <c r="A289" s="2">
        <v>1667</v>
      </c>
      <c r="B289" s="2" t="s">
        <v>674</v>
      </c>
      <c r="C289" s="2" t="s">
        <v>67</v>
      </c>
      <c r="D289" s="2" t="s">
        <v>47</v>
      </c>
      <c r="E289" s="2" t="s">
        <v>57</v>
      </c>
      <c r="F289" s="2" t="s">
        <v>70</v>
      </c>
      <c r="G289" s="2">
        <v>93.22</v>
      </c>
      <c r="H289" s="2">
        <v>3</v>
      </c>
      <c r="I289" s="2">
        <v>13.983000000000001</v>
      </c>
      <c r="J289" s="2">
        <v>293.64299999999997</v>
      </c>
      <c r="K289" s="3">
        <v>43489</v>
      </c>
      <c r="L289" s="4">
        <v>0.48958333333333331</v>
      </c>
      <c r="M289" s="2" t="s">
        <v>55</v>
      </c>
      <c r="N289" s="2">
        <v>279.66000000000003</v>
      </c>
      <c r="O289" s="2">
        <v>4.7619047620000003</v>
      </c>
      <c r="P289" s="2">
        <v>13.983000000000001</v>
      </c>
      <c r="Q289" s="2">
        <v>7.2</v>
      </c>
      <c r="R289">
        <f t="shared" si="4"/>
        <v>279.65999999999997</v>
      </c>
      <c r="S289">
        <f>INDEX('Original Data MP1 and MP2'!B:B, MATCH(A289,'Original Data MP1 and MP2'!A:A, 0))</f>
        <v>166476</v>
      </c>
    </row>
    <row r="290" spans="1:19">
      <c r="A290" s="2">
        <v>1668</v>
      </c>
      <c r="B290" s="2" t="s">
        <v>126</v>
      </c>
      <c r="C290" s="2" t="s">
        <v>52</v>
      </c>
      <c r="D290" s="2" t="s">
        <v>53</v>
      </c>
      <c r="E290" s="2" t="s">
        <v>48</v>
      </c>
      <c r="F290" s="2" t="s">
        <v>49</v>
      </c>
      <c r="G290" s="2">
        <v>33.47</v>
      </c>
      <c r="H290" s="2">
        <v>2</v>
      </c>
      <c r="I290" s="2">
        <v>3.347</v>
      </c>
      <c r="J290" s="2">
        <v>70.287000000000006</v>
      </c>
      <c r="K290" s="3">
        <v>43506</v>
      </c>
      <c r="L290" s="4">
        <v>0.65486111111111112</v>
      </c>
      <c r="M290" s="2" t="s">
        <v>50</v>
      </c>
      <c r="N290" s="2">
        <v>66.94</v>
      </c>
      <c r="O290" s="2">
        <v>4.7619047620000003</v>
      </c>
      <c r="P290" s="2">
        <v>3.347</v>
      </c>
      <c r="Q290" s="2">
        <v>6.7</v>
      </c>
      <c r="R290">
        <f t="shared" si="4"/>
        <v>66.940000000000012</v>
      </c>
      <c r="S290">
        <f>INDEX('Original Data MP1 and MP2'!B:B, MATCH(A290,'Original Data MP1 and MP2'!A:A, 0))</f>
        <v>186857</v>
      </c>
    </row>
    <row r="291" spans="1:19">
      <c r="A291" s="2">
        <v>1669</v>
      </c>
      <c r="B291" s="2" t="s">
        <v>327</v>
      </c>
      <c r="C291" s="2" t="s">
        <v>67</v>
      </c>
      <c r="D291" s="2" t="s">
        <v>47</v>
      </c>
      <c r="E291" s="2" t="s">
        <v>48</v>
      </c>
      <c r="F291" s="2" t="s">
        <v>68</v>
      </c>
      <c r="G291" s="2">
        <v>74.599999999999994</v>
      </c>
      <c r="H291" s="2">
        <v>10</v>
      </c>
      <c r="I291" s="2">
        <v>37.299999999999997</v>
      </c>
      <c r="J291" s="2">
        <v>783.3</v>
      </c>
      <c r="K291" s="3">
        <v>43473</v>
      </c>
      <c r="L291" s="4">
        <v>0.87152777777777779</v>
      </c>
      <c r="M291" s="2" t="s">
        <v>55</v>
      </c>
      <c r="N291" s="2">
        <v>746</v>
      </c>
      <c r="O291" s="2">
        <v>4.7619047620000003</v>
      </c>
      <c r="P291" s="2">
        <v>37.299999999999997</v>
      </c>
      <c r="Q291" s="2">
        <v>9.5</v>
      </c>
      <c r="R291">
        <f t="shared" si="4"/>
        <v>746</v>
      </c>
      <c r="S291">
        <f>INDEX('Original Data MP1 and MP2'!B:B, MATCH(A291,'Original Data MP1 and MP2'!A:A, 0))</f>
        <v>177845</v>
      </c>
    </row>
    <row r="292" spans="1:19">
      <c r="A292" s="2">
        <v>1670</v>
      </c>
      <c r="B292" s="2" t="s">
        <v>578</v>
      </c>
      <c r="C292" s="2" t="s">
        <v>67</v>
      </c>
      <c r="D292" s="2" t="s">
        <v>47</v>
      </c>
      <c r="E292" s="2" t="s">
        <v>57</v>
      </c>
      <c r="F292" s="2" t="s">
        <v>49</v>
      </c>
      <c r="G292" s="2">
        <v>54.86</v>
      </c>
      <c r="H292" s="2">
        <v>5</v>
      </c>
      <c r="I292" s="2">
        <v>13.715</v>
      </c>
      <c r="J292" s="2">
        <v>288.01499999999999</v>
      </c>
      <c r="K292" s="3">
        <v>43553</v>
      </c>
      <c r="L292" s="4">
        <v>0.70000000000000007</v>
      </c>
      <c r="M292" s="2" t="s">
        <v>50</v>
      </c>
      <c r="N292" s="2">
        <v>274.3</v>
      </c>
      <c r="O292" s="2">
        <v>4.7619047620000003</v>
      </c>
      <c r="P292" s="2">
        <v>13.715</v>
      </c>
      <c r="Q292" s="2">
        <v>9.8000000000000007</v>
      </c>
      <c r="R292">
        <f t="shared" si="4"/>
        <v>274.3</v>
      </c>
      <c r="S292">
        <f>INDEX('Original Data MP1 and MP2'!B:B, MATCH(A292,'Original Data MP1 and MP2'!A:A, 0))</f>
        <v>169476</v>
      </c>
    </row>
    <row r="293" spans="1:19">
      <c r="A293" s="2">
        <v>1672</v>
      </c>
      <c r="B293" s="2" t="s">
        <v>869</v>
      </c>
      <c r="C293" s="2" t="s">
        <v>46</v>
      </c>
      <c r="D293" s="2" t="s">
        <v>53</v>
      </c>
      <c r="E293" s="2" t="s">
        <v>48</v>
      </c>
      <c r="F293" s="2" t="s">
        <v>61</v>
      </c>
      <c r="G293" s="2">
        <v>93.18</v>
      </c>
      <c r="H293" s="2">
        <v>2</v>
      </c>
      <c r="I293" s="2">
        <v>9.3179999999999996</v>
      </c>
      <c r="J293" s="2">
        <v>195.678</v>
      </c>
      <c r="K293" s="3">
        <v>43481</v>
      </c>
      <c r="L293" s="4">
        <v>0.77847222222222223</v>
      </c>
      <c r="M293" s="2" t="s">
        <v>59</v>
      </c>
      <c r="N293" s="2">
        <v>186.36</v>
      </c>
      <c r="O293" s="2">
        <v>4.7619047620000003</v>
      </c>
      <c r="P293" s="2">
        <v>9.3179999999999996</v>
      </c>
      <c r="Q293" s="2">
        <v>8.5</v>
      </c>
      <c r="R293">
        <f t="shared" si="4"/>
        <v>186.35999999999999</v>
      </c>
      <c r="S293">
        <f>INDEX('Original Data MP1 and MP2'!B:B, MATCH(A293,'Original Data MP1 and MP2'!A:A, 0))</f>
        <v>161209</v>
      </c>
    </row>
    <row r="294" spans="1:19">
      <c r="A294" s="2">
        <v>1676</v>
      </c>
      <c r="B294" s="2" t="s">
        <v>841</v>
      </c>
      <c r="C294" s="2" t="s">
        <v>52</v>
      </c>
      <c r="D294" s="2" t="s">
        <v>47</v>
      </c>
      <c r="E294" s="2" t="s">
        <v>57</v>
      </c>
      <c r="F294" s="2" t="s">
        <v>61</v>
      </c>
      <c r="G294" s="2">
        <v>25.25</v>
      </c>
      <c r="H294" s="2">
        <v>5</v>
      </c>
      <c r="I294" s="2">
        <v>6.3125</v>
      </c>
      <c r="J294" s="2">
        <v>132.5625</v>
      </c>
      <c r="K294" s="3">
        <v>43544</v>
      </c>
      <c r="L294" s="4">
        <v>0.74444444444444446</v>
      </c>
      <c r="M294" s="2" t="s">
        <v>55</v>
      </c>
      <c r="N294" s="2">
        <v>126.25</v>
      </c>
      <c r="O294" s="2">
        <v>4.7619047620000003</v>
      </c>
      <c r="P294" s="2">
        <v>6.3125</v>
      </c>
      <c r="Q294" s="2">
        <v>6.1</v>
      </c>
      <c r="R294">
        <f t="shared" si="4"/>
        <v>126.25</v>
      </c>
      <c r="S294">
        <f>INDEX('Original Data MP1 and MP2'!B:B, MATCH(A294,'Original Data MP1 and MP2'!A:A, 0))</f>
        <v>161923</v>
      </c>
    </row>
    <row r="295" spans="1:19">
      <c r="A295" s="2">
        <v>1680</v>
      </c>
      <c r="B295" s="2" t="s">
        <v>309</v>
      </c>
      <c r="C295" s="2" t="s">
        <v>67</v>
      </c>
      <c r="D295" s="2" t="s">
        <v>53</v>
      </c>
      <c r="E295" s="2" t="s">
        <v>57</v>
      </c>
      <c r="F295" s="2" t="s">
        <v>68</v>
      </c>
      <c r="G295" s="2">
        <v>73.06</v>
      </c>
      <c r="H295" s="2">
        <v>7</v>
      </c>
      <c r="I295" s="2">
        <v>25.571000000000002</v>
      </c>
      <c r="J295" s="2">
        <v>536.99099999999999</v>
      </c>
      <c r="K295" s="3">
        <v>43479</v>
      </c>
      <c r="L295" s="4">
        <v>0.79583333333333339</v>
      </c>
      <c r="M295" s="2" t="s">
        <v>59</v>
      </c>
      <c r="N295" s="2">
        <v>511.42</v>
      </c>
      <c r="O295" s="2">
        <v>4.7619047620000003</v>
      </c>
      <c r="P295" s="2">
        <v>25.571000000000002</v>
      </c>
      <c r="Q295" s="2">
        <v>4.2</v>
      </c>
      <c r="R295">
        <f t="shared" si="4"/>
        <v>511.41999999999996</v>
      </c>
      <c r="S295">
        <f>INDEX('Original Data MP1 and MP2'!B:B, MATCH(A295,'Original Data MP1 and MP2'!A:A, 0))</f>
        <v>178468</v>
      </c>
    </row>
    <row r="296" spans="1:19">
      <c r="A296" s="2">
        <v>1681</v>
      </c>
      <c r="B296" s="2" t="s">
        <v>297</v>
      </c>
      <c r="C296" s="2" t="s">
        <v>52</v>
      </c>
      <c r="D296" s="2" t="s">
        <v>47</v>
      </c>
      <c r="E296" s="2" t="s">
        <v>48</v>
      </c>
      <c r="F296" s="2" t="s">
        <v>70</v>
      </c>
      <c r="G296" s="2">
        <v>44.22</v>
      </c>
      <c r="H296" s="2">
        <v>5</v>
      </c>
      <c r="I296" s="2">
        <v>11.055</v>
      </c>
      <c r="J296" s="2">
        <v>232.155</v>
      </c>
      <c r="K296" s="3">
        <v>43529</v>
      </c>
      <c r="L296" s="4">
        <v>0.71319444444444446</v>
      </c>
      <c r="M296" s="2" t="s">
        <v>59</v>
      </c>
      <c r="N296" s="2">
        <v>221.1</v>
      </c>
      <c r="O296" s="2">
        <v>4.7619047620000003</v>
      </c>
      <c r="P296" s="2">
        <v>11.055</v>
      </c>
      <c r="Q296" s="2">
        <v>8.6</v>
      </c>
      <c r="R296">
        <f t="shared" si="4"/>
        <v>221.1</v>
      </c>
      <c r="S296">
        <f>INDEX('Original Data MP1 and MP2'!B:B, MATCH(A296,'Original Data MP1 and MP2'!A:A, 0))</f>
        <v>178901</v>
      </c>
    </row>
    <row r="297" spans="1:19">
      <c r="A297" s="2">
        <v>1682</v>
      </c>
      <c r="B297" s="2" t="s">
        <v>507</v>
      </c>
      <c r="C297" s="2" t="s">
        <v>52</v>
      </c>
      <c r="D297" s="2" t="s">
        <v>47</v>
      </c>
      <c r="E297" s="2" t="s">
        <v>57</v>
      </c>
      <c r="F297" s="2" t="s">
        <v>68</v>
      </c>
      <c r="G297" s="2">
        <v>27.66</v>
      </c>
      <c r="H297" s="2">
        <v>10</v>
      </c>
      <c r="I297" s="2">
        <v>13.83</v>
      </c>
      <c r="J297" s="2">
        <v>290.43</v>
      </c>
      <c r="K297" s="3">
        <v>43510</v>
      </c>
      <c r="L297" s="4">
        <v>0.47638888888888892</v>
      </c>
      <c r="M297" s="2" t="s">
        <v>59</v>
      </c>
      <c r="N297" s="2">
        <v>276.60000000000002</v>
      </c>
      <c r="O297" s="2">
        <v>4.7619047620000003</v>
      </c>
      <c r="P297" s="2">
        <v>13.83</v>
      </c>
      <c r="Q297" s="2">
        <v>8.9</v>
      </c>
      <c r="R297">
        <f t="shared" si="4"/>
        <v>276.60000000000002</v>
      </c>
      <c r="S297">
        <f>INDEX('Original Data MP1 and MP2'!B:B, MATCH(A297,'Original Data MP1 and MP2'!A:A, 0))</f>
        <v>171427</v>
      </c>
    </row>
    <row r="298" spans="1:19">
      <c r="A298" s="2">
        <v>1683</v>
      </c>
      <c r="B298" s="2" t="s">
        <v>519</v>
      </c>
      <c r="C298" s="2" t="s">
        <v>67</v>
      </c>
      <c r="D298" s="2" t="s">
        <v>53</v>
      </c>
      <c r="E298" s="2" t="s">
        <v>57</v>
      </c>
      <c r="F298" s="2" t="s">
        <v>54</v>
      </c>
      <c r="G298" s="2">
        <v>79.39</v>
      </c>
      <c r="H298" s="2">
        <v>10</v>
      </c>
      <c r="I298" s="2">
        <v>39.695</v>
      </c>
      <c r="J298" s="2">
        <v>833.59500000000003</v>
      </c>
      <c r="K298" s="3">
        <v>43503</v>
      </c>
      <c r="L298" s="4">
        <v>0.85</v>
      </c>
      <c r="M298" s="2" t="s">
        <v>55</v>
      </c>
      <c r="N298" s="2">
        <v>793.9</v>
      </c>
      <c r="O298" s="2">
        <v>4.7619047620000003</v>
      </c>
      <c r="P298" s="2">
        <v>39.695</v>
      </c>
      <c r="Q298" s="2">
        <v>6.2</v>
      </c>
      <c r="R298">
        <f t="shared" si="4"/>
        <v>793.9</v>
      </c>
      <c r="S298">
        <f>INDEX('Original Data MP1 and MP2'!B:B, MATCH(A298,'Original Data MP1 and MP2'!A:A, 0))</f>
        <v>171022</v>
      </c>
    </row>
    <row r="299" spans="1:19">
      <c r="A299" s="2">
        <v>1684</v>
      </c>
      <c r="B299" s="2" t="s">
        <v>103</v>
      </c>
      <c r="C299" s="2" t="s">
        <v>52</v>
      </c>
      <c r="D299" s="2" t="s">
        <v>47</v>
      </c>
      <c r="E299" s="2" t="s">
        <v>48</v>
      </c>
      <c r="F299" s="2" t="s">
        <v>68</v>
      </c>
      <c r="G299" s="2">
        <v>98.7</v>
      </c>
      <c r="H299" s="2">
        <v>8</v>
      </c>
      <c r="I299" s="2">
        <v>39.479999999999997</v>
      </c>
      <c r="J299" s="2">
        <v>829.08</v>
      </c>
      <c r="K299" s="3">
        <v>43528</v>
      </c>
      <c r="L299" s="4">
        <v>0.86041666666666661</v>
      </c>
      <c r="M299" s="2" t="s">
        <v>55</v>
      </c>
      <c r="N299" s="2">
        <v>789.6</v>
      </c>
      <c r="O299" s="2">
        <v>4.7619047620000003</v>
      </c>
      <c r="P299" s="2">
        <v>39.479999999999997</v>
      </c>
      <c r="Q299" s="2">
        <v>7.6</v>
      </c>
      <c r="R299">
        <f t="shared" si="4"/>
        <v>789.6</v>
      </c>
      <c r="S299">
        <f>INDEX('Original Data MP1 and MP2'!B:B, MATCH(A299,'Original Data MP1 and MP2'!A:A, 0))</f>
        <v>190247</v>
      </c>
    </row>
    <row r="300" spans="1:19">
      <c r="A300" s="2">
        <v>1686</v>
      </c>
      <c r="B300" s="2" t="s">
        <v>489</v>
      </c>
      <c r="C300" s="2" t="s">
        <v>67</v>
      </c>
      <c r="D300" s="2" t="s">
        <v>53</v>
      </c>
      <c r="E300" s="2" t="s">
        <v>57</v>
      </c>
      <c r="F300" s="2" t="s">
        <v>61</v>
      </c>
      <c r="G300" s="2">
        <v>67.27</v>
      </c>
      <c r="H300" s="2">
        <v>5</v>
      </c>
      <c r="I300" s="2">
        <v>16.817499999999999</v>
      </c>
      <c r="J300" s="2">
        <v>353.16750000000002</v>
      </c>
      <c r="K300" s="3">
        <v>43523</v>
      </c>
      <c r="L300" s="4">
        <v>0.7270833333333333</v>
      </c>
      <c r="M300" s="2" t="s">
        <v>55</v>
      </c>
      <c r="N300" s="2">
        <v>336.35</v>
      </c>
      <c r="O300" s="2">
        <v>4.7619047620000003</v>
      </c>
      <c r="P300" s="2">
        <v>16.817499999999999</v>
      </c>
      <c r="Q300" s="2">
        <v>6.9</v>
      </c>
      <c r="R300">
        <f t="shared" si="4"/>
        <v>336.35</v>
      </c>
      <c r="S300">
        <f>INDEX('Original Data MP1 and MP2'!B:B, MATCH(A300,'Original Data MP1 and MP2'!A:A, 0))</f>
        <v>171952</v>
      </c>
    </row>
    <row r="301" spans="1:19">
      <c r="A301" s="2">
        <v>1689</v>
      </c>
      <c r="B301" s="2" t="s">
        <v>677</v>
      </c>
      <c r="C301" s="2" t="s">
        <v>46</v>
      </c>
      <c r="D301" s="2" t="s">
        <v>47</v>
      </c>
      <c r="E301" s="2" t="s">
        <v>48</v>
      </c>
      <c r="F301" s="2" t="s">
        <v>61</v>
      </c>
      <c r="G301" s="2">
        <v>38.72</v>
      </c>
      <c r="H301" s="2">
        <v>9</v>
      </c>
      <c r="I301" s="2">
        <v>17.423999999999999</v>
      </c>
      <c r="J301" s="2">
        <v>365.904</v>
      </c>
      <c r="K301" s="3">
        <v>43544</v>
      </c>
      <c r="L301" s="4">
        <v>0.51666666666666672</v>
      </c>
      <c r="M301" s="2" t="s">
        <v>50</v>
      </c>
      <c r="N301" s="2">
        <v>348.48</v>
      </c>
      <c r="O301" s="2">
        <v>4.7619047620000003</v>
      </c>
      <c r="P301" s="2">
        <v>17.423999999999999</v>
      </c>
      <c r="Q301" s="2">
        <v>4.2</v>
      </c>
      <c r="R301">
        <f t="shared" si="4"/>
        <v>348.48</v>
      </c>
      <c r="S301">
        <f>INDEX('Original Data MP1 and MP2'!B:B, MATCH(A301,'Original Data MP1 and MP2'!A:A, 0))</f>
        <v>166375</v>
      </c>
    </row>
    <row r="302" spans="1:19">
      <c r="A302" s="2">
        <v>1692</v>
      </c>
      <c r="B302" s="2" t="s">
        <v>1056</v>
      </c>
      <c r="C302" s="2" t="s">
        <v>67</v>
      </c>
      <c r="D302" s="2" t="s">
        <v>53</v>
      </c>
      <c r="E302" s="2" t="s">
        <v>57</v>
      </c>
      <c r="F302" s="2" t="s">
        <v>70</v>
      </c>
      <c r="G302" s="2">
        <v>17.489999999999998</v>
      </c>
      <c r="H302" s="2">
        <v>10</v>
      </c>
      <c r="I302" s="2">
        <v>8.7449999999999992</v>
      </c>
      <c r="J302" s="2">
        <v>183.64500000000001</v>
      </c>
      <c r="K302" s="3">
        <v>43518</v>
      </c>
      <c r="L302" s="4">
        <v>0.77430555555555547</v>
      </c>
      <c r="M302" s="2" t="s">
        <v>50</v>
      </c>
      <c r="N302" s="2">
        <v>174.9</v>
      </c>
      <c r="O302" s="2">
        <v>4.7619047620000003</v>
      </c>
      <c r="P302" s="2">
        <v>8.7449999999999992</v>
      </c>
      <c r="Q302" s="2">
        <v>6.6</v>
      </c>
      <c r="R302">
        <f t="shared" si="4"/>
        <v>174.9</v>
      </c>
      <c r="S302">
        <f>INDEX('Original Data MP1 and MP2'!B:B, MATCH(A302,'Original Data MP1 and MP2'!A:A, 0))</f>
        <v>155250</v>
      </c>
    </row>
    <row r="303" spans="1:19">
      <c r="A303" s="2">
        <v>1694</v>
      </c>
      <c r="B303" s="2" t="s">
        <v>952</v>
      </c>
      <c r="C303" s="2" t="s">
        <v>46</v>
      </c>
      <c r="D303" s="2" t="s">
        <v>47</v>
      </c>
      <c r="E303" s="2" t="s">
        <v>57</v>
      </c>
      <c r="F303" s="2" t="s">
        <v>61</v>
      </c>
      <c r="G303" s="2">
        <v>76.92</v>
      </c>
      <c r="H303" s="2">
        <v>10</v>
      </c>
      <c r="I303" s="2">
        <v>38.46</v>
      </c>
      <c r="J303" s="2">
        <v>807.66</v>
      </c>
      <c r="K303" s="3">
        <v>43541</v>
      </c>
      <c r="L303" s="4">
        <v>0.82847222222222217</v>
      </c>
      <c r="M303" s="2" t="s">
        <v>50</v>
      </c>
      <c r="N303" s="2">
        <v>769.2</v>
      </c>
      <c r="O303" s="2">
        <v>4.7619047620000003</v>
      </c>
      <c r="P303" s="2">
        <v>38.46</v>
      </c>
      <c r="Q303" s="2">
        <v>5.6</v>
      </c>
      <c r="R303">
        <f t="shared" si="4"/>
        <v>769.19999999999993</v>
      </c>
      <c r="S303">
        <f>INDEX('Original Data MP1 and MP2'!B:B, MATCH(A303,'Original Data MP1 and MP2'!A:A, 0))</f>
        <v>158398</v>
      </c>
    </row>
    <row r="304" spans="1:19">
      <c r="A304" s="2">
        <v>1696</v>
      </c>
      <c r="B304" s="2" t="s">
        <v>360</v>
      </c>
      <c r="C304" s="2" t="s">
        <v>52</v>
      </c>
      <c r="D304" s="2" t="s">
        <v>53</v>
      </c>
      <c r="E304" s="2" t="s">
        <v>57</v>
      </c>
      <c r="F304" s="2" t="s">
        <v>70</v>
      </c>
      <c r="G304" s="2">
        <v>99.82</v>
      </c>
      <c r="H304" s="2">
        <v>2</v>
      </c>
      <c r="I304" s="2">
        <v>9.9819999999999993</v>
      </c>
      <c r="J304" s="2">
        <v>209.62200000000001</v>
      </c>
      <c r="K304" s="3">
        <v>43467</v>
      </c>
      <c r="L304" s="4">
        <v>0.75624999999999998</v>
      </c>
      <c r="M304" s="2" t="s">
        <v>59</v>
      </c>
      <c r="N304" s="2">
        <v>199.64</v>
      </c>
      <c r="O304" s="2">
        <v>4.7619047620000003</v>
      </c>
      <c r="P304" s="2">
        <v>9.9819999999999993</v>
      </c>
      <c r="Q304" s="2">
        <v>6.7</v>
      </c>
      <c r="R304">
        <f t="shared" si="4"/>
        <v>199.64000000000001</v>
      </c>
      <c r="S304">
        <f>INDEX('Original Data MP1 and MP2'!B:B, MATCH(A304,'Original Data MP1 and MP2'!A:A, 0))</f>
        <v>176618</v>
      </c>
    </row>
    <row r="305" spans="1:19">
      <c r="A305" s="2">
        <v>1697</v>
      </c>
      <c r="B305" s="2" t="s">
        <v>120</v>
      </c>
      <c r="C305" s="2" t="s">
        <v>52</v>
      </c>
      <c r="D305" s="2" t="s">
        <v>47</v>
      </c>
      <c r="E305" s="2" t="s">
        <v>48</v>
      </c>
      <c r="F305" s="2" t="s">
        <v>61</v>
      </c>
      <c r="G305" s="2">
        <v>24.74</v>
      </c>
      <c r="H305" s="2">
        <v>3</v>
      </c>
      <c r="I305" s="2">
        <v>3.7109999999999999</v>
      </c>
      <c r="J305" s="2">
        <v>77.930999999999997</v>
      </c>
      <c r="K305" s="3">
        <v>43511</v>
      </c>
      <c r="L305" s="4">
        <v>0.74097222222222225</v>
      </c>
      <c r="M305" s="2" t="s">
        <v>59</v>
      </c>
      <c r="N305" s="2">
        <v>74.22</v>
      </c>
      <c r="O305" s="2">
        <v>4.7619047620000003</v>
      </c>
      <c r="P305" s="2">
        <v>3.7109999999999999</v>
      </c>
      <c r="Q305" s="2">
        <v>10</v>
      </c>
      <c r="R305">
        <f t="shared" si="4"/>
        <v>74.22</v>
      </c>
      <c r="S305">
        <f>INDEX('Original Data MP1 and MP2'!B:B, MATCH(A305,'Original Data MP1 and MP2'!A:A, 0))</f>
        <v>187305</v>
      </c>
    </row>
    <row r="306" spans="1:19">
      <c r="A306" s="2">
        <v>1699</v>
      </c>
      <c r="B306" s="2" t="s">
        <v>936</v>
      </c>
      <c r="C306" s="2" t="s">
        <v>46</v>
      </c>
      <c r="D306" s="2" t="s">
        <v>47</v>
      </c>
      <c r="E306" s="2" t="s">
        <v>57</v>
      </c>
      <c r="F306" s="2" t="s">
        <v>61</v>
      </c>
      <c r="G306" s="2">
        <v>89.06</v>
      </c>
      <c r="H306" s="2">
        <v>6</v>
      </c>
      <c r="I306" s="2">
        <v>26.718</v>
      </c>
      <c r="J306" s="2">
        <v>561.07799999999997</v>
      </c>
      <c r="K306" s="3">
        <v>43483</v>
      </c>
      <c r="L306" s="4">
        <v>0.72638888888888886</v>
      </c>
      <c r="M306" s="2" t="s">
        <v>55</v>
      </c>
      <c r="N306" s="2">
        <v>534.36</v>
      </c>
      <c r="O306" s="2">
        <v>4.7619047620000003</v>
      </c>
      <c r="P306" s="2">
        <v>26.718</v>
      </c>
      <c r="Q306" s="2">
        <v>9.9</v>
      </c>
      <c r="R306">
        <f t="shared" si="4"/>
        <v>534.36</v>
      </c>
      <c r="S306">
        <f>INDEX('Original Data MP1 and MP2'!B:B, MATCH(A306,'Original Data MP1 and MP2'!A:A, 0))</f>
        <v>158710</v>
      </c>
    </row>
    <row r="307" spans="1:19">
      <c r="A307" s="2">
        <v>1701</v>
      </c>
      <c r="B307" s="2" t="s">
        <v>417</v>
      </c>
      <c r="C307" s="2" t="s">
        <v>52</v>
      </c>
      <c r="D307" s="2" t="s">
        <v>53</v>
      </c>
      <c r="E307" s="2" t="s">
        <v>48</v>
      </c>
      <c r="F307" s="2" t="s">
        <v>70</v>
      </c>
      <c r="G307" s="2">
        <v>37.549999999999997</v>
      </c>
      <c r="H307" s="2">
        <v>10</v>
      </c>
      <c r="I307" s="2">
        <v>18.774999999999999</v>
      </c>
      <c r="J307" s="2">
        <v>394.27499999999998</v>
      </c>
      <c r="K307" s="3">
        <v>43532</v>
      </c>
      <c r="L307" s="4">
        <v>0.8340277777777777</v>
      </c>
      <c r="M307" s="2" t="s">
        <v>59</v>
      </c>
      <c r="N307" s="2">
        <v>375.5</v>
      </c>
      <c r="O307" s="2">
        <v>4.7619047620000003</v>
      </c>
      <c r="P307" s="2">
        <v>18.774999999999999</v>
      </c>
      <c r="Q307" s="2">
        <v>9.3000000000000007</v>
      </c>
      <c r="R307">
        <f t="shared" si="4"/>
        <v>375.5</v>
      </c>
      <c r="S307">
        <f>INDEX('Original Data MP1 and MP2'!B:B, MATCH(A307,'Original Data MP1 and MP2'!A:A, 0))</f>
        <v>174806</v>
      </c>
    </row>
    <row r="308" spans="1:19">
      <c r="A308" s="2">
        <v>1702</v>
      </c>
      <c r="B308" s="2" t="s">
        <v>929</v>
      </c>
      <c r="C308" s="2" t="s">
        <v>67</v>
      </c>
      <c r="D308" s="2" t="s">
        <v>47</v>
      </c>
      <c r="E308" s="2" t="s">
        <v>57</v>
      </c>
      <c r="F308" s="2" t="s">
        <v>61</v>
      </c>
      <c r="G308" s="2">
        <v>90.53</v>
      </c>
      <c r="H308" s="2">
        <v>8</v>
      </c>
      <c r="I308" s="2">
        <v>36.212000000000003</v>
      </c>
      <c r="J308" s="2">
        <v>760.452</v>
      </c>
      <c r="K308" s="3">
        <v>43539</v>
      </c>
      <c r="L308" s="4">
        <v>0.6166666666666667</v>
      </c>
      <c r="M308" s="2" t="s">
        <v>59</v>
      </c>
      <c r="N308" s="2">
        <v>724.24</v>
      </c>
      <c r="O308" s="2">
        <v>4.7619047620000003</v>
      </c>
      <c r="P308" s="2">
        <v>36.212000000000003</v>
      </c>
      <c r="Q308" s="2">
        <v>6.5</v>
      </c>
      <c r="R308">
        <f t="shared" si="4"/>
        <v>724.24</v>
      </c>
      <c r="S308">
        <f>INDEX('Original Data MP1 and MP2'!B:B, MATCH(A308,'Original Data MP1 and MP2'!A:A, 0))</f>
        <v>159111</v>
      </c>
    </row>
    <row r="309" spans="1:19">
      <c r="A309" s="2">
        <v>1704</v>
      </c>
      <c r="B309" s="2" t="s">
        <v>475</v>
      </c>
      <c r="C309" s="2" t="s">
        <v>46</v>
      </c>
      <c r="D309" s="2" t="s">
        <v>53</v>
      </c>
      <c r="E309" s="2" t="s">
        <v>57</v>
      </c>
      <c r="F309" s="2" t="s">
        <v>58</v>
      </c>
      <c r="G309" s="2">
        <v>50.93</v>
      </c>
      <c r="H309" s="2">
        <v>8</v>
      </c>
      <c r="I309" s="2">
        <v>20.372</v>
      </c>
      <c r="J309" s="2">
        <v>427.81200000000001</v>
      </c>
      <c r="K309" s="3">
        <v>43546</v>
      </c>
      <c r="L309" s="4">
        <v>0.81666666666666676</v>
      </c>
      <c r="M309" s="2" t="s">
        <v>50</v>
      </c>
      <c r="N309" s="2">
        <v>407.44</v>
      </c>
      <c r="O309" s="2">
        <v>4.7619047620000003</v>
      </c>
      <c r="P309" s="2">
        <v>20.372</v>
      </c>
      <c r="Q309" s="2">
        <v>9.1999999999999993</v>
      </c>
      <c r="R309">
        <f t="shared" si="4"/>
        <v>407.44</v>
      </c>
      <c r="S309">
        <f>INDEX('Original Data MP1 and MP2'!B:B, MATCH(A309,'Original Data MP1 and MP2'!A:A, 0))</f>
        <v>172190</v>
      </c>
    </row>
    <row r="310" spans="1:19">
      <c r="A310" s="2">
        <v>1707</v>
      </c>
      <c r="B310" s="2" t="s">
        <v>254</v>
      </c>
      <c r="C310" s="2" t="s">
        <v>46</v>
      </c>
      <c r="D310" s="2" t="s">
        <v>53</v>
      </c>
      <c r="E310" s="2" t="s">
        <v>57</v>
      </c>
      <c r="F310" s="2" t="s">
        <v>54</v>
      </c>
      <c r="G310" s="2">
        <v>32.71</v>
      </c>
      <c r="H310" s="2">
        <v>5</v>
      </c>
      <c r="I310" s="2">
        <v>8.1775000000000002</v>
      </c>
      <c r="J310" s="2">
        <v>171.72749999999999</v>
      </c>
      <c r="K310" s="3">
        <v>43543</v>
      </c>
      <c r="L310" s="4">
        <v>0.47916666666666669</v>
      </c>
      <c r="M310" s="2" t="s">
        <v>59</v>
      </c>
      <c r="N310" s="2">
        <v>163.55000000000001</v>
      </c>
      <c r="O310" s="2">
        <v>4.7619047620000003</v>
      </c>
      <c r="P310" s="2">
        <v>8.1775000000000002</v>
      </c>
      <c r="Q310" s="2">
        <v>9.9</v>
      </c>
      <c r="R310">
        <f t="shared" si="4"/>
        <v>163.54999999999998</v>
      </c>
      <c r="S310">
        <f>INDEX('Original Data MP1 and MP2'!B:B, MATCH(A310,'Original Data MP1 and MP2'!A:A, 0))</f>
        <v>180395</v>
      </c>
    </row>
    <row r="311" spans="1:19">
      <c r="A311" s="2">
        <v>1708</v>
      </c>
      <c r="B311" s="2" t="s">
        <v>410</v>
      </c>
      <c r="C311" s="2" t="s">
        <v>67</v>
      </c>
      <c r="D311" s="2" t="s">
        <v>53</v>
      </c>
      <c r="E311" s="2" t="s">
        <v>48</v>
      </c>
      <c r="F311" s="2" t="s">
        <v>49</v>
      </c>
      <c r="G311" s="2">
        <v>13.5</v>
      </c>
      <c r="H311" s="2">
        <v>10</v>
      </c>
      <c r="I311" s="2">
        <v>6.75</v>
      </c>
      <c r="J311" s="2">
        <v>141.75</v>
      </c>
      <c r="K311" s="3">
        <v>43523</v>
      </c>
      <c r="L311" s="4">
        <v>0.46249999999999997</v>
      </c>
      <c r="M311" s="2" t="s">
        <v>59</v>
      </c>
      <c r="N311" s="2">
        <v>135</v>
      </c>
      <c r="O311" s="2">
        <v>4.7619047620000003</v>
      </c>
      <c r="P311" s="2">
        <v>6.75</v>
      </c>
      <c r="Q311" s="2">
        <v>4.8</v>
      </c>
      <c r="R311">
        <f t="shared" si="4"/>
        <v>135</v>
      </c>
      <c r="S311">
        <f>INDEX('Original Data MP1 and MP2'!B:B, MATCH(A311,'Original Data MP1 and MP2'!A:A, 0))</f>
        <v>175012</v>
      </c>
    </row>
    <row r="312" spans="1:19">
      <c r="A312" s="2">
        <v>1709</v>
      </c>
      <c r="B312" s="2" t="s">
        <v>1002</v>
      </c>
      <c r="C312" s="2" t="s">
        <v>52</v>
      </c>
      <c r="D312" s="2" t="s">
        <v>53</v>
      </c>
      <c r="E312" s="2" t="s">
        <v>48</v>
      </c>
      <c r="F312" s="2" t="s">
        <v>68</v>
      </c>
      <c r="G312" s="2">
        <v>57.29</v>
      </c>
      <c r="H312" s="2">
        <v>6</v>
      </c>
      <c r="I312" s="2">
        <v>17.187000000000001</v>
      </c>
      <c r="J312" s="2">
        <v>360.92700000000002</v>
      </c>
      <c r="K312" s="3">
        <v>43545</v>
      </c>
      <c r="L312" s="4">
        <v>0.71111111111111114</v>
      </c>
      <c r="M312" s="2" t="s">
        <v>50</v>
      </c>
      <c r="N312" s="2">
        <v>343.74</v>
      </c>
      <c r="O312" s="2">
        <v>4.7619047620000003</v>
      </c>
      <c r="P312" s="2">
        <v>17.187000000000001</v>
      </c>
      <c r="Q312" s="2">
        <v>5.9</v>
      </c>
      <c r="R312">
        <f t="shared" si="4"/>
        <v>343.74</v>
      </c>
      <c r="S312">
        <f>INDEX('Original Data MP1 and MP2'!B:B, MATCH(A312,'Original Data MP1 and MP2'!A:A, 0))</f>
        <v>156962</v>
      </c>
    </row>
    <row r="313" spans="1:19">
      <c r="A313" s="2">
        <v>1710</v>
      </c>
      <c r="B313" s="2" t="s">
        <v>106</v>
      </c>
      <c r="C313" s="2" t="s">
        <v>67</v>
      </c>
      <c r="D313" s="2" t="s">
        <v>47</v>
      </c>
      <c r="E313" s="2" t="s">
        <v>57</v>
      </c>
      <c r="F313" s="2" t="s">
        <v>49</v>
      </c>
      <c r="G313" s="2">
        <v>56.69</v>
      </c>
      <c r="H313" s="2">
        <v>9</v>
      </c>
      <c r="I313" s="2">
        <v>25.5105</v>
      </c>
      <c r="J313" s="2">
        <v>535.72050000000002</v>
      </c>
      <c r="K313" s="3">
        <v>43523</v>
      </c>
      <c r="L313" s="4">
        <v>0.72499999999999998</v>
      </c>
      <c r="M313" s="2" t="s">
        <v>59</v>
      </c>
      <c r="N313" s="2">
        <v>510.21</v>
      </c>
      <c r="O313" s="2">
        <v>4.7619047620000003</v>
      </c>
      <c r="P313" s="2">
        <v>25.5105</v>
      </c>
      <c r="Q313" s="2">
        <v>8.4</v>
      </c>
      <c r="R313">
        <f t="shared" si="4"/>
        <v>510.21000000000004</v>
      </c>
      <c r="S313">
        <f>INDEX('Original Data MP1 and MP2'!B:B, MATCH(A313,'Original Data MP1 and MP2'!A:A, 0))</f>
        <v>189891</v>
      </c>
    </row>
    <row r="314" spans="1:19">
      <c r="A314" s="2">
        <v>1713</v>
      </c>
      <c r="B314" s="2" t="s">
        <v>679</v>
      </c>
      <c r="C314" s="2" t="s">
        <v>52</v>
      </c>
      <c r="D314" s="2" t="s">
        <v>47</v>
      </c>
      <c r="E314" s="2" t="s">
        <v>57</v>
      </c>
      <c r="F314" s="2" t="s">
        <v>54</v>
      </c>
      <c r="G314" s="2">
        <v>87.91</v>
      </c>
      <c r="H314" s="2">
        <v>5</v>
      </c>
      <c r="I314" s="2">
        <v>21.977499999999999</v>
      </c>
      <c r="J314" s="2">
        <v>461.52749999999997</v>
      </c>
      <c r="K314" s="3">
        <v>43538</v>
      </c>
      <c r="L314" s="4">
        <v>0.75694444444444453</v>
      </c>
      <c r="M314" s="2" t="s">
        <v>50</v>
      </c>
      <c r="N314" s="2">
        <v>439.55</v>
      </c>
      <c r="O314" s="2">
        <v>4.7619047620000003</v>
      </c>
      <c r="P314" s="2">
        <v>21.977499999999999</v>
      </c>
      <c r="Q314" s="2">
        <v>4.4000000000000004</v>
      </c>
      <c r="R314">
        <f t="shared" si="4"/>
        <v>439.54999999999995</v>
      </c>
      <c r="S314">
        <f>INDEX('Original Data MP1 and MP2'!B:B, MATCH(A314,'Original Data MP1 and MP2'!A:A, 0))</f>
        <v>166373</v>
      </c>
    </row>
    <row r="315" spans="1:19">
      <c r="A315" s="2">
        <v>1715</v>
      </c>
      <c r="B315" s="2" t="s">
        <v>107</v>
      </c>
      <c r="C315" s="2" t="s">
        <v>67</v>
      </c>
      <c r="D315" s="2" t="s">
        <v>47</v>
      </c>
      <c r="E315" s="2" t="s">
        <v>48</v>
      </c>
      <c r="F315" s="2" t="s">
        <v>68</v>
      </c>
      <c r="G315" s="2">
        <v>20.010000000000002</v>
      </c>
      <c r="H315" s="2">
        <v>9</v>
      </c>
      <c r="I315" s="2">
        <v>9.0045000000000002</v>
      </c>
      <c r="J315" s="2">
        <v>189.09450000000001</v>
      </c>
      <c r="K315" s="3">
        <v>43502</v>
      </c>
      <c r="L315" s="4">
        <v>0.65763888888888888</v>
      </c>
      <c r="M315" s="2" t="s">
        <v>50</v>
      </c>
      <c r="N315" s="2">
        <v>180.09</v>
      </c>
      <c r="O315" s="2">
        <v>4.7619047620000003</v>
      </c>
      <c r="P315" s="2">
        <v>9.0045000000000002</v>
      </c>
      <c r="Q315" s="2">
        <v>4.0999999999999996</v>
      </c>
      <c r="R315">
        <f t="shared" si="4"/>
        <v>180.09</v>
      </c>
      <c r="S315">
        <f>INDEX('Original Data MP1 and MP2'!B:B, MATCH(A315,'Original Data MP1 and MP2'!A:A, 0))</f>
        <v>189694</v>
      </c>
    </row>
    <row r="316" spans="1:19">
      <c r="A316" s="2">
        <v>1716</v>
      </c>
      <c r="B316" s="2" t="s">
        <v>483</v>
      </c>
      <c r="C316" s="2" t="s">
        <v>52</v>
      </c>
      <c r="D316" s="2" t="s">
        <v>47</v>
      </c>
      <c r="E316" s="2" t="s">
        <v>48</v>
      </c>
      <c r="F316" s="2" t="s">
        <v>70</v>
      </c>
      <c r="G316" s="2">
        <v>97.21</v>
      </c>
      <c r="H316" s="2">
        <v>10</v>
      </c>
      <c r="I316" s="2">
        <v>48.604999999999997</v>
      </c>
      <c r="J316" s="2">
        <v>1020.705</v>
      </c>
      <c r="K316" s="3">
        <v>43504</v>
      </c>
      <c r="L316" s="4">
        <v>0.54166666666666663</v>
      </c>
      <c r="M316" s="2" t="s">
        <v>59</v>
      </c>
      <c r="N316" s="2">
        <v>972.1</v>
      </c>
      <c r="O316" s="2">
        <v>4.7619047620000003</v>
      </c>
      <c r="P316" s="2">
        <v>48.604999999999997</v>
      </c>
      <c r="Q316" s="2">
        <v>8.6999999999999993</v>
      </c>
      <c r="R316">
        <f t="shared" si="4"/>
        <v>972.1</v>
      </c>
      <c r="S316">
        <f>INDEX('Original Data MP1 and MP2'!B:B, MATCH(A316,'Original Data MP1 and MP2'!A:A, 0))</f>
        <v>172025</v>
      </c>
    </row>
    <row r="317" spans="1:19">
      <c r="A317" s="2">
        <v>1717</v>
      </c>
      <c r="B317" s="2" t="s">
        <v>640</v>
      </c>
      <c r="C317" s="2" t="s">
        <v>46</v>
      </c>
      <c r="D317" s="2" t="s">
        <v>53</v>
      </c>
      <c r="E317" s="2" t="s">
        <v>48</v>
      </c>
      <c r="F317" s="2" t="s">
        <v>49</v>
      </c>
      <c r="G317" s="2">
        <v>64.27</v>
      </c>
      <c r="H317" s="2">
        <v>4</v>
      </c>
      <c r="I317" s="2">
        <v>12.853999999999999</v>
      </c>
      <c r="J317" s="2">
        <v>269.93400000000003</v>
      </c>
      <c r="K317" s="3">
        <v>43550</v>
      </c>
      <c r="L317" s="4">
        <v>0.57916666666666672</v>
      </c>
      <c r="M317" s="2" t="s">
        <v>55</v>
      </c>
      <c r="N317" s="2">
        <v>257.08</v>
      </c>
      <c r="O317" s="2">
        <v>4.7619047620000003</v>
      </c>
      <c r="P317" s="2">
        <v>12.853999999999999</v>
      </c>
      <c r="Q317" s="2">
        <v>7.7</v>
      </c>
      <c r="R317">
        <f t="shared" si="4"/>
        <v>257.08000000000004</v>
      </c>
      <c r="S317">
        <f>INDEX('Original Data MP1 and MP2'!B:B, MATCH(A317,'Original Data MP1 and MP2'!A:A, 0))</f>
        <v>167432</v>
      </c>
    </row>
    <row r="318" spans="1:19">
      <c r="A318" s="2">
        <v>1718</v>
      </c>
      <c r="B318" s="2" t="s">
        <v>540</v>
      </c>
      <c r="C318" s="2" t="s">
        <v>67</v>
      </c>
      <c r="D318" s="2" t="s">
        <v>53</v>
      </c>
      <c r="E318" s="2" t="s">
        <v>57</v>
      </c>
      <c r="F318" s="2" t="s">
        <v>61</v>
      </c>
      <c r="G318" s="2">
        <v>34.369999999999997</v>
      </c>
      <c r="H318" s="2">
        <v>10</v>
      </c>
      <c r="I318" s="2">
        <v>17.184999999999999</v>
      </c>
      <c r="J318" s="2">
        <v>360.88499999999999</v>
      </c>
      <c r="K318" s="3">
        <v>43540</v>
      </c>
      <c r="L318" s="4">
        <v>0.42430555555555555</v>
      </c>
      <c r="M318" s="2" t="s">
        <v>50</v>
      </c>
      <c r="N318" s="2">
        <v>343.7</v>
      </c>
      <c r="O318" s="2">
        <v>4.7619047620000003</v>
      </c>
      <c r="P318" s="2">
        <v>17.184999999999999</v>
      </c>
      <c r="Q318" s="2">
        <v>6.7</v>
      </c>
      <c r="R318">
        <f t="shared" si="4"/>
        <v>343.7</v>
      </c>
      <c r="S318">
        <f>INDEX('Original Data MP1 and MP2'!B:B, MATCH(A318,'Original Data MP1 and MP2'!A:A, 0))</f>
        <v>170545</v>
      </c>
    </row>
    <row r="319" spans="1:19">
      <c r="A319" s="2">
        <v>1720</v>
      </c>
      <c r="B319" s="2" t="s">
        <v>804</v>
      </c>
      <c r="C319" s="2" t="s">
        <v>52</v>
      </c>
      <c r="D319" s="2" t="s">
        <v>53</v>
      </c>
      <c r="E319" s="2" t="s">
        <v>57</v>
      </c>
      <c r="F319" s="2" t="s">
        <v>68</v>
      </c>
      <c r="G319" s="2">
        <v>84.83</v>
      </c>
      <c r="H319" s="2">
        <v>1</v>
      </c>
      <c r="I319" s="2">
        <v>4.2415000000000003</v>
      </c>
      <c r="J319" s="2">
        <v>89.0715</v>
      </c>
      <c r="K319" s="3">
        <v>43479</v>
      </c>
      <c r="L319" s="4">
        <v>0.63888888888888895</v>
      </c>
      <c r="M319" s="2" t="s">
        <v>50</v>
      </c>
      <c r="N319" s="2">
        <v>84.83</v>
      </c>
      <c r="O319" s="2">
        <v>4.7619047620000003</v>
      </c>
      <c r="P319" s="2">
        <v>4.2415000000000003</v>
      </c>
      <c r="Q319" s="2">
        <v>8.8000000000000007</v>
      </c>
      <c r="R319">
        <f t="shared" si="4"/>
        <v>84.83</v>
      </c>
      <c r="S319">
        <f>INDEX('Original Data MP1 and MP2'!B:B, MATCH(A319,'Original Data MP1 and MP2'!A:A, 0))</f>
        <v>162882</v>
      </c>
    </row>
    <row r="320" spans="1:19">
      <c r="A320" s="2">
        <v>1721</v>
      </c>
      <c r="B320" s="2" t="s">
        <v>761</v>
      </c>
      <c r="C320" s="2" t="s">
        <v>46</v>
      </c>
      <c r="D320" s="2" t="s">
        <v>47</v>
      </c>
      <c r="E320" s="2" t="s">
        <v>57</v>
      </c>
      <c r="F320" s="2" t="s">
        <v>54</v>
      </c>
      <c r="G320" s="2">
        <v>69.58</v>
      </c>
      <c r="H320" s="2">
        <v>9</v>
      </c>
      <c r="I320" s="2">
        <v>31.311</v>
      </c>
      <c r="J320" s="2">
        <v>657.53099999999995</v>
      </c>
      <c r="K320" s="3">
        <v>43515</v>
      </c>
      <c r="L320" s="4">
        <v>0.81805555555555554</v>
      </c>
      <c r="M320" s="2" t="s">
        <v>59</v>
      </c>
      <c r="N320" s="2">
        <v>626.22</v>
      </c>
      <c r="O320" s="2">
        <v>4.7619047620000003</v>
      </c>
      <c r="P320" s="2">
        <v>31.311</v>
      </c>
      <c r="Q320" s="2">
        <v>7.8</v>
      </c>
      <c r="R320">
        <f t="shared" si="4"/>
        <v>626.21999999999991</v>
      </c>
      <c r="S320">
        <f>INDEX('Original Data MP1 and MP2'!B:B, MATCH(A320,'Original Data MP1 and MP2'!A:A, 0))</f>
        <v>164108</v>
      </c>
    </row>
    <row r="321" spans="1:19">
      <c r="A321" s="2">
        <v>1725</v>
      </c>
      <c r="B321" s="2" t="s">
        <v>205</v>
      </c>
      <c r="C321" s="2" t="s">
        <v>52</v>
      </c>
      <c r="D321" s="2" t="s">
        <v>53</v>
      </c>
      <c r="E321" s="2" t="s">
        <v>48</v>
      </c>
      <c r="F321" s="2" t="s">
        <v>49</v>
      </c>
      <c r="G321" s="2">
        <v>46.26</v>
      </c>
      <c r="H321" s="2">
        <v>6</v>
      </c>
      <c r="I321" s="2">
        <v>13.878</v>
      </c>
      <c r="J321" s="2">
        <v>291.43799999999999</v>
      </c>
      <c r="K321" s="3">
        <v>43532</v>
      </c>
      <c r="L321" s="4">
        <v>0.71597222222222223</v>
      </c>
      <c r="M321" s="2" t="s">
        <v>59</v>
      </c>
      <c r="N321" s="2">
        <v>277.56</v>
      </c>
      <c r="O321" s="2">
        <v>4.7619047620000003</v>
      </c>
      <c r="P321" s="2">
        <v>13.878</v>
      </c>
      <c r="Q321" s="2">
        <v>9.5</v>
      </c>
      <c r="R321">
        <f t="shared" si="4"/>
        <v>277.56</v>
      </c>
      <c r="S321">
        <f>INDEX('Original Data MP1 and MP2'!B:B, MATCH(A321,'Original Data MP1 and MP2'!A:A, 0))</f>
        <v>182224</v>
      </c>
    </row>
    <row r="322" spans="1:19">
      <c r="A322" s="2">
        <v>1726</v>
      </c>
      <c r="B322" s="2" t="s">
        <v>166</v>
      </c>
      <c r="C322" s="2" t="s">
        <v>52</v>
      </c>
      <c r="D322" s="2" t="s">
        <v>53</v>
      </c>
      <c r="E322" s="2" t="s">
        <v>57</v>
      </c>
      <c r="F322" s="2" t="s">
        <v>70</v>
      </c>
      <c r="G322" s="2">
        <v>27.38</v>
      </c>
      <c r="H322" s="2">
        <v>6</v>
      </c>
      <c r="I322" s="2">
        <v>8.2140000000000004</v>
      </c>
      <c r="J322" s="2">
        <v>172.494</v>
      </c>
      <c r="K322" s="3">
        <v>43470</v>
      </c>
      <c r="L322" s="4">
        <v>0.87083333333333324</v>
      </c>
      <c r="M322" s="2" t="s">
        <v>59</v>
      </c>
      <c r="N322" s="2">
        <v>164.28</v>
      </c>
      <c r="O322" s="2">
        <v>4.7619047620000003</v>
      </c>
      <c r="P322" s="2">
        <v>8.2140000000000004</v>
      </c>
      <c r="Q322" s="2">
        <v>7.9</v>
      </c>
      <c r="R322">
        <f t="shared" si="4"/>
        <v>164.28</v>
      </c>
      <c r="S322">
        <f>INDEX('Original Data MP1 and MP2'!B:B, MATCH(A322,'Original Data MP1 and MP2'!A:A, 0))</f>
        <v>183844</v>
      </c>
    </row>
    <row r="323" spans="1:19">
      <c r="A323" s="2">
        <v>1728</v>
      </c>
      <c r="B323" s="2" t="s">
        <v>514</v>
      </c>
      <c r="C323" s="2" t="s">
        <v>46</v>
      </c>
      <c r="D323" s="2" t="s">
        <v>53</v>
      </c>
      <c r="E323" s="2" t="s">
        <v>57</v>
      </c>
      <c r="F323" s="2" t="s">
        <v>49</v>
      </c>
      <c r="G323" s="2">
        <v>25</v>
      </c>
      <c r="H323" s="2">
        <v>1</v>
      </c>
      <c r="I323" s="2">
        <v>1.25</v>
      </c>
      <c r="J323" s="2">
        <v>26.25</v>
      </c>
      <c r="K323" s="3">
        <v>43527</v>
      </c>
      <c r="L323" s="4">
        <v>0.63124999999999998</v>
      </c>
      <c r="M323" s="2" t="s">
        <v>50</v>
      </c>
      <c r="N323" s="2">
        <v>25</v>
      </c>
      <c r="O323" s="2">
        <v>4.7619047620000003</v>
      </c>
      <c r="P323" s="2">
        <v>1.25</v>
      </c>
      <c r="Q323" s="2">
        <v>5.5</v>
      </c>
      <c r="R323">
        <f t="shared" ref="R323:R386" si="5">J323-I323</f>
        <v>25</v>
      </c>
      <c r="S323">
        <f>INDEX('Original Data MP1 and MP2'!B:B, MATCH(A323,'Original Data MP1 and MP2'!A:A, 0))</f>
        <v>171163</v>
      </c>
    </row>
    <row r="324" spans="1:19">
      <c r="A324" s="2">
        <v>1730</v>
      </c>
      <c r="B324" s="2" t="s">
        <v>783</v>
      </c>
      <c r="C324" s="2" t="s">
        <v>67</v>
      </c>
      <c r="D324" s="2" t="s">
        <v>53</v>
      </c>
      <c r="E324" s="2" t="s">
        <v>48</v>
      </c>
      <c r="F324" s="2" t="s">
        <v>70</v>
      </c>
      <c r="G324" s="2">
        <v>25.56</v>
      </c>
      <c r="H324" s="2">
        <v>7</v>
      </c>
      <c r="I324" s="2">
        <v>8.9459999999999997</v>
      </c>
      <c r="J324" s="2">
        <v>187.86600000000001</v>
      </c>
      <c r="K324" s="3">
        <v>43498</v>
      </c>
      <c r="L324" s="4">
        <v>0.86249999999999993</v>
      </c>
      <c r="M324" s="2" t="s">
        <v>55</v>
      </c>
      <c r="N324" s="2">
        <v>178.92</v>
      </c>
      <c r="O324" s="2">
        <v>4.7619047620000003</v>
      </c>
      <c r="P324" s="2">
        <v>8.9459999999999997</v>
      </c>
      <c r="Q324" s="2">
        <v>7.1</v>
      </c>
      <c r="R324">
        <f t="shared" si="5"/>
        <v>178.92000000000002</v>
      </c>
      <c r="S324">
        <f>INDEX('Original Data MP1 and MP2'!B:B, MATCH(A324,'Original Data MP1 and MP2'!A:A, 0))</f>
        <v>163564</v>
      </c>
    </row>
    <row r="325" spans="1:19">
      <c r="A325" s="2">
        <v>1731</v>
      </c>
      <c r="B325" s="2" t="s">
        <v>177</v>
      </c>
      <c r="C325" s="2" t="s">
        <v>67</v>
      </c>
      <c r="D325" s="2" t="s">
        <v>47</v>
      </c>
      <c r="E325" s="2" t="s">
        <v>57</v>
      </c>
      <c r="F325" s="2" t="s">
        <v>70</v>
      </c>
      <c r="G325" s="2">
        <v>51.36</v>
      </c>
      <c r="H325" s="2">
        <v>1</v>
      </c>
      <c r="I325" s="2">
        <v>2.5680000000000001</v>
      </c>
      <c r="J325" s="2">
        <v>53.927999999999997</v>
      </c>
      <c r="K325" s="3">
        <v>43481</v>
      </c>
      <c r="L325" s="4">
        <v>0.6430555555555556</v>
      </c>
      <c r="M325" s="2" t="s">
        <v>50</v>
      </c>
      <c r="N325" s="2">
        <v>51.36</v>
      </c>
      <c r="O325" s="2">
        <v>4.7619047620000003</v>
      </c>
      <c r="P325" s="2">
        <v>2.5680000000000001</v>
      </c>
      <c r="Q325" s="2">
        <v>5.2</v>
      </c>
      <c r="R325">
        <f t="shared" si="5"/>
        <v>51.36</v>
      </c>
      <c r="S325">
        <f>INDEX('Original Data MP1 and MP2'!B:B, MATCH(A325,'Original Data MP1 and MP2'!A:A, 0))</f>
        <v>183443</v>
      </c>
    </row>
    <row r="326" spans="1:19">
      <c r="A326" s="2">
        <v>1733</v>
      </c>
      <c r="B326" s="2" t="s">
        <v>955</v>
      </c>
      <c r="C326" s="2" t="s">
        <v>52</v>
      </c>
      <c r="D326" s="2" t="s">
        <v>47</v>
      </c>
      <c r="E326" s="2" t="s">
        <v>48</v>
      </c>
      <c r="F326" s="2" t="s">
        <v>70</v>
      </c>
      <c r="G326" s="2">
        <v>92.49</v>
      </c>
      <c r="H326" s="2">
        <v>5</v>
      </c>
      <c r="I326" s="2">
        <v>23.122499999999999</v>
      </c>
      <c r="J326" s="2">
        <v>485.57249999999999</v>
      </c>
      <c r="K326" s="3">
        <v>43526</v>
      </c>
      <c r="L326" s="4">
        <v>0.69097222222222221</v>
      </c>
      <c r="M326" s="2" t="s">
        <v>59</v>
      </c>
      <c r="N326" s="2">
        <v>462.45</v>
      </c>
      <c r="O326" s="2">
        <v>4.7619047620000003</v>
      </c>
      <c r="P326" s="2">
        <v>23.122499999999999</v>
      </c>
      <c r="Q326" s="2">
        <v>8.6</v>
      </c>
      <c r="R326">
        <f t="shared" si="5"/>
        <v>462.45</v>
      </c>
      <c r="S326">
        <f>INDEX('Original Data MP1 and MP2'!B:B, MATCH(A326,'Original Data MP1 and MP2'!A:A, 0))</f>
        <v>158330</v>
      </c>
    </row>
    <row r="327" spans="1:19">
      <c r="A327" s="2">
        <v>1734</v>
      </c>
      <c r="B327" s="2" t="s">
        <v>239</v>
      </c>
      <c r="C327" s="2" t="s">
        <v>52</v>
      </c>
      <c r="D327" s="2" t="s">
        <v>47</v>
      </c>
      <c r="E327" s="2" t="s">
        <v>57</v>
      </c>
      <c r="F327" s="2" t="s">
        <v>49</v>
      </c>
      <c r="G327" s="2">
        <v>86.8</v>
      </c>
      <c r="H327" s="2">
        <v>3</v>
      </c>
      <c r="I327" s="2">
        <v>13.02</v>
      </c>
      <c r="J327" s="2">
        <v>273.42</v>
      </c>
      <c r="K327" s="3">
        <v>43493</v>
      </c>
      <c r="L327" s="4">
        <v>0.69930555555555562</v>
      </c>
      <c r="M327" s="2" t="s">
        <v>50</v>
      </c>
      <c r="N327" s="2">
        <v>260.39999999999998</v>
      </c>
      <c r="O327" s="2">
        <v>4.7619047620000003</v>
      </c>
      <c r="P327" s="2">
        <v>13.02</v>
      </c>
      <c r="Q327" s="2">
        <v>9.9</v>
      </c>
      <c r="R327">
        <f t="shared" si="5"/>
        <v>260.40000000000003</v>
      </c>
      <c r="S327">
        <f>INDEX('Original Data MP1 and MP2'!B:B, MATCH(A327,'Original Data MP1 and MP2'!A:A, 0))</f>
        <v>180952</v>
      </c>
    </row>
    <row r="328" spans="1:19">
      <c r="A328" s="2">
        <v>1735</v>
      </c>
      <c r="B328" s="2" t="s">
        <v>388</v>
      </c>
      <c r="C328" s="2" t="s">
        <v>52</v>
      </c>
      <c r="D328" s="2" t="s">
        <v>47</v>
      </c>
      <c r="E328" s="2" t="s">
        <v>57</v>
      </c>
      <c r="F328" s="2" t="s">
        <v>68</v>
      </c>
      <c r="G328" s="2">
        <v>94.26</v>
      </c>
      <c r="H328" s="2">
        <v>4</v>
      </c>
      <c r="I328" s="2">
        <v>18.852</v>
      </c>
      <c r="J328" s="2">
        <v>395.892</v>
      </c>
      <c r="K328" s="3">
        <v>43536</v>
      </c>
      <c r="L328" s="4">
        <v>0.6875</v>
      </c>
      <c r="M328" s="2" t="s">
        <v>55</v>
      </c>
      <c r="N328" s="2">
        <v>377.04</v>
      </c>
      <c r="O328" s="2">
        <v>4.7619047620000003</v>
      </c>
      <c r="P328" s="2">
        <v>18.852</v>
      </c>
      <c r="Q328" s="2">
        <v>8.6</v>
      </c>
      <c r="R328">
        <f t="shared" si="5"/>
        <v>377.04</v>
      </c>
      <c r="S328">
        <f>INDEX('Original Data MP1 and MP2'!B:B, MATCH(A328,'Original Data MP1 and MP2'!A:A, 0))</f>
        <v>175507</v>
      </c>
    </row>
    <row r="329" spans="1:19">
      <c r="A329" s="2">
        <v>1736</v>
      </c>
      <c r="B329" s="2" t="s">
        <v>773</v>
      </c>
      <c r="C329" s="2" t="s">
        <v>46</v>
      </c>
      <c r="D329" s="2" t="s">
        <v>47</v>
      </c>
      <c r="E329" s="2" t="s">
        <v>57</v>
      </c>
      <c r="F329" s="2" t="s">
        <v>68</v>
      </c>
      <c r="G329" s="2">
        <v>80.62</v>
      </c>
      <c r="H329" s="2">
        <v>6</v>
      </c>
      <c r="I329" s="2">
        <v>24.186</v>
      </c>
      <c r="J329" s="2">
        <v>507.90600000000001</v>
      </c>
      <c r="K329" s="3">
        <v>43524</v>
      </c>
      <c r="L329" s="4">
        <v>0.84583333333333333</v>
      </c>
      <c r="M329" s="2" t="s">
        <v>55</v>
      </c>
      <c r="N329" s="2">
        <v>483.72</v>
      </c>
      <c r="O329" s="2">
        <v>4.7619047620000003</v>
      </c>
      <c r="P329" s="2">
        <v>24.186</v>
      </c>
      <c r="Q329" s="2">
        <v>9.1</v>
      </c>
      <c r="R329">
        <f t="shared" si="5"/>
        <v>483.72</v>
      </c>
      <c r="S329">
        <f>INDEX('Original Data MP1 and MP2'!B:B, MATCH(A329,'Original Data MP1 and MP2'!A:A, 0))</f>
        <v>163855</v>
      </c>
    </row>
    <row r="330" spans="1:19">
      <c r="A330" s="2">
        <v>1737</v>
      </c>
      <c r="B330" s="2" t="s">
        <v>831</v>
      </c>
      <c r="C330" s="2" t="s">
        <v>67</v>
      </c>
      <c r="D330" s="2" t="s">
        <v>53</v>
      </c>
      <c r="E330" s="2" t="s">
        <v>48</v>
      </c>
      <c r="F330" s="2" t="s">
        <v>54</v>
      </c>
      <c r="G330" s="2">
        <v>95.64</v>
      </c>
      <c r="H330" s="2">
        <v>4</v>
      </c>
      <c r="I330" s="2">
        <v>19.128</v>
      </c>
      <c r="J330" s="2">
        <v>401.68799999999999</v>
      </c>
      <c r="K330" s="3">
        <v>43540</v>
      </c>
      <c r="L330" s="4">
        <v>0.78541666666666676</v>
      </c>
      <c r="M330" s="2" t="s">
        <v>55</v>
      </c>
      <c r="N330" s="2">
        <v>382.56</v>
      </c>
      <c r="O330" s="2">
        <v>4.7619047620000003</v>
      </c>
      <c r="P330" s="2">
        <v>19.128</v>
      </c>
      <c r="Q330" s="2">
        <v>7.9</v>
      </c>
      <c r="R330">
        <f t="shared" si="5"/>
        <v>382.56</v>
      </c>
      <c r="S330">
        <f>INDEX('Original Data MP1 and MP2'!B:B, MATCH(A330,'Original Data MP1 and MP2'!A:A, 0))</f>
        <v>162220</v>
      </c>
    </row>
    <row r="331" spans="1:19">
      <c r="A331" s="2">
        <v>1738</v>
      </c>
      <c r="B331" s="2" t="s">
        <v>947</v>
      </c>
      <c r="C331" s="2" t="s">
        <v>46</v>
      </c>
      <c r="D331" s="2" t="s">
        <v>47</v>
      </c>
      <c r="E331" s="2" t="s">
        <v>48</v>
      </c>
      <c r="F331" s="2" t="s">
        <v>68</v>
      </c>
      <c r="G331" s="2">
        <v>83.34</v>
      </c>
      <c r="H331" s="2">
        <v>2</v>
      </c>
      <c r="I331" s="2">
        <v>8.3339999999999996</v>
      </c>
      <c r="J331" s="2">
        <v>175.01400000000001</v>
      </c>
      <c r="K331" s="3">
        <v>43543</v>
      </c>
      <c r="L331" s="4">
        <v>0.56736111111111109</v>
      </c>
      <c r="M331" s="2" t="s">
        <v>55</v>
      </c>
      <c r="N331" s="2">
        <v>166.68</v>
      </c>
      <c r="O331" s="2">
        <v>4.7619047620000003</v>
      </c>
      <c r="P331" s="2">
        <v>8.3339999999999996</v>
      </c>
      <c r="Q331" s="2">
        <v>7.6</v>
      </c>
      <c r="R331">
        <f t="shared" si="5"/>
        <v>166.68</v>
      </c>
      <c r="S331">
        <f>INDEX('Original Data MP1 and MP2'!B:B, MATCH(A331,'Original Data MP1 and MP2'!A:A, 0))</f>
        <v>158512</v>
      </c>
    </row>
    <row r="332" spans="1:19">
      <c r="A332" s="2">
        <v>1742</v>
      </c>
      <c r="B332" s="2" t="s">
        <v>291</v>
      </c>
      <c r="C332" s="2" t="s">
        <v>67</v>
      </c>
      <c r="D332" s="2" t="s">
        <v>47</v>
      </c>
      <c r="E332" s="2" t="s">
        <v>48</v>
      </c>
      <c r="F332" s="2" t="s">
        <v>54</v>
      </c>
      <c r="G332" s="2">
        <v>10.59</v>
      </c>
      <c r="H332" s="2">
        <v>3</v>
      </c>
      <c r="I332" s="2">
        <v>1.5885</v>
      </c>
      <c r="J332" s="2">
        <v>33.358499999999999</v>
      </c>
      <c r="K332" s="3">
        <v>43536</v>
      </c>
      <c r="L332" s="4">
        <v>0.57777777777777783</v>
      </c>
      <c r="M332" s="2" t="s">
        <v>59</v>
      </c>
      <c r="N332" s="2">
        <v>31.77</v>
      </c>
      <c r="O332" s="2">
        <v>4.7619047620000003</v>
      </c>
      <c r="P332" s="2">
        <v>1.5885</v>
      </c>
      <c r="Q332" s="2">
        <v>8.6999999999999993</v>
      </c>
      <c r="R332">
        <f t="shared" si="5"/>
        <v>31.77</v>
      </c>
      <c r="S332">
        <f>INDEX('Original Data MP1 and MP2'!B:B, MATCH(A332,'Original Data MP1 and MP2'!A:A, 0))</f>
        <v>179146</v>
      </c>
    </row>
    <row r="333" spans="1:19">
      <c r="A333" s="2">
        <v>1743</v>
      </c>
      <c r="B333" s="2" t="s">
        <v>316</v>
      </c>
      <c r="C333" s="2" t="s">
        <v>46</v>
      </c>
      <c r="D333" s="2" t="s">
        <v>47</v>
      </c>
      <c r="E333" s="2" t="s">
        <v>57</v>
      </c>
      <c r="F333" s="2" t="s">
        <v>54</v>
      </c>
      <c r="G333" s="2">
        <v>66.349999999999994</v>
      </c>
      <c r="H333" s="2">
        <v>1</v>
      </c>
      <c r="I333" s="2">
        <v>3.3174999999999999</v>
      </c>
      <c r="J333" s="2">
        <v>69.667500000000004</v>
      </c>
      <c r="K333" s="3">
        <v>43496</v>
      </c>
      <c r="L333" s="4">
        <v>0.44861111111111113</v>
      </c>
      <c r="M333" s="2" t="s">
        <v>59</v>
      </c>
      <c r="N333" s="2">
        <v>66.349999999999994</v>
      </c>
      <c r="O333" s="2">
        <v>4.7619047620000003</v>
      </c>
      <c r="P333" s="2">
        <v>3.3174999999999999</v>
      </c>
      <c r="Q333" s="2">
        <v>9.6999999999999993</v>
      </c>
      <c r="R333">
        <f t="shared" si="5"/>
        <v>66.350000000000009</v>
      </c>
      <c r="S333">
        <f>INDEX('Original Data MP1 and MP2'!B:B, MATCH(A333,'Original Data MP1 and MP2'!A:A, 0))</f>
        <v>178285</v>
      </c>
    </row>
    <row r="334" spans="1:19">
      <c r="A334" s="2">
        <v>1745</v>
      </c>
      <c r="B334" s="2" t="s">
        <v>404</v>
      </c>
      <c r="C334" s="2" t="s">
        <v>52</v>
      </c>
      <c r="D334" s="2" t="s">
        <v>53</v>
      </c>
      <c r="E334" s="2" t="s">
        <v>48</v>
      </c>
      <c r="F334" s="2" t="s">
        <v>68</v>
      </c>
      <c r="G334" s="2">
        <v>97.03</v>
      </c>
      <c r="H334" s="2">
        <v>5</v>
      </c>
      <c r="I334" s="2">
        <v>24.2575</v>
      </c>
      <c r="J334" s="2">
        <v>509.40750000000003</v>
      </c>
      <c r="K334" s="3">
        <v>43495</v>
      </c>
      <c r="L334" s="4">
        <v>0.68333333333333324</v>
      </c>
      <c r="M334" s="2" t="s">
        <v>50</v>
      </c>
      <c r="N334" s="2">
        <v>485.15</v>
      </c>
      <c r="O334" s="2">
        <v>4.7619047620000003</v>
      </c>
      <c r="P334" s="2">
        <v>24.2575</v>
      </c>
      <c r="Q334" s="2">
        <v>9.3000000000000007</v>
      </c>
      <c r="R334">
        <f t="shared" si="5"/>
        <v>485.15000000000003</v>
      </c>
      <c r="S334">
        <f>INDEX('Original Data MP1 and MP2'!B:B, MATCH(A334,'Original Data MP1 and MP2'!A:A, 0))</f>
        <v>175127</v>
      </c>
    </row>
    <row r="335" spans="1:19">
      <c r="A335" s="2">
        <v>1747</v>
      </c>
      <c r="B335" s="2" t="s">
        <v>411</v>
      </c>
      <c r="C335" s="2" t="s">
        <v>52</v>
      </c>
      <c r="D335" s="2" t="s">
        <v>47</v>
      </c>
      <c r="E335" s="2" t="s">
        <v>48</v>
      </c>
      <c r="F335" s="2" t="s">
        <v>70</v>
      </c>
      <c r="G335" s="2">
        <v>99.3</v>
      </c>
      <c r="H335" s="2">
        <v>10</v>
      </c>
      <c r="I335" s="2">
        <v>49.65</v>
      </c>
      <c r="J335" s="2">
        <v>1042.6500000000001</v>
      </c>
      <c r="K335" s="3">
        <v>43511</v>
      </c>
      <c r="L335" s="4">
        <v>0.62013888888888891</v>
      </c>
      <c r="M335" s="2" t="s">
        <v>59</v>
      </c>
      <c r="N335" s="2">
        <v>993</v>
      </c>
      <c r="O335" s="2">
        <v>4.7619047620000003</v>
      </c>
      <c r="P335" s="2">
        <v>49.65</v>
      </c>
      <c r="Q335" s="2">
        <v>6.6</v>
      </c>
      <c r="R335">
        <f t="shared" si="5"/>
        <v>993.00000000000011</v>
      </c>
      <c r="S335">
        <f>INDEX('Original Data MP1 and MP2'!B:B, MATCH(A335,'Original Data MP1 and MP2'!A:A, 0))</f>
        <v>174985</v>
      </c>
    </row>
    <row r="336" spans="1:19">
      <c r="A336" s="2">
        <v>1748</v>
      </c>
      <c r="B336" s="2" t="s">
        <v>641</v>
      </c>
      <c r="C336" s="2" t="s">
        <v>67</v>
      </c>
      <c r="D336" s="2" t="s">
        <v>53</v>
      </c>
      <c r="E336" s="2" t="s">
        <v>57</v>
      </c>
      <c r="F336" s="2" t="s">
        <v>49</v>
      </c>
      <c r="G336" s="2">
        <v>69.510000000000005</v>
      </c>
      <c r="H336" s="2">
        <v>2</v>
      </c>
      <c r="I336" s="2">
        <v>6.9509999999999996</v>
      </c>
      <c r="J336" s="2">
        <v>145.971</v>
      </c>
      <c r="K336" s="3">
        <v>43525</v>
      </c>
      <c r="L336" s="4">
        <v>0.51041666666666663</v>
      </c>
      <c r="M336" s="2" t="s">
        <v>50</v>
      </c>
      <c r="N336" s="2">
        <v>139.02000000000001</v>
      </c>
      <c r="O336" s="2">
        <v>4.7619047620000003</v>
      </c>
      <c r="P336" s="2">
        <v>6.9509999999999996</v>
      </c>
      <c r="Q336" s="2">
        <v>8.1</v>
      </c>
      <c r="R336">
        <f t="shared" si="5"/>
        <v>139.02000000000001</v>
      </c>
      <c r="S336">
        <f>INDEX('Original Data MP1 and MP2'!B:B, MATCH(A336,'Original Data MP1 and MP2'!A:A, 0))</f>
        <v>167430</v>
      </c>
    </row>
    <row r="337" spans="1:19">
      <c r="A337" s="2">
        <v>1750</v>
      </c>
      <c r="B337" s="2" t="s">
        <v>837</v>
      </c>
      <c r="C337" s="2" t="s">
        <v>52</v>
      </c>
      <c r="D337" s="2" t="s">
        <v>47</v>
      </c>
      <c r="E337" s="2" t="s">
        <v>57</v>
      </c>
      <c r="F337" s="2" t="s">
        <v>68</v>
      </c>
      <c r="G337" s="2">
        <v>65.650000000000006</v>
      </c>
      <c r="H337" s="2">
        <v>2</v>
      </c>
      <c r="I337" s="2">
        <v>6.5650000000000004</v>
      </c>
      <c r="J337" s="2">
        <v>137.86500000000001</v>
      </c>
      <c r="K337" s="3">
        <v>43482</v>
      </c>
      <c r="L337" s="4">
        <v>0.69861111111111107</v>
      </c>
      <c r="M337" s="2" t="s">
        <v>55</v>
      </c>
      <c r="N337" s="2">
        <v>131.30000000000001</v>
      </c>
      <c r="O337" s="2">
        <v>4.7619047620000003</v>
      </c>
      <c r="P337" s="2">
        <v>6.5650000000000004</v>
      </c>
      <c r="Q337" s="2">
        <v>6</v>
      </c>
      <c r="R337">
        <f t="shared" si="5"/>
        <v>131.30000000000001</v>
      </c>
      <c r="S337">
        <f>INDEX('Original Data MP1 and MP2'!B:B, MATCH(A337,'Original Data MP1 and MP2'!A:A, 0))</f>
        <v>162058</v>
      </c>
    </row>
    <row r="338" spans="1:19">
      <c r="A338" s="2">
        <v>1751</v>
      </c>
      <c r="B338" s="2" t="s">
        <v>482</v>
      </c>
      <c r="C338" s="2" t="s">
        <v>52</v>
      </c>
      <c r="D338" s="2" t="s">
        <v>53</v>
      </c>
      <c r="E338" s="2" t="s">
        <v>48</v>
      </c>
      <c r="F338" s="2" t="s">
        <v>54</v>
      </c>
      <c r="G338" s="2">
        <v>84.05</v>
      </c>
      <c r="H338" s="2">
        <v>3</v>
      </c>
      <c r="I338" s="2">
        <v>12.6075</v>
      </c>
      <c r="J338" s="2">
        <v>264.75749999999999</v>
      </c>
      <c r="K338" s="3">
        <v>43488</v>
      </c>
      <c r="L338" s="4">
        <v>0.56180555555555556</v>
      </c>
      <c r="M338" s="2" t="s">
        <v>55</v>
      </c>
      <c r="N338" s="2">
        <v>252.15</v>
      </c>
      <c r="O338" s="2">
        <v>4.7619047620000003</v>
      </c>
      <c r="P338" s="2">
        <v>12.6075</v>
      </c>
      <c r="Q338" s="2">
        <v>9.8000000000000007</v>
      </c>
      <c r="R338">
        <f t="shared" si="5"/>
        <v>252.15</v>
      </c>
      <c r="S338">
        <f>INDEX('Original Data MP1 and MP2'!B:B, MATCH(A338,'Original Data MP1 and MP2'!A:A, 0))</f>
        <v>172063</v>
      </c>
    </row>
    <row r="339" spans="1:19">
      <c r="A339" s="2">
        <v>1752</v>
      </c>
      <c r="B339" s="2" t="s">
        <v>295</v>
      </c>
      <c r="C339" s="2" t="s">
        <v>46</v>
      </c>
      <c r="D339" s="2" t="s">
        <v>53</v>
      </c>
      <c r="E339" s="2" t="s">
        <v>48</v>
      </c>
      <c r="F339" s="2" t="s">
        <v>61</v>
      </c>
      <c r="G339" s="2">
        <v>93.14</v>
      </c>
      <c r="H339" s="2">
        <v>2</v>
      </c>
      <c r="I339" s="2">
        <v>9.3140000000000001</v>
      </c>
      <c r="J339" s="2">
        <v>195.59399999999999</v>
      </c>
      <c r="K339" s="3">
        <v>43485</v>
      </c>
      <c r="L339" s="4">
        <v>0.75624999999999998</v>
      </c>
      <c r="M339" s="2" t="s">
        <v>50</v>
      </c>
      <c r="N339" s="2">
        <v>186.28</v>
      </c>
      <c r="O339" s="2">
        <v>4.7619047620000003</v>
      </c>
      <c r="P339" s="2">
        <v>9.3140000000000001</v>
      </c>
      <c r="Q339" s="2">
        <v>4.0999999999999996</v>
      </c>
      <c r="R339">
        <f t="shared" si="5"/>
        <v>186.28</v>
      </c>
      <c r="S339">
        <f>INDEX('Original Data MP1 and MP2'!B:B, MATCH(A339,'Original Data MP1 and MP2'!A:A, 0))</f>
        <v>178939</v>
      </c>
    </row>
    <row r="340" spans="1:19">
      <c r="A340" s="2">
        <v>1758</v>
      </c>
      <c r="B340" s="2" t="s">
        <v>427</v>
      </c>
      <c r="C340" s="2" t="s">
        <v>52</v>
      </c>
      <c r="D340" s="2" t="s">
        <v>53</v>
      </c>
      <c r="E340" s="2" t="s">
        <v>48</v>
      </c>
      <c r="F340" s="2" t="s">
        <v>54</v>
      </c>
      <c r="G340" s="2">
        <v>51.32</v>
      </c>
      <c r="H340" s="2">
        <v>9</v>
      </c>
      <c r="I340" s="2">
        <v>23.094000000000001</v>
      </c>
      <c r="J340" s="2">
        <v>484.97399999999999</v>
      </c>
      <c r="K340" s="3">
        <v>43538</v>
      </c>
      <c r="L340" s="4">
        <v>0.81458333333333333</v>
      </c>
      <c r="M340" s="2" t="s">
        <v>55</v>
      </c>
      <c r="N340" s="2">
        <v>461.88</v>
      </c>
      <c r="O340" s="2">
        <v>4.7619047620000003</v>
      </c>
      <c r="P340" s="2">
        <v>23.094000000000001</v>
      </c>
      <c r="Q340" s="2">
        <v>5.6</v>
      </c>
      <c r="R340">
        <f t="shared" si="5"/>
        <v>461.88</v>
      </c>
      <c r="S340">
        <f>INDEX('Original Data MP1 and MP2'!B:B, MATCH(A340,'Original Data MP1 and MP2'!A:A, 0))</f>
        <v>174250</v>
      </c>
    </row>
    <row r="341" spans="1:19">
      <c r="A341" s="2">
        <v>1760</v>
      </c>
      <c r="B341" s="2" t="s">
        <v>472</v>
      </c>
      <c r="C341" s="2" t="s">
        <v>67</v>
      </c>
      <c r="D341" s="2" t="s">
        <v>53</v>
      </c>
      <c r="E341" s="2" t="s">
        <v>57</v>
      </c>
      <c r="F341" s="2" t="s">
        <v>61</v>
      </c>
      <c r="G341" s="2">
        <v>21.87</v>
      </c>
      <c r="H341" s="2">
        <v>2</v>
      </c>
      <c r="I341" s="2">
        <v>2.1869999999999998</v>
      </c>
      <c r="J341" s="2">
        <v>45.927</v>
      </c>
      <c r="K341" s="3">
        <v>43490</v>
      </c>
      <c r="L341" s="4">
        <v>0.60347222222222219</v>
      </c>
      <c r="M341" s="2" t="s">
        <v>50</v>
      </c>
      <c r="N341" s="2">
        <v>43.74</v>
      </c>
      <c r="O341" s="2">
        <v>4.7619047620000003</v>
      </c>
      <c r="P341" s="2">
        <v>2.1869999999999998</v>
      </c>
      <c r="Q341" s="2">
        <v>6.9</v>
      </c>
      <c r="R341">
        <f t="shared" si="5"/>
        <v>43.74</v>
      </c>
      <c r="S341">
        <f>INDEX('Original Data MP1 and MP2'!B:B, MATCH(A341,'Original Data MP1 and MP2'!A:A, 0))</f>
        <v>172258</v>
      </c>
    </row>
    <row r="342" spans="1:19">
      <c r="A342" s="2">
        <v>1761</v>
      </c>
      <c r="B342" s="2" t="s">
        <v>505</v>
      </c>
      <c r="C342" s="2" t="s">
        <v>46</v>
      </c>
      <c r="D342" s="2" t="s">
        <v>53</v>
      </c>
      <c r="E342" s="2" t="s">
        <v>48</v>
      </c>
      <c r="F342" s="2" t="s">
        <v>61</v>
      </c>
      <c r="G342" s="2">
        <v>19.100000000000001</v>
      </c>
      <c r="H342" s="2">
        <v>7</v>
      </c>
      <c r="I342" s="2">
        <v>6.6849999999999996</v>
      </c>
      <c r="J342" s="2">
        <v>140.38499999999999</v>
      </c>
      <c r="K342" s="3">
        <v>43480</v>
      </c>
      <c r="L342" s="4">
        <v>0.4465277777777778</v>
      </c>
      <c r="M342" s="2" t="s">
        <v>55</v>
      </c>
      <c r="N342" s="2">
        <v>133.69999999999999</v>
      </c>
      <c r="O342" s="2">
        <v>4.7619047620000003</v>
      </c>
      <c r="P342" s="2">
        <v>6.6849999999999996</v>
      </c>
      <c r="Q342" s="2">
        <v>9.6999999999999993</v>
      </c>
      <c r="R342">
        <f t="shared" si="5"/>
        <v>133.69999999999999</v>
      </c>
      <c r="S342">
        <f>INDEX('Original Data MP1 and MP2'!B:B, MATCH(A342,'Original Data MP1 and MP2'!A:A, 0))</f>
        <v>171466</v>
      </c>
    </row>
    <row r="343" spans="1:19">
      <c r="A343" s="2">
        <v>1771</v>
      </c>
      <c r="B343" s="2" t="s">
        <v>807</v>
      </c>
      <c r="C343" s="2" t="s">
        <v>52</v>
      </c>
      <c r="D343" s="2" t="s">
        <v>47</v>
      </c>
      <c r="E343" s="2" t="s">
        <v>48</v>
      </c>
      <c r="F343" s="2" t="s">
        <v>61</v>
      </c>
      <c r="G343" s="2">
        <v>31.67</v>
      </c>
      <c r="H343" s="2">
        <v>8</v>
      </c>
      <c r="I343" s="2">
        <v>12.667999999999999</v>
      </c>
      <c r="J343" s="2">
        <v>266.02800000000002</v>
      </c>
      <c r="K343" s="3">
        <v>43467</v>
      </c>
      <c r="L343" s="4">
        <v>0.67986111111111114</v>
      </c>
      <c r="M343" s="2" t="s">
        <v>59</v>
      </c>
      <c r="N343" s="2">
        <v>253.36</v>
      </c>
      <c r="O343" s="2">
        <v>4.7619047620000003</v>
      </c>
      <c r="P343" s="2">
        <v>12.667999999999999</v>
      </c>
      <c r="Q343" s="2">
        <v>5.6</v>
      </c>
      <c r="R343">
        <f t="shared" si="5"/>
        <v>253.36</v>
      </c>
      <c r="S343">
        <f>INDEX('Original Data MP1 and MP2'!B:B, MATCH(A343,'Original Data MP1 and MP2'!A:A, 0))</f>
        <v>162847</v>
      </c>
    </row>
    <row r="344" spans="1:19">
      <c r="A344" s="2">
        <v>1772</v>
      </c>
      <c r="B344" s="2" t="s">
        <v>212</v>
      </c>
      <c r="C344" s="2" t="s">
        <v>46</v>
      </c>
      <c r="D344" s="2" t="s">
        <v>53</v>
      </c>
      <c r="E344" s="2" t="s">
        <v>57</v>
      </c>
      <c r="F344" s="2" t="s">
        <v>70</v>
      </c>
      <c r="G344" s="2">
        <v>83.24</v>
      </c>
      <c r="H344" s="2">
        <v>9</v>
      </c>
      <c r="I344" s="2">
        <v>37.457999999999998</v>
      </c>
      <c r="J344" s="2">
        <v>786.61800000000005</v>
      </c>
      <c r="K344" s="3">
        <v>43494</v>
      </c>
      <c r="L344" s="4">
        <v>0.49722222222222223</v>
      </c>
      <c r="M344" s="2" t="s">
        <v>59</v>
      </c>
      <c r="N344" s="2">
        <v>749.16</v>
      </c>
      <c r="O344" s="2">
        <v>4.7619047620000003</v>
      </c>
      <c r="P344" s="2">
        <v>37.457999999999998</v>
      </c>
      <c r="Q344" s="2">
        <v>7.4</v>
      </c>
      <c r="R344">
        <f t="shared" si="5"/>
        <v>749.16000000000008</v>
      </c>
      <c r="S344">
        <f>INDEX('Original Data MP1 and MP2'!B:B, MATCH(A344,'Original Data MP1 and MP2'!A:A, 0))</f>
        <v>182017</v>
      </c>
    </row>
    <row r="345" spans="1:19">
      <c r="A345" s="2">
        <v>1777</v>
      </c>
      <c r="B345" s="2" t="s">
        <v>544</v>
      </c>
      <c r="C345" s="2" t="s">
        <v>46</v>
      </c>
      <c r="D345" s="2" t="s">
        <v>53</v>
      </c>
      <c r="E345" s="2" t="s">
        <v>57</v>
      </c>
      <c r="F345" s="2" t="s">
        <v>61</v>
      </c>
      <c r="G345" s="2">
        <v>37.14</v>
      </c>
      <c r="H345" s="2">
        <v>5</v>
      </c>
      <c r="I345" s="2">
        <v>9.2850000000000001</v>
      </c>
      <c r="J345" s="2">
        <v>194.98500000000001</v>
      </c>
      <c r="K345" s="3">
        <v>43473</v>
      </c>
      <c r="L345" s="4">
        <v>0.54513888888888895</v>
      </c>
      <c r="M345" s="2" t="s">
        <v>50</v>
      </c>
      <c r="N345" s="2">
        <v>185.7</v>
      </c>
      <c r="O345" s="2">
        <v>4.7619047620000003</v>
      </c>
      <c r="P345" s="2">
        <v>9.2850000000000001</v>
      </c>
      <c r="Q345" s="2">
        <v>5</v>
      </c>
      <c r="R345">
        <f t="shared" si="5"/>
        <v>185.70000000000002</v>
      </c>
      <c r="S345">
        <f>INDEX('Original Data MP1 and MP2'!B:B, MATCH(A345,'Original Data MP1 and MP2'!A:A, 0))</f>
        <v>170421</v>
      </c>
    </row>
    <row r="346" spans="1:19">
      <c r="A346" s="2">
        <v>1778</v>
      </c>
      <c r="B346" s="2" t="s">
        <v>899</v>
      </c>
      <c r="C346" s="2" t="s">
        <v>46</v>
      </c>
      <c r="D346" s="2" t="s">
        <v>47</v>
      </c>
      <c r="E346" s="2" t="s">
        <v>57</v>
      </c>
      <c r="F346" s="2" t="s">
        <v>70</v>
      </c>
      <c r="G346" s="2">
        <v>38.54</v>
      </c>
      <c r="H346" s="2">
        <v>5</v>
      </c>
      <c r="I346" s="2">
        <v>9.6349999999999998</v>
      </c>
      <c r="J346" s="2">
        <v>202.33500000000001</v>
      </c>
      <c r="K346" s="3">
        <v>43474</v>
      </c>
      <c r="L346" s="4">
        <v>0.56527777777777777</v>
      </c>
      <c r="M346" s="2" t="s">
        <v>50</v>
      </c>
      <c r="N346" s="2">
        <v>192.7</v>
      </c>
      <c r="O346" s="2">
        <v>4.7619047620000003</v>
      </c>
      <c r="P346" s="2">
        <v>9.6349999999999998</v>
      </c>
      <c r="Q346" s="2">
        <v>5.6</v>
      </c>
      <c r="R346">
        <f t="shared" si="5"/>
        <v>192.70000000000002</v>
      </c>
      <c r="S346">
        <f>INDEX('Original Data MP1 and MP2'!B:B, MATCH(A346,'Original Data MP1 and MP2'!A:A, 0))</f>
        <v>160161</v>
      </c>
    </row>
    <row r="347" spans="1:19">
      <c r="A347" s="2">
        <v>1779</v>
      </c>
      <c r="B347" s="2" t="s">
        <v>434</v>
      </c>
      <c r="C347" s="2" t="s">
        <v>52</v>
      </c>
      <c r="D347" s="2" t="s">
        <v>53</v>
      </c>
      <c r="E347" s="2" t="s">
        <v>57</v>
      </c>
      <c r="F347" s="2" t="s">
        <v>70</v>
      </c>
      <c r="G347" s="2">
        <v>42.08</v>
      </c>
      <c r="H347" s="2">
        <v>6</v>
      </c>
      <c r="I347" s="2">
        <v>12.624000000000001</v>
      </c>
      <c r="J347" s="2">
        <v>265.10399999999998</v>
      </c>
      <c r="K347" s="3">
        <v>43494</v>
      </c>
      <c r="L347" s="4">
        <v>0.51736111111111105</v>
      </c>
      <c r="M347" s="2" t="s">
        <v>55</v>
      </c>
      <c r="N347" s="2">
        <v>252.48</v>
      </c>
      <c r="O347" s="2">
        <v>4.7619047620000003</v>
      </c>
      <c r="P347" s="2">
        <v>12.624000000000001</v>
      </c>
      <c r="Q347" s="2">
        <v>8.9</v>
      </c>
      <c r="R347">
        <f t="shared" si="5"/>
        <v>252.48</v>
      </c>
      <c r="S347">
        <f>INDEX('Original Data MP1 and MP2'!B:B, MATCH(A347,'Original Data MP1 and MP2'!A:A, 0))</f>
        <v>173926</v>
      </c>
    </row>
    <row r="348" spans="1:19">
      <c r="A348" s="2">
        <v>1781</v>
      </c>
      <c r="B348" s="2" t="s">
        <v>844</v>
      </c>
      <c r="C348" s="2" t="s">
        <v>46</v>
      </c>
      <c r="D348" s="2" t="s">
        <v>53</v>
      </c>
      <c r="E348" s="2" t="s">
        <v>48</v>
      </c>
      <c r="F348" s="2" t="s">
        <v>61</v>
      </c>
      <c r="G348" s="2">
        <v>94.76</v>
      </c>
      <c r="H348" s="2">
        <v>4</v>
      </c>
      <c r="I348" s="2">
        <v>18.952000000000002</v>
      </c>
      <c r="J348" s="2">
        <v>397.99200000000002</v>
      </c>
      <c r="K348" s="3">
        <v>43507</v>
      </c>
      <c r="L348" s="4">
        <v>0.67083333333333339</v>
      </c>
      <c r="M348" s="2" t="s">
        <v>50</v>
      </c>
      <c r="N348" s="2">
        <v>379.04</v>
      </c>
      <c r="O348" s="2">
        <v>4.7619047620000003</v>
      </c>
      <c r="P348" s="2">
        <v>18.952000000000002</v>
      </c>
      <c r="Q348" s="2">
        <v>7.8</v>
      </c>
      <c r="R348">
        <f t="shared" si="5"/>
        <v>379.04</v>
      </c>
      <c r="S348">
        <f>INDEX('Original Data MP1 and MP2'!B:B, MATCH(A348,'Original Data MP1 and MP2'!A:A, 0))</f>
        <v>161872</v>
      </c>
    </row>
    <row r="349" spans="1:19">
      <c r="A349" s="2">
        <v>1784</v>
      </c>
      <c r="B349" s="2" t="s">
        <v>188</v>
      </c>
      <c r="C349" s="2" t="s">
        <v>52</v>
      </c>
      <c r="D349" s="2" t="s">
        <v>47</v>
      </c>
      <c r="E349" s="2" t="s">
        <v>48</v>
      </c>
      <c r="F349" s="2" t="s">
        <v>68</v>
      </c>
      <c r="G349" s="2">
        <v>68.540000000000006</v>
      </c>
      <c r="H349" s="2">
        <v>8</v>
      </c>
      <c r="I349" s="2">
        <v>27.416</v>
      </c>
      <c r="J349" s="2">
        <v>575.73599999999999</v>
      </c>
      <c r="K349" s="3">
        <v>43473</v>
      </c>
      <c r="L349" s="4">
        <v>0.6645833333333333</v>
      </c>
      <c r="M349" s="2" t="s">
        <v>50</v>
      </c>
      <c r="N349" s="2">
        <v>548.32000000000005</v>
      </c>
      <c r="O349" s="2">
        <v>4.7619047620000003</v>
      </c>
      <c r="P349" s="2">
        <v>27.416</v>
      </c>
      <c r="Q349" s="2">
        <v>8.5</v>
      </c>
      <c r="R349">
        <f t="shared" si="5"/>
        <v>548.31999999999994</v>
      </c>
      <c r="S349">
        <f>INDEX('Original Data MP1 and MP2'!B:B, MATCH(A349,'Original Data MP1 and MP2'!A:A, 0))</f>
        <v>182716</v>
      </c>
    </row>
    <row r="350" spans="1:19">
      <c r="A350" s="2">
        <v>1787</v>
      </c>
      <c r="B350" s="2" t="s">
        <v>1006</v>
      </c>
      <c r="C350" s="2" t="s">
        <v>46</v>
      </c>
      <c r="D350" s="2" t="s">
        <v>53</v>
      </c>
      <c r="E350" s="2" t="s">
        <v>57</v>
      </c>
      <c r="F350" s="2" t="s">
        <v>49</v>
      </c>
      <c r="G350" s="2">
        <v>50.79</v>
      </c>
      <c r="H350" s="2">
        <v>5</v>
      </c>
      <c r="I350" s="2">
        <v>12.6975</v>
      </c>
      <c r="J350" s="2">
        <v>266.64749999999998</v>
      </c>
      <c r="K350" s="3">
        <v>43515</v>
      </c>
      <c r="L350" s="4">
        <v>0.62013888888888891</v>
      </c>
      <c r="M350" s="2" t="s">
        <v>59</v>
      </c>
      <c r="N350" s="2">
        <v>253.95</v>
      </c>
      <c r="O350" s="2">
        <v>4.7619047620000003</v>
      </c>
      <c r="P350" s="2">
        <v>12.6975</v>
      </c>
      <c r="Q350" s="2">
        <v>5.3</v>
      </c>
      <c r="R350">
        <f t="shared" si="5"/>
        <v>253.95</v>
      </c>
      <c r="S350">
        <f>INDEX('Original Data MP1 and MP2'!B:B, MATCH(A350,'Original Data MP1 and MP2'!A:A, 0))</f>
        <v>156850</v>
      </c>
    </row>
    <row r="351" spans="1:19">
      <c r="A351" s="2">
        <v>1788</v>
      </c>
      <c r="B351" s="2" t="s">
        <v>1054</v>
      </c>
      <c r="C351" s="2" t="s">
        <v>67</v>
      </c>
      <c r="D351" s="2" t="s">
        <v>53</v>
      </c>
      <c r="E351" s="2" t="s">
        <v>48</v>
      </c>
      <c r="F351" s="2" t="s">
        <v>61</v>
      </c>
      <c r="G351" s="2">
        <v>76.599999999999994</v>
      </c>
      <c r="H351" s="2">
        <v>10</v>
      </c>
      <c r="I351" s="2">
        <v>38.299999999999997</v>
      </c>
      <c r="J351" s="2">
        <v>804.3</v>
      </c>
      <c r="K351" s="3">
        <v>43489</v>
      </c>
      <c r="L351" s="4">
        <v>0.75694444444444453</v>
      </c>
      <c r="M351" s="2" t="s">
        <v>50</v>
      </c>
      <c r="N351" s="2">
        <v>766</v>
      </c>
      <c r="O351" s="2">
        <v>4.7619047620000003</v>
      </c>
      <c r="P351" s="2">
        <v>38.299999999999997</v>
      </c>
      <c r="Q351" s="2">
        <v>6</v>
      </c>
      <c r="R351">
        <f t="shared" si="5"/>
        <v>766</v>
      </c>
      <c r="S351">
        <f>INDEX('Original Data MP1 and MP2'!B:B, MATCH(A351,'Original Data MP1 and MP2'!A:A, 0))</f>
        <v>155267</v>
      </c>
    </row>
    <row r="352" spans="1:19">
      <c r="A352" s="2">
        <v>1789</v>
      </c>
      <c r="B352" s="2" t="s">
        <v>912</v>
      </c>
      <c r="C352" s="2" t="s">
        <v>46</v>
      </c>
      <c r="D352" s="2" t="s">
        <v>53</v>
      </c>
      <c r="E352" s="2" t="s">
        <v>48</v>
      </c>
      <c r="F352" s="2" t="s">
        <v>70</v>
      </c>
      <c r="G352" s="2">
        <v>99.1</v>
      </c>
      <c r="H352" s="2">
        <v>6</v>
      </c>
      <c r="I352" s="2">
        <v>29.73</v>
      </c>
      <c r="J352" s="2">
        <v>624.33000000000004</v>
      </c>
      <c r="K352" s="3">
        <v>43484</v>
      </c>
      <c r="L352" s="4">
        <v>0.5493055555555556</v>
      </c>
      <c r="M352" s="2" t="s">
        <v>55</v>
      </c>
      <c r="N352" s="2">
        <v>594.6</v>
      </c>
      <c r="O352" s="2">
        <v>4.7619047620000003</v>
      </c>
      <c r="P352" s="2">
        <v>29.73</v>
      </c>
      <c r="Q352" s="2">
        <v>4.2</v>
      </c>
      <c r="R352">
        <f t="shared" si="5"/>
        <v>594.6</v>
      </c>
      <c r="S352">
        <f>INDEX('Original Data MP1 and MP2'!B:B, MATCH(A352,'Original Data MP1 and MP2'!A:A, 0))</f>
        <v>159666</v>
      </c>
    </row>
    <row r="353" spans="1:19">
      <c r="A353" s="2">
        <v>1790</v>
      </c>
      <c r="B353" s="2" t="s">
        <v>465</v>
      </c>
      <c r="C353" s="2" t="s">
        <v>52</v>
      </c>
      <c r="D353" s="2" t="s">
        <v>47</v>
      </c>
      <c r="E353" s="2" t="s">
        <v>48</v>
      </c>
      <c r="F353" s="2" t="s">
        <v>70</v>
      </c>
      <c r="G353" s="2">
        <v>97.79</v>
      </c>
      <c r="H353" s="2">
        <v>7</v>
      </c>
      <c r="I353" s="2">
        <v>34.226500000000001</v>
      </c>
      <c r="J353" s="2">
        <v>718.75649999999996</v>
      </c>
      <c r="K353" s="3">
        <v>43512</v>
      </c>
      <c r="L353" s="4">
        <v>0.72916666666666663</v>
      </c>
      <c r="M353" s="2" t="s">
        <v>50</v>
      </c>
      <c r="N353" s="2">
        <v>684.53</v>
      </c>
      <c r="O353" s="2">
        <v>4.7619047620000003</v>
      </c>
      <c r="P353" s="2">
        <v>34.226500000000001</v>
      </c>
      <c r="Q353" s="2">
        <v>4.9000000000000004</v>
      </c>
      <c r="R353">
        <f t="shared" si="5"/>
        <v>684.53</v>
      </c>
      <c r="S353">
        <f>INDEX('Original Data MP1 and MP2'!B:B, MATCH(A353,'Original Data MP1 and MP2'!A:A, 0))</f>
        <v>172504</v>
      </c>
    </row>
    <row r="354" spans="1:19">
      <c r="A354" s="2">
        <v>1793</v>
      </c>
      <c r="B354" s="2" t="s">
        <v>448</v>
      </c>
      <c r="C354" s="2" t="s">
        <v>46</v>
      </c>
      <c r="D354" s="2" t="s">
        <v>53</v>
      </c>
      <c r="E354" s="2" t="s">
        <v>48</v>
      </c>
      <c r="F354" s="2" t="s">
        <v>49</v>
      </c>
      <c r="G354" s="2">
        <v>32.32</v>
      </c>
      <c r="H354" s="2">
        <v>10</v>
      </c>
      <c r="I354" s="2">
        <v>16.16</v>
      </c>
      <c r="J354" s="2">
        <v>339.36</v>
      </c>
      <c r="K354" s="3">
        <v>43516</v>
      </c>
      <c r="L354" s="4">
        <v>0.7006944444444444</v>
      </c>
      <c r="M354" s="2" t="s">
        <v>59</v>
      </c>
      <c r="N354" s="2">
        <v>323.2</v>
      </c>
      <c r="O354" s="2">
        <v>4.7619047620000003</v>
      </c>
      <c r="P354" s="2">
        <v>16.16</v>
      </c>
      <c r="Q354" s="2">
        <v>10</v>
      </c>
      <c r="R354">
        <f t="shared" si="5"/>
        <v>323.2</v>
      </c>
      <c r="S354">
        <f>INDEX('Original Data MP1 and MP2'!B:B, MATCH(A354,'Original Data MP1 and MP2'!A:A, 0))</f>
        <v>173170</v>
      </c>
    </row>
    <row r="355" spans="1:19">
      <c r="A355" s="2">
        <v>1795</v>
      </c>
      <c r="B355" s="2" t="s">
        <v>88</v>
      </c>
      <c r="C355" s="2" t="s">
        <v>67</v>
      </c>
      <c r="D355" s="2" t="s">
        <v>53</v>
      </c>
      <c r="E355" s="2" t="s">
        <v>48</v>
      </c>
      <c r="F355" s="2" t="s">
        <v>68</v>
      </c>
      <c r="G355" s="2">
        <v>88.36</v>
      </c>
      <c r="H355" s="2">
        <v>5</v>
      </c>
      <c r="I355" s="2">
        <v>22.09</v>
      </c>
      <c r="J355" s="2">
        <v>463.89</v>
      </c>
      <c r="K355" s="3">
        <v>43490</v>
      </c>
      <c r="L355" s="4">
        <v>0.82500000000000007</v>
      </c>
      <c r="M355" s="2" t="s">
        <v>55</v>
      </c>
      <c r="N355" s="2">
        <v>441.8</v>
      </c>
      <c r="O355" s="2">
        <v>4.7619047620000003</v>
      </c>
      <c r="P355" s="2">
        <v>22.09</v>
      </c>
      <c r="Q355" s="2">
        <v>9.6</v>
      </c>
      <c r="R355">
        <f t="shared" si="5"/>
        <v>441.8</v>
      </c>
      <c r="S355">
        <f>INDEX('Original Data MP1 and MP2'!B:B, MATCH(A355,'Original Data MP1 and MP2'!A:A, 0))</f>
        <v>191820</v>
      </c>
    </row>
    <row r="356" spans="1:19">
      <c r="A356" s="2">
        <v>1796</v>
      </c>
      <c r="B356" s="2" t="s">
        <v>688</v>
      </c>
      <c r="C356" s="2" t="s">
        <v>46</v>
      </c>
      <c r="D356" s="2" t="s">
        <v>53</v>
      </c>
      <c r="E356" s="2" t="s">
        <v>57</v>
      </c>
      <c r="F356" s="2" t="s">
        <v>61</v>
      </c>
      <c r="G356" s="2">
        <v>60.87</v>
      </c>
      <c r="H356" s="2">
        <v>2</v>
      </c>
      <c r="I356" s="2">
        <v>6.0869999999999997</v>
      </c>
      <c r="J356" s="2">
        <v>127.827</v>
      </c>
      <c r="K356" s="3">
        <v>43533</v>
      </c>
      <c r="L356" s="4">
        <v>0.52569444444444446</v>
      </c>
      <c r="M356" s="2" t="s">
        <v>50</v>
      </c>
      <c r="N356" s="2">
        <v>121.74</v>
      </c>
      <c r="O356" s="2">
        <v>4.7619047620000003</v>
      </c>
      <c r="P356" s="2">
        <v>6.0869999999999997</v>
      </c>
      <c r="Q356" s="2">
        <v>8.6999999999999993</v>
      </c>
      <c r="R356">
        <f t="shared" si="5"/>
        <v>121.74</v>
      </c>
      <c r="S356">
        <f>INDEX('Original Data MP1 and MP2'!B:B, MATCH(A356,'Original Data MP1 and MP2'!A:A, 0))</f>
        <v>165968</v>
      </c>
    </row>
    <row r="357" spans="1:19">
      <c r="A357" s="2">
        <v>1799</v>
      </c>
      <c r="B357" s="2" t="s">
        <v>700</v>
      </c>
      <c r="C357" s="2" t="s">
        <v>67</v>
      </c>
      <c r="D357" s="2" t="s">
        <v>47</v>
      </c>
      <c r="E357" s="2" t="s">
        <v>48</v>
      </c>
      <c r="F357" s="2" t="s">
        <v>68</v>
      </c>
      <c r="G357" s="2">
        <v>17.63</v>
      </c>
      <c r="H357" s="2">
        <v>5</v>
      </c>
      <c r="I357" s="2">
        <v>4.4074999999999998</v>
      </c>
      <c r="J357" s="2">
        <v>92.557500000000005</v>
      </c>
      <c r="K357" s="3">
        <v>43532</v>
      </c>
      <c r="L357" s="4">
        <v>0.64374999999999993</v>
      </c>
      <c r="M357" s="2" t="s">
        <v>55</v>
      </c>
      <c r="N357" s="2">
        <v>88.15</v>
      </c>
      <c r="O357" s="2">
        <v>4.7619047620000003</v>
      </c>
      <c r="P357" s="2">
        <v>4.4074999999999998</v>
      </c>
      <c r="Q357" s="2">
        <v>8.5</v>
      </c>
      <c r="R357">
        <f t="shared" si="5"/>
        <v>88.15</v>
      </c>
      <c r="S357">
        <f>INDEX('Original Data MP1 and MP2'!B:B, MATCH(A357,'Original Data MP1 and MP2'!A:A, 0))</f>
        <v>165685</v>
      </c>
    </row>
    <row r="358" spans="1:19">
      <c r="A358" s="2">
        <v>1801</v>
      </c>
      <c r="B358" s="2" t="s">
        <v>365</v>
      </c>
      <c r="C358" s="2" t="s">
        <v>46</v>
      </c>
      <c r="D358" s="2" t="s">
        <v>47</v>
      </c>
      <c r="E358" s="2" t="s">
        <v>57</v>
      </c>
      <c r="F358" s="2" t="s">
        <v>54</v>
      </c>
      <c r="G358" s="2">
        <v>72.2</v>
      </c>
      <c r="H358" s="2">
        <v>7</v>
      </c>
      <c r="I358" s="2">
        <v>25.27</v>
      </c>
      <c r="J358" s="2">
        <v>530.66999999999996</v>
      </c>
      <c r="K358" s="3">
        <v>43550</v>
      </c>
      <c r="L358" s="4">
        <v>0.84305555555555556</v>
      </c>
      <c r="M358" s="2" t="s">
        <v>50</v>
      </c>
      <c r="N358" s="2">
        <v>505.4</v>
      </c>
      <c r="O358" s="2">
        <v>4.7619047620000003</v>
      </c>
      <c r="P358" s="2">
        <v>25.27</v>
      </c>
      <c r="Q358" s="2">
        <v>4.3</v>
      </c>
      <c r="R358">
        <f t="shared" si="5"/>
        <v>505.4</v>
      </c>
      <c r="S358">
        <f>INDEX('Original Data MP1 and MP2'!B:B, MATCH(A358,'Original Data MP1 and MP2'!A:A, 0))</f>
        <v>176412</v>
      </c>
    </row>
    <row r="359" spans="1:19">
      <c r="A359" s="2">
        <v>1803</v>
      </c>
      <c r="B359" s="2" t="s">
        <v>996</v>
      </c>
      <c r="C359" s="2" t="s">
        <v>52</v>
      </c>
      <c r="D359" s="2" t="s">
        <v>53</v>
      </c>
      <c r="E359" s="2" t="s">
        <v>57</v>
      </c>
      <c r="F359" s="2" t="s">
        <v>49</v>
      </c>
      <c r="G359" s="2">
        <v>64.08</v>
      </c>
      <c r="H359" s="2">
        <v>7</v>
      </c>
      <c r="I359" s="2">
        <v>22.428000000000001</v>
      </c>
      <c r="J359" s="2">
        <v>470.988</v>
      </c>
      <c r="K359" s="3">
        <v>43485</v>
      </c>
      <c r="L359" s="4">
        <v>0.51874999999999993</v>
      </c>
      <c r="M359" s="2" t="s">
        <v>50</v>
      </c>
      <c r="N359" s="2">
        <v>448.56</v>
      </c>
      <c r="O359" s="2">
        <v>4.7619047620000003</v>
      </c>
      <c r="P359" s="2">
        <v>22.428000000000001</v>
      </c>
      <c r="Q359" s="2">
        <v>7.6</v>
      </c>
      <c r="R359">
        <f t="shared" si="5"/>
        <v>448.56</v>
      </c>
      <c r="S359">
        <f>INDEX('Original Data MP1 and MP2'!B:B, MATCH(A359,'Original Data MP1 and MP2'!A:A, 0))</f>
        <v>157091</v>
      </c>
    </row>
    <row r="360" spans="1:19">
      <c r="A360" s="2">
        <v>1805</v>
      </c>
      <c r="B360" s="2" t="s">
        <v>118</v>
      </c>
      <c r="C360" s="2" t="s">
        <v>46</v>
      </c>
      <c r="D360" s="2" t="s">
        <v>47</v>
      </c>
      <c r="E360" s="2" t="s">
        <v>48</v>
      </c>
      <c r="F360" s="2" t="s">
        <v>58</v>
      </c>
      <c r="G360" s="2">
        <v>72.349999999999994</v>
      </c>
      <c r="H360" s="2">
        <v>10</v>
      </c>
      <c r="I360" s="2">
        <v>36.174999999999997</v>
      </c>
      <c r="J360" s="2">
        <v>759.67499999999995</v>
      </c>
      <c r="K360" s="3">
        <v>43485</v>
      </c>
      <c r="L360" s="4">
        <v>0.66319444444444442</v>
      </c>
      <c r="M360" s="2" t="s">
        <v>55</v>
      </c>
      <c r="N360" s="2">
        <v>723.5</v>
      </c>
      <c r="O360" s="2">
        <v>4.7619047620000003</v>
      </c>
      <c r="P360" s="2">
        <v>36.174999999999997</v>
      </c>
      <c r="Q360" s="2">
        <v>5.4</v>
      </c>
      <c r="R360">
        <f t="shared" si="5"/>
        <v>723.5</v>
      </c>
      <c r="S360">
        <f>INDEX('Original Data MP1 and MP2'!B:B, MATCH(A360,'Original Data MP1 and MP2'!A:A, 0))</f>
        <v>187771</v>
      </c>
    </row>
    <row r="361" spans="1:19">
      <c r="A361" s="2">
        <v>1806</v>
      </c>
      <c r="B361" s="2" t="s">
        <v>314</v>
      </c>
      <c r="C361" s="2" t="s">
        <v>46</v>
      </c>
      <c r="D361" s="2" t="s">
        <v>47</v>
      </c>
      <c r="E361" s="2" t="s">
        <v>57</v>
      </c>
      <c r="F361" s="2" t="s">
        <v>58</v>
      </c>
      <c r="G361" s="2">
        <v>58.9</v>
      </c>
      <c r="H361" s="2">
        <v>8</v>
      </c>
      <c r="I361" s="2">
        <v>23.56</v>
      </c>
      <c r="J361" s="2">
        <v>494.76</v>
      </c>
      <c r="K361" s="3">
        <v>43471</v>
      </c>
      <c r="L361" s="4">
        <v>0.47430555555555554</v>
      </c>
      <c r="M361" s="2" t="s">
        <v>55</v>
      </c>
      <c r="N361" s="2">
        <v>471.2</v>
      </c>
      <c r="O361" s="2">
        <v>4.7619047620000003</v>
      </c>
      <c r="P361" s="2">
        <v>23.56</v>
      </c>
      <c r="Q361" s="2">
        <v>8.9</v>
      </c>
      <c r="R361">
        <f t="shared" si="5"/>
        <v>471.2</v>
      </c>
      <c r="S361">
        <f>INDEX('Original Data MP1 and MP2'!B:B, MATCH(A361,'Original Data MP1 and MP2'!A:A, 0))</f>
        <v>178353</v>
      </c>
    </row>
    <row r="362" spans="1:19">
      <c r="A362" s="2">
        <v>1807</v>
      </c>
      <c r="B362" s="2" t="s">
        <v>78</v>
      </c>
      <c r="C362" s="2" t="s">
        <v>46</v>
      </c>
      <c r="D362" s="2" t="s">
        <v>53</v>
      </c>
      <c r="E362" s="2" t="s">
        <v>57</v>
      </c>
      <c r="F362" s="2" t="s">
        <v>68</v>
      </c>
      <c r="G362" s="2">
        <v>54.67</v>
      </c>
      <c r="H362" s="2">
        <v>3</v>
      </c>
      <c r="I362" s="2">
        <v>8.2004999999999999</v>
      </c>
      <c r="J362" s="2">
        <v>172.2105</v>
      </c>
      <c r="K362" s="3">
        <v>43486</v>
      </c>
      <c r="L362" s="4">
        <v>0.75</v>
      </c>
      <c r="M362" s="2" t="s">
        <v>59</v>
      </c>
      <c r="N362" s="2">
        <v>164.01</v>
      </c>
      <c r="O362" s="2">
        <v>4.7619047620000003</v>
      </c>
      <c r="P362" s="2">
        <v>8.2004999999999999</v>
      </c>
      <c r="Q362" s="2">
        <v>8.6</v>
      </c>
      <c r="R362">
        <f t="shared" si="5"/>
        <v>164.01</v>
      </c>
      <c r="S362">
        <f>INDEX('Original Data MP1 and MP2'!B:B, MATCH(A362,'Original Data MP1 and MP2'!A:A, 0))</f>
        <v>193404</v>
      </c>
    </row>
    <row r="363" spans="1:19">
      <c r="A363" s="2">
        <v>1809</v>
      </c>
      <c r="B363" s="2" t="s">
        <v>237</v>
      </c>
      <c r="C363" s="2" t="s">
        <v>52</v>
      </c>
      <c r="D363" s="2" t="s">
        <v>53</v>
      </c>
      <c r="E363" s="2" t="s">
        <v>48</v>
      </c>
      <c r="F363" s="2" t="s">
        <v>70</v>
      </c>
      <c r="G363" s="2">
        <v>22.51</v>
      </c>
      <c r="H363" s="2">
        <v>7</v>
      </c>
      <c r="I363" s="2">
        <v>7.8784999999999998</v>
      </c>
      <c r="J363" s="2">
        <v>165.4485</v>
      </c>
      <c r="K363" s="3">
        <v>43509</v>
      </c>
      <c r="L363" s="4">
        <v>0.4513888888888889</v>
      </c>
      <c r="M363" s="2" t="s">
        <v>59</v>
      </c>
      <c r="N363" s="2">
        <v>157.57</v>
      </c>
      <c r="O363" s="2">
        <v>4.7619047620000003</v>
      </c>
      <c r="P363" s="2">
        <v>7.8784999999999998</v>
      </c>
      <c r="Q363" s="2">
        <v>4.8</v>
      </c>
      <c r="R363">
        <f t="shared" si="5"/>
        <v>157.57</v>
      </c>
      <c r="S363">
        <f>INDEX('Original Data MP1 and MP2'!B:B, MATCH(A363,'Original Data MP1 and MP2'!A:A, 0))</f>
        <v>180995</v>
      </c>
    </row>
    <row r="364" spans="1:19">
      <c r="A364" s="2">
        <v>1811</v>
      </c>
      <c r="B364" s="2" t="s">
        <v>1049</v>
      </c>
      <c r="C364" s="2" t="s">
        <v>67</v>
      </c>
      <c r="D364" s="2" t="s">
        <v>53</v>
      </c>
      <c r="E364" s="2" t="s">
        <v>48</v>
      </c>
      <c r="F364" s="2" t="s">
        <v>49</v>
      </c>
      <c r="G364" s="2">
        <v>14.76</v>
      </c>
      <c r="H364" s="2">
        <v>2</v>
      </c>
      <c r="I364" s="2">
        <v>1.476</v>
      </c>
      <c r="J364" s="2">
        <v>30.995999999999999</v>
      </c>
      <c r="K364" s="3">
        <v>43514</v>
      </c>
      <c r="L364" s="4">
        <v>0.61249999999999993</v>
      </c>
      <c r="M364" s="2" t="s">
        <v>50</v>
      </c>
      <c r="N364" s="2">
        <v>29.52</v>
      </c>
      <c r="O364" s="2">
        <v>4.7619047620000003</v>
      </c>
      <c r="P364" s="2">
        <v>1.476</v>
      </c>
      <c r="Q364" s="2">
        <v>4.3</v>
      </c>
      <c r="R364">
        <f t="shared" si="5"/>
        <v>29.52</v>
      </c>
      <c r="S364">
        <f>INDEX('Original Data MP1 and MP2'!B:B, MATCH(A364,'Original Data MP1 and MP2'!A:A, 0))</f>
        <v>155412</v>
      </c>
    </row>
    <row r="365" spans="1:19">
      <c r="A365" s="2">
        <v>1813</v>
      </c>
      <c r="B365" s="2" t="s">
        <v>1013</v>
      </c>
      <c r="C365" s="2" t="s">
        <v>67</v>
      </c>
      <c r="D365" s="2" t="s">
        <v>47</v>
      </c>
      <c r="E365" s="2" t="s">
        <v>57</v>
      </c>
      <c r="F365" s="2" t="s">
        <v>49</v>
      </c>
      <c r="G365" s="2">
        <v>39.909999999999997</v>
      </c>
      <c r="H365" s="2">
        <v>3</v>
      </c>
      <c r="I365" s="2">
        <v>5.9865000000000004</v>
      </c>
      <c r="J365" s="2">
        <v>125.7165</v>
      </c>
      <c r="K365" s="3">
        <v>43517</v>
      </c>
      <c r="L365" s="4">
        <v>0.52777777777777779</v>
      </c>
      <c r="M365" s="2" t="s">
        <v>50</v>
      </c>
      <c r="N365" s="2">
        <v>119.73</v>
      </c>
      <c r="O365" s="2">
        <v>4.7619047620000003</v>
      </c>
      <c r="P365" s="2">
        <v>5.9865000000000004</v>
      </c>
      <c r="Q365" s="2">
        <v>9.3000000000000007</v>
      </c>
      <c r="R365">
        <f t="shared" si="5"/>
        <v>119.72999999999999</v>
      </c>
      <c r="S365">
        <f>INDEX('Original Data MP1 and MP2'!B:B, MATCH(A365,'Original Data MP1 and MP2'!A:A, 0))</f>
        <v>156575</v>
      </c>
    </row>
    <row r="366" spans="1:19">
      <c r="A366" s="2">
        <v>1816</v>
      </c>
      <c r="B366" s="2" t="s">
        <v>508</v>
      </c>
      <c r="C366" s="2" t="s">
        <v>52</v>
      </c>
      <c r="D366" s="2" t="s">
        <v>53</v>
      </c>
      <c r="E366" s="2" t="s">
        <v>57</v>
      </c>
      <c r="F366" s="2" t="s">
        <v>70</v>
      </c>
      <c r="G366" s="2">
        <v>45.74</v>
      </c>
      <c r="H366" s="2">
        <v>3</v>
      </c>
      <c r="I366" s="2">
        <v>6.8609999999999998</v>
      </c>
      <c r="J366" s="2">
        <v>144.08099999999999</v>
      </c>
      <c r="K366" s="3">
        <v>43534</v>
      </c>
      <c r="L366" s="4">
        <v>0.73472222222222217</v>
      </c>
      <c r="M366" s="2" t="s">
        <v>59</v>
      </c>
      <c r="N366" s="2">
        <v>137.22</v>
      </c>
      <c r="O366" s="2">
        <v>4.7619047620000003</v>
      </c>
      <c r="P366" s="2">
        <v>6.8609999999999998</v>
      </c>
      <c r="Q366" s="2">
        <v>6.5</v>
      </c>
      <c r="R366">
        <f t="shared" si="5"/>
        <v>137.22</v>
      </c>
      <c r="S366">
        <f>INDEX('Original Data MP1 and MP2'!B:B, MATCH(A366,'Original Data MP1 and MP2'!A:A, 0))</f>
        <v>171391</v>
      </c>
    </row>
    <row r="367" spans="1:19">
      <c r="A367" s="2">
        <v>1818</v>
      </c>
      <c r="B367" s="2" t="s">
        <v>219</v>
      </c>
      <c r="C367" s="2" t="s">
        <v>67</v>
      </c>
      <c r="D367" s="2" t="s">
        <v>53</v>
      </c>
      <c r="E367" s="2" t="s">
        <v>57</v>
      </c>
      <c r="F367" s="2" t="s">
        <v>61</v>
      </c>
      <c r="G367" s="2">
        <v>93.39</v>
      </c>
      <c r="H367" s="2">
        <v>6</v>
      </c>
      <c r="I367" s="2">
        <v>28.016999999999999</v>
      </c>
      <c r="J367" s="2">
        <v>588.35699999999997</v>
      </c>
      <c r="K367" s="3">
        <v>43551</v>
      </c>
      <c r="L367" s="4">
        <v>0.8041666666666667</v>
      </c>
      <c r="M367" s="2" t="s">
        <v>50</v>
      </c>
      <c r="N367" s="2">
        <v>560.34</v>
      </c>
      <c r="O367" s="2">
        <v>4.7619047620000003</v>
      </c>
      <c r="P367" s="2">
        <v>28.016999999999999</v>
      </c>
      <c r="Q367" s="2">
        <v>10</v>
      </c>
      <c r="R367">
        <f t="shared" si="5"/>
        <v>560.33999999999992</v>
      </c>
      <c r="S367">
        <f>INDEX('Original Data MP1 and MP2'!B:B, MATCH(A367,'Original Data MP1 and MP2'!A:A, 0))</f>
        <v>181702</v>
      </c>
    </row>
    <row r="368" spans="1:19">
      <c r="A368" s="2">
        <v>1820</v>
      </c>
      <c r="B368" s="2" t="s">
        <v>1012</v>
      </c>
      <c r="C368" s="2" t="s">
        <v>67</v>
      </c>
      <c r="D368" s="2" t="s">
        <v>53</v>
      </c>
      <c r="E368" s="2" t="s">
        <v>48</v>
      </c>
      <c r="F368" s="2" t="s">
        <v>68</v>
      </c>
      <c r="G368" s="2">
        <v>26.43</v>
      </c>
      <c r="H368" s="2">
        <v>8</v>
      </c>
      <c r="I368" s="2">
        <v>10.571999999999999</v>
      </c>
      <c r="J368" s="2">
        <v>222.012</v>
      </c>
      <c r="K368" s="3">
        <v>43520</v>
      </c>
      <c r="L368" s="4">
        <v>0.60138888888888886</v>
      </c>
      <c r="M368" s="2" t="s">
        <v>50</v>
      </c>
      <c r="N368" s="2">
        <v>211.44</v>
      </c>
      <c r="O368" s="2">
        <v>4.7619047620000003</v>
      </c>
      <c r="P368" s="2">
        <v>10.571999999999999</v>
      </c>
      <c r="Q368" s="2">
        <v>8.9</v>
      </c>
      <c r="R368">
        <f t="shared" si="5"/>
        <v>211.44</v>
      </c>
      <c r="S368">
        <f>INDEX('Original Data MP1 and MP2'!B:B, MATCH(A368,'Original Data MP1 and MP2'!A:A, 0))</f>
        <v>156628</v>
      </c>
    </row>
    <row r="369" spans="1:19">
      <c r="A369" s="2">
        <v>1825</v>
      </c>
      <c r="B369" s="2" t="s">
        <v>195</v>
      </c>
      <c r="C369" s="2" t="s">
        <v>52</v>
      </c>
      <c r="D369" s="2" t="s">
        <v>53</v>
      </c>
      <c r="E369" s="2" t="s">
        <v>57</v>
      </c>
      <c r="F369" s="2" t="s">
        <v>70</v>
      </c>
      <c r="G369" s="2">
        <v>90.22</v>
      </c>
      <c r="H369" s="2">
        <v>3</v>
      </c>
      <c r="I369" s="2">
        <v>13.532999999999999</v>
      </c>
      <c r="J369" s="2">
        <v>284.19299999999998</v>
      </c>
      <c r="K369" s="3">
        <v>43514</v>
      </c>
      <c r="L369" s="4">
        <v>0.81874999999999998</v>
      </c>
      <c r="M369" s="2" t="s">
        <v>55</v>
      </c>
      <c r="N369" s="2">
        <v>270.66000000000003</v>
      </c>
      <c r="O369" s="2">
        <v>4.7619047620000003</v>
      </c>
      <c r="P369" s="2">
        <v>13.532999999999999</v>
      </c>
      <c r="Q369" s="2">
        <v>6.2</v>
      </c>
      <c r="R369">
        <f t="shared" si="5"/>
        <v>270.65999999999997</v>
      </c>
      <c r="S369">
        <f>INDEX('Original Data MP1 and MP2'!B:B, MATCH(A369,'Original Data MP1 and MP2'!A:A, 0))</f>
        <v>182504</v>
      </c>
    </row>
    <row r="370" spans="1:19">
      <c r="A370" s="2">
        <v>1826</v>
      </c>
      <c r="B370" s="2" t="s">
        <v>232</v>
      </c>
      <c r="C370" s="2" t="s">
        <v>52</v>
      </c>
      <c r="D370" s="2" t="s">
        <v>53</v>
      </c>
      <c r="E370" s="2" t="s">
        <v>57</v>
      </c>
      <c r="F370" s="2" t="s">
        <v>54</v>
      </c>
      <c r="G370" s="2">
        <v>20.85</v>
      </c>
      <c r="H370" s="2">
        <v>8</v>
      </c>
      <c r="I370" s="2">
        <v>8.34</v>
      </c>
      <c r="J370" s="2">
        <v>175.14</v>
      </c>
      <c r="K370" s="3">
        <v>43527</v>
      </c>
      <c r="L370" s="4">
        <v>0.80347222222222225</v>
      </c>
      <c r="M370" s="2" t="s">
        <v>55</v>
      </c>
      <c r="N370" s="2">
        <v>166.8</v>
      </c>
      <c r="O370" s="2">
        <v>4.7619047620000003</v>
      </c>
      <c r="P370" s="2">
        <v>8.34</v>
      </c>
      <c r="Q370" s="2">
        <v>6.3</v>
      </c>
      <c r="R370">
        <f t="shared" si="5"/>
        <v>166.79999999999998</v>
      </c>
      <c r="S370">
        <f>INDEX('Original Data MP1 and MP2'!B:B, MATCH(A370,'Original Data MP1 and MP2'!A:A, 0))</f>
        <v>181205</v>
      </c>
    </row>
    <row r="371" spans="1:19">
      <c r="A371" s="2">
        <v>1827</v>
      </c>
      <c r="B371" s="2" t="s">
        <v>854</v>
      </c>
      <c r="C371" s="2" t="s">
        <v>52</v>
      </c>
      <c r="D371" s="2" t="s">
        <v>47</v>
      </c>
      <c r="E371" s="2" t="s">
        <v>57</v>
      </c>
      <c r="F371" s="2" t="s">
        <v>49</v>
      </c>
      <c r="G371" s="2">
        <v>68.55</v>
      </c>
      <c r="H371" s="2">
        <v>4</v>
      </c>
      <c r="I371" s="2">
        <v>13.71</v>
      </c>
      <c r="J371" s="2">
        <v>287.91000000000003</v>
      </c>
      <c r="K371" s="3">
        <v>43511</v>
      </c>
      <c r="L371" s="4">
        <v>0.84791666666666676</v>
      </c>
      <c r="M371" s="2" t="s">
        <v>59</v>
      </c>
      <c r="N371" s="2">
        <v>274.2</v>
      </c>
      <c r="O371" s="2">
        <v>4.7619047620000003</v>
      </c>
      <c r="P371" s="2">
        <v>13.71</v>
      </c>
      <c r="Q371" s="2">
        <v>9.1999999999999993</v>
      </c>
      <c r="R371">
        <f t="shared" si="5"/>
        <v>274.20000000000005</v>
      </c>
      <c r="S371">
        <f>INDEX('Original Data MP1 and MP2'!B:B, MATCH(A371,'Original Data MP1 and MP2'!A:A, 0))</f>
        <v>161618</v>
      </c>
    </row>
    <row r="372" spans="1:19">
      <c r="A372" s="2">
        <v>1828</v>
      </c>
      <c r="B372" s="2" t="s">
        <v>1052</v>
      </c>
      <c r="C372" s="2" t="s">
        <v>67</v>
      </c>
      <c r="D372" s="2" t="s">
        <v>47</v>
      </c>
      <c r="E372" s="2" t="s">
        <v>57</v>
      </c>
      <c r="F372" s="2" t="s">
        <v>49</v>
      </c>
      <c r="G372" s="2">
        <v>75.37</v>
      </c>
      <c r="H372" s="2">
        <v>8</v>
      </c>
      <c r="I372" s="2">
        <v>30.148</v>
      </c>
      <c r="J372" s="2">
        <v>633.10799999999995</v>
      </c>
      <c r="K372" s="3">
        <v>43493</v>
      </c>
      <c r="L372" s="4">
        <v>0.65694444444444444</v>
      </c>
      <c r="M372" s="2" t="s">
        <v>59</v>
      </c>
      <c r="N372" s="2">
        <v>602.96</v>
      </c>
      <c r="O372" s="2">
        <v>4.7619047620000003</v>
      </c>
      <c r="P372" s="2">
        <v>30.148</v>
      </c>
      <c r="Q372" s="2">
        <v>8.4</v>
      </c>
      <c r="R372">
        <f t="shared" si="5"/>
        <v>602.95999999999992</v>
      </c>
      <c r="S372">
        <f>INDEX('Original Data MP1 and MP2'!B:B, MATCH(A372,'Original Data MP1 and MP2'!A:A, 0))</f>
        <v>155284</v>
      </c>
    </row>
    <row r="373" spans="1:19">
      <c r="A373" s="2">
        <v>1832</v>
      </c>
      <c r="B373" s="2" t="s">
        <v>717</v>
      </c>
      <c r="C373" s="2" t="s">
        <v>46</v>
      </c>
      <c r="D373" s="2" t="s">
        <v>53</v>
      </c>
      <c r="E373" s="2" t="s">
        <v>48</v>
      </c>
      <c r="F373" s="2" t="s">
        <v>54</v>
      </c>
      <c r="G373" s="2">
        <v>15.69</v>
      </c>
      <c r="H373" s="2">
        <v>3</v>
      </c>
      <c r="I373" s="2">
        <v>2.3534999999999999</v>
      </c>
      <c r="J373" s="2">
        <v>49.423499999999997</v>
      </c>
      <c r="K373" s="3">
        <v>43538</v>
      </c>
      <c r="L373" s="4">
        <v>0.59236111111111112</v>
      </c>
      <c r="M373" s="2" t="s">
        <v>59</v>
      </c>
      <c r="N373" s="2">
        <v>47.07</v>
      </c>
      <c r="O373" s="2">
        <v>4.7619047620000003</v>
      </c>
      <c r="P373" s="2">
        <v>2.3534999999999999</v>
      </c>
      <c r="Q373" s="2">
        <v>5.8</v>
      </c>
      <c r="R373">
        <f t="shared" si="5"/>
        <v>47.07</v>
      </c>
      <c r="S373">
        <f>INDEX('Original Data MP1 and MP2'!B:B, MATCH(A373,'Original Data MP1 and MP2'!A:A, 0))</f>
        <v>165324</v>
      </c>
    </row>
    <row r="374" spans="1:19">
      <c r="A374" s="2">
        <v>1833</v>
      </c>
      <c r="B374" s="2" t="s">
        <v>200</v>
      </c>
      <c r="C374" s="2" t="s">
        <v>52</v>
      </c>
      <c r="D374" s="2" t="s">
        <v>47</v>
      </c>
      <c r="E374" s="2" t="s">
        <v>48</v>
      </c>
      <c r="F374" s="2" t="s">
        <v>61</v>
      </c>
      <c r="G374" s="2">
        <v>89.8</v>
      </c>
      <c r="H374" s="2">
        <v>10</v>
      </c>
      <c r="I374" s="2">
        <v>44.9</v>
      </c>
      <c r="J374" s="2">
        <v>942.9</v>
      </c>
      <c r="K374" s="3">
        <v>43488</v>
      </c>
      <c r="L374" s="4">
        <v>0.54166666666666663</v>
      </c>
      <c r="M374" s="2" t="s">
        <v>59</v>
      </c>
      <c r="N374" s="2">
        <v>898</v>
      </c>
      <c r="O374" s="2">
        <v>4.7619047620000003</v>
      </c>
      <c r="P374" s="2">
        <v>44.9</v>
      </c>
      <c r="Q374" s="2">
        <v>5.4</v>
      </c>
      <c r="R374">
        <f t="shared" si="5"/>
        <v>898</v>
      </c>
      <c r="S374">
        <f>INDEX('Original Data MP1 and MP2'!B:B, MATCH(A374,'Original Data MP1 and MP2'!A:A, 0))</f>
        <v>182347</v>
      </c>
    </row>
    <row r="375" spans="1:19">
      <c r="A375" s="2">
        <v>1836</v>
      </c>
      <c r="B375" s="2" t="s">
        <v>892</v>
      </c>
      <c r="C375" s="2" t="s">
        <v>46</v>
      </c>
      <c r="D375" s="2" t="s">
        <v>47</v>
      </c>
      <c r="E375" s="2" t="s">
        <v>48</v>
      </c>
      <c r="F375" s="2" t="s">
        <v>54</v>
      </c>
      <c r="G375" s="2">
        <v>74.22</v>
      </c>
      <c r="H375" s="2">
        <v>10</v>
      </c>
      <c r="I375" s="2">
        <v>37.11</v>
      </c>
      <c r="J375" s="2">
        <v>779.31</v>
      </c>
      <c r="K375" s="3">
        <v>43466</v>
      </c>
      <c r="L375" s="4">
        <v>0.61249999999999993</v>
      </c>
      <c r="M375" s="2" t="s">
        <v>59</v>
      </c>
      <c r="N375" s="2">
        <v>742.2</v>
      </c>
      <c r="O375" s="2">
        <v>4.7619047620000003</v>
      </c>
      <c r="P375" s="2">
        <v>37.11</v>
      </c>
      <c r="Q375" s="2">
        <v>4.3</v>
      </c>
      <c r="R375">
        <f t="shared" si="5"/>
        <v>742.19999999999993</v>
      </c>
      <c r="S375">
        <f>INDEX('Original Data MP1 and MP2'!B:B, MATCH(A375,'Original Data MP1 and MP2'!A:A, 0))</f>
        <v>160474</v>
      </c>
    </row>
    <row r="376" spans="1:19">
      <c r="A376" s="2">
        <v>1838</v>
      </c>
      <c r="B376" s="2" t="s">
        <v>1051</v>
      </c>
      <c r="C376" s="2" t="s">
        <v>52</v>
      </c>
      <c r="D376" s="2" t="s">
        <v>47</v>
      </c>
      <c r="E376" s="2" t="s">
        <v>57</v>
      </c>
      <c r="F376" s="2" t="s">
        <v>54</v>
      </c>
      <c r="G376" s="2">
        <v>82.34</v>
      </c>
      <c r="H376" s="2">
        <v>10</v>
      </c>
      <c r="I376" s="2">
        <v>41.17</v>
      </c>
      <c r="J376" s="2">
        <v>864.57</v>
      </c>
      <c r="K376" s="3">
        <v>43553</v>
      </c>
      <c r="L376" s="4">
        <v>0.79999999999999993</v>
      </c>
      <c r="M376" s="2" t="s">
        <v>50</v>
      </c>
      <c r="N376" s="2">
        <v>823.4</v>
      </c>
      <c r="O376" s="2">
        <v>4.7619047620000003</v>
      </c>
      <c r="P376" s="2">
        <v>41.17</v>
      </c>
      <c r="Q376" s="2">
        <v>4.3</v>
      </c>
      <c r="R376">
        <f t="shared" si="5"/>
        <v>823.40000000000009</v>
      </c>
      <c r="S376">
        <f>INDEX('Original Data MP1 and MP2'!B:B, MATCH(A376,'Original Data MP1 and MP2'!A:A, 0))</f>
        <v>155357</v>
      </c>
    </row>
    <row r="377" spans="1:19">
      <c r="A377" s="2">
        <v>1840</v>
      </c>
      <c r="B377" s="2" t="s">
        <v>139</v>
      </c>
      <c r="C377" s="2" t="s">
        <v>52</v>
      </c>
      <c r="D377" s="2" t="s">
        <v>53</v>
      </c>
      <c r="E377" s="2" t="s">
        <v>48</v>
      </c>
      <c r="F377" s="2" t="s">
        <v>49</v>
      </c>
      <c r="G377" s="2">
        <v>20.38</v>
      </c>
      <c r="H377" s="2">
        <v>5</v>
      </c>
      <c r="I377" s="2">
        <v>5.0949999999999998</v>
      </c>
      <c r="J377" s="2">
        <v>106.995</v>
      </c>
      <c r="K377" s="3">
        <v>43487</v>
      </c>
      <c r="L377" s="4">
        <v>0.78888888888888886</v>
      </c>
      <c r="M377" s="2" t="s">
        <v>55</v>
      </c>
      <c r="N377" s="2">
        <v>101.9</v>
      </c>
      <c r="O377" s="2">
        <v>4.7619047620000003</v>
      </c>
      <c r="P377" s="2">
        <v>5.0949999999999998</v>
      </c>
      <c r="Q377" s="2">
        <v>6</v>
      </c>
      <c r="R377">
        <f t="shared" si="5"/>
        <v>101.9</v>
      </c>
      <c r="S377">
        <f>INDEX('Original Data MP1 and MP2'!B:B, MATCH(A377,'Original Data MP1 and MP2'!A:A, 0))</f>
        <v>185710</v>
      </c>
    </row>
    <row r="378" spans="1:19">
      <c r="A378" s="2">
        <v>1846</v>
      </c>
      <c r="B378" s="2" t="s">
        <v>971</v>
      </c>
      <c r="C378" s="2" t="s">
        <v>46</v>
      </c>
      <c r="D378" s="2" t="s">
        <v>47</v>
      </c>
      <c r="E378" s="2" t="s">
        <v>48</v>
      </c>
      <c r="F378" s="2" t="s">
        <v>68</v>
      </c>
      <c r="G378" s="2">
        <v>79.540000000000006</v>
      </c>
      <c r="H378" s="2">
        <v>2</v>
      </c>
      <c r="I378" s="2">
        <v>7.9539999999999997</v>
      </c>
      <c r="J378" s="2">
        <v>167.03399999999999</v>
      </c>
      <c r="K378" s="3">
        <v>43551</v>
      </c>
      <c r="L378" s="4">
        <v>0.6875</v>
      </c>
      <c r="M378" s="2" t="s">
        <v>50</v>
      </c>
      <c r="N378" s="2">
        <v>159.08000000000001</v>
      </c>
      <c r="O378" s="2">
        <v>4.7619047620000003</v>
      </c>
      <c r="P378" s="2">
        <v>7.9539999999999997</v>
      </c>
      <c r="Q378" s="2">
        <v>6.2</v>
      </c>
      <c r="R378">
        <f t="shared" si="5"/>
        <v>159.07999999999998</v>
      </c>
      <c r="S378">
        <f>INDEX('Original Data MP1 and MP2'!B:B, MATCH(A378,'Original Data MP1 and MP2'!A:A, 0))</f>
        <v>157906</v>
      </c>
    </row>
    <row r="379" spans="1:19">
      <c r="A379" s="2">
        <v>1851</v>
      </c>
      <c r="B379" s="2" t="s">
        <v>554</v>
      </c>
      <c r="C379" s="2" t="s">
        <v>67</v>
      </c>
      <c r="D379" s="2" t="s">
        <v>47</v>
      </c>
      <c r="E379" s="2" t="s">
        <v>48</v>
      </c>
      <c r="F379" s="2" t="s">
        <v>49</v>
      </c>
      <c r="G379" s="2">
        <v>25.32</v>
      </c>
      <c r="H379" s="2">
        <v>8</v>
      </c>
      <c r="I379" s="2">
        <v>10.128</v>
      </c>
      <c r="J379" s="2">
        <v>212.68799999999999</v>
      </c>
      <c r="K379" s="3">
        <v>43529</v>
      </c>
      <c r="L379" s="4">
        <v>0.85</v>
      </c>
      <c r="M379" s="2" t="s">
        <v>50</v>
      </c>
      <c r="N379" s="2">
        <v>202.56</v>
      </c>
      <c r="O379" s="2">
        <v>4.7619047620000003</v>
      </c>
      <c r="P379" s="2">
        <v>10.128</v>
      </c>
      <c r="Q379" s="2">
        <v>8.6999999999999993</v>
      </c>
      <c r="R379">
        <f t="shared" si="5"/>
        <v>202.56</v>
      </c>
      <c r="S379">
        <f>INDEX('Original Data MP1 and MP2'!B:B, MATCH(A379,'Original Data MP1 and MP2'!A:A, 0))</f>
        <v>170123</v>
      </c>
    </row>
    <row r="380" spans="1:19">
      <c r="A380" s="2">
        <v>1852</v>
      </c>
      <c r="B380" s="2" t="s">
        <v>828</v>
      </c>
      <c r="C380" s="2" t="s">
        <v>67</v>
      </c>
      <c r="D380" s="2" t="s">
        <v>53</v>
      </c>
      <c r="E380" s="2" t="s">
        <v>48</v>
      </c>
      <c r="F380" s="2" t="s">
        <v>58</v>
      </c>
      <c r="G380" s="2">
        <v>95.46</v>
      </c>
      <c r="H380" s="2">
        <v>8</v>
      </c>
      <c r="I380" s="2">
        <v>38.183999999999997</v>
      </c>
      <c r="J380" s="2">
        <v>801.86400000000003</v>
      </c>
      <c r="K380" s="3">
        <v>43529</v>
      </c>
      <c r="L380" s="4">
        <v>0.81944444444444453</v>
      </c>
      <c r="M380" s="2" t="s">
        <v>50</v>
      </c>
      <c r="N380" s="2">
        <v>763.68</v>
      </c>
      <c r="O380" s="2">
        <v>4.7619047620000003</v>
      </c>
      <c r="P380" s="2">
        <v>38.183999999999997</v>
      </c>
      <c r="Q380" s="2">
        <v>4.7</v>
      </c>
      <c r="R380">
        <f t="shared" si="5"/>
        <v>763.68000000000006</v>
      </c>
      <c r="S380">
        <f>INDEX('Original Data MP1 and MP2'!B:B, MATCH(A380,'Original Data MP1 and MP2'!A:A, 0))</f>
        <v>162450</v>
      </c>
    </row>
    <row r="381" spans="1:19">
      <c r="A381" s="2">
        <v>1855</v>
      </c>
      <c r="B381" s="2" t="s">
        <v>860</v>
      </c>
      <c r="C381" s="2" t="s">
        <v>46</v>
      </c>
      <c r="D381" s="2" t="s">
        <v>47</v>
      </c>
      <c r="E381" s="2" t="s">
        <v>48</v>
      </c>
      <c r="F381" s="2" t="s">
        <v>61</v>
      </c>
      <c r="G381" s="2">
        <v>24.49</v>
      </c>
      <c r="H381" s="2">
        <v>10</v>
      </c>
      <c r="I381" s="2">
        <v>12.244999999999999</v>
      </c>
      <c r="J381" s="2">
        <v>257.14499999999998</v>
      </c>
      <c r="K381" s="3">
        <v>43518</v>
      </c>
      <c r="L381" s="4">
        <v>0.63541666666666663</v>
      </c>
      <c r="M381" s="2" t="s">
        <v>55</v>
      </c>
      <c r="N381" s="2">
        <v>244.9</v>
      </c>
      <c r="O381" s="2">
        <v>4.7619047620000003</v>
      </c>
      <c r="P381" s="2">
        <v>12.244999999999999</v>
      </c>
      <c r="Q381" s="2">
        <v>8.1</v>
      </c>
      <c r="R381">
        <f t="shared" si="5"/>
        <v>244.89999999999998</v>
      </c>
      <c r="S381">
        <f>INDEX('Original Data MP1 and MP2'!B:B, MATCH(A381,'Original Data MP1 and MP2'!A:A, 0))</f>
        <v>161346</v>
      </c>
    </row>
    <row r="382" spans="1:19">
      <c r="A382" s="2">
        <v>1856</v>
      </c>
      <c r="B382" s="2" t="s">
        <v>243</v>
      </c>
      <c r="C382" s="2" t="s">
        <v>52</v>
      </c>
      <c r="D382" s="2" t="s">
        <v>53</v>
      </c>
      <c r="E382" s="2" t="s">
        <v>57</v>
      </c>
      <c r="F382" s="2" t="s">
        <v>49</v>
      </c>
      <c r="G382" s="2">
        <v>34.31</v>
      </c>
      <c r="H382" s="2">
        <v>8</v>
      </c>
      <c r="I382" s="2">
        <v>13.724</v>
      </c>
      <c r="J382" s="2">
        <v>288.20400000000001</v>
      </c>
      <c r="K382" s="3">
        <v>43490</v>
      </c>
      <c r="L382" s="4">
        <v>0.625</v>
      </c>
      <c r="M382" s="2" t="s">
        <v>50</v>
      </c>
      <c r="N382" s="2">
        <v>274.48</v>
      </c>
      <c r="O382" s="2">
        <v>4.7619047620000003</v>
      </c>
      <c r="P382" s="2">
        <v>13.724</v>
      </c>
      <c r="Q382" s="2">
        <v>5.7</v>
      </c>
      <c r="R382">
        <f t="shared" si="5"/>
        <v>274.48</v>
      </c>
      <c r="S382">
        <f>INDEX('Original Data MP1 and MP2'!B:B, MATCH(A382,'Original Data MP1 and MP2'!A:A, 0))</f>
        <v>180812</v>
      </c>
    </row>
    <row r="383" spans="1:19">
      <c r="A383" s="2">
        <v>1859</v>
      </c>
      <c r="B383" s="2" t="s">
        <v>133</v>
      </c>
      <c r="C383" s="2" t="s">
        <v>52</v>
      </c>
      <c r="D383" s="2" t="s">
        <v>53</v>
      </c>
      <c r="E383" s="2" t="s">
        <v>48</v>
      </c>
      <c r="F383" s="2" t="s">
        <v>54</v>
      </c>
      <c r="G383" s="2">
        <v>75.91</v>
      </c>
      <c r="H383" s="2">
        <v>6</v>
      </c>
      <c r="I383" s="2">
        <v>22.773</v>
      </c>
      <c r="J383" s="2">
        <v>478.233</v>
      </c>
      <c r="K383" s="3">
        <v>43533</v>
      </c>
      <c r="L383" s="4">
        <v>0.76458333333333339</v>
      </c>
      <c r="M383" s="2" t="s">
        <v>55</v>
      </c>
      <c r="N383" s="2">
        <v>455.46</v>
      </c>
      <c r="O383" s="2">
        <v>4.7619047620000003</v>
      </c>
      <c r="P383" s="2">
        <v>22.773</v>
      </c>
      <c r="Q383" s="2">
        <v>8.6999999999999993</v>
      </c>
      <c r="R383">
        <f t="shared" si="5"/>
        <v>455.46</v>
      </c>
      <c r="S383">
        <f>INDEX('Original Data MP1 and MP2'!B:B, MATCH(A383,'Original Data MP1 and MP2'!A:A, 0))</f>
        <v>186424</v>
      </c>
    </row>
    <row r="384" spans="1:19">
      <c r="A384" s="2">
        <v>1865</v>
      </c>
      <c r="B384" s="2" t="s">
        <v>127</v>
      </c>
      <c r="C384" s="2" t="s">
        <v>67</v>
      </c>
      <c r="D384" s="2" t="s">
        <v>47</v>
      </c>
      <c r="E384" s="2" t="s">
        <v>48</v>
      </c>
      <c r="F384" s="2" t="s">
        <v>70</v>
      </c>
      <c r="G384" s="2">
        <v>97.61</v>
      </c>
      <c r="H384" s="2">
        <v>6</v>
      </c>
      <c r="I384" s="2">
        <v>29.283000000000001</v>
      </c>
      <c r="J384" s="2">
        <v>614.94299999999998</v>
      </c>
      <c r="K384" s="3">
        <v>43472</v>
      </c>
      <c r="L384" s="4">
        <v>0.62569444444444444</v>
      </c>
      <c r="M384" s="2" t="s">
        <v>50</v>
      </c>
      <c r="N384" s="2">
        <v>585.66</v>
      </c>
      <c r="O384" s="2">
        <v>4.7619047620000003</v>
      </c>
      <c r="P384" s="2">
        <v>29.283000000000001</v>
      </c>
      <c r="Q384" s="2">
        <v>9.9</v>
      </c>
      <c r="R384">
        <f t="shared" si="5"/>
        <v>585.66</v>
      </c>
      <c r="S384">
        <f>INDEX('Original Data MP1 and MP2'!B:B, MATCH(A384,'Original Data MP1 and MP2'!A:A, 0))</f>
        <v>186857</v>
      </c>
    </row>
    <row r="385" spans="1:19">
      <c r="A385" s="2">
        <v>1866</v>
      </c>
      <c r="B385" s="2" t="s">
        <v>208</v>
      </c>
      <c r="C385" s="2" t="s">
        <v>67</v>
      </c>
      <c r="D385" s="2" t="s">
        <v>47</v>
      </c>
      <c r="E385" s="2" t="s">
        <v>57</v>
      </c>
      <c r="F385" s="2" t="s">
        <v>58</v>
      </c>
      <c r="G385" s="2">
        <v>71.86</v>
      </c>
      <c r="H385" s="2">
        <v>8</v>
      </c>
      <c r="I385" s="2">
        <v>28.744</v>
      </c>
      <c r="J385" s="2">
        <v>603.62400000000002</v>
      </c>
      <c r="K385" s="3">
        <v>43530</v>
      </c>
      <c r="L385" s="4">
        <v>0.62986111111111109</v>
      </c>
      <c r="M385" s="2" t="s">
        <v>59</v>
      </c>
      <c r="N385" s="2">
        <v>574.88</v>
      </c>
      <c r="O385" s="2">
        <v>4.7619047620000003</v>
      </c>
      <c r="P385" s="2">
        <v>28.744</v>
      </c>
      <c r="Q385" s="2">
        <v>6.2</v>
      </c>
      <c r="R385">
        <f t="shared" si="5"/>
        <v>574.88</v>
      </c>
      <c r="S385">
        <f>INDEX('Original Data MP1 and MP2'!B:B, MATCH(A385,'Original Data MP1 and MP2'!A:A, 0))</f>
        <v>182072</v>
      </c>
    </row>
    <row r="386" spans="1:19">
      <c r="A386" s="2">
        <v>1870</v>
      </c>
      <c r="B386" s="2" t="s">
        <v>623</v>
      </c>
      <c r="C386" s="2" t="s">
        <v>52</v>
      </c>
      <c r="D386" s="2" t="s">
        <v>53</v>
      </c>
      <c r="E386" s="2" t="s">
        <v>57</v>
      </c>
      <c r="F386" s="2" t="s">
        <v>68</v>
      </c>
      <c r="G386" s="2">
        <v>89.2</v>
      </c>
      <c r="H386" s="2">
        <v>10</v>
      </c>
      <c r="I386" s="2">
        <v>44.6</v>
      </c>
      <c r="J386" s="2">
        <v>936.6</v>
      </c>
      <c r="K386" s="3">
        <v>43507</v>
      </c>
      <c r="L386" s="4">
        <v>0.65416666666666667</v>
      </c>
      <c r="M386" s="2" t="s">
        <v>59</v>
      </c>
      <c r="N386" s="2">
        <v>892</v>
      </c>
      <c r="O386" s="2">
        <v>4.7619047620000003</v>
      </c>
      <c r="P386" s="2">
        <v>44.6</v>
      </c>
      <c r="Q386" s="2">
        <v>4.4000000000000004</v>
      </c>
      <c r="R386">
        <f t="shared" si="5"/>
        <v>892</v>
      </c>
      <c r="S386">
        <f>INDEX('Original Data MP1 and MP2'!B:B, MATCH(A386,'Original Data MP1 and MP2'!A:A, 0))</f>
        <v>168092</v>
      </c>
    </row>
    <row r="387" spans="1:19">
      <c r="A387" s="2">
        <v>1873</v>
      </c>
      <c r="B387" s="2" t="s">
        <v>358</v>
      </c>
      <c r="C387" s="2" t="s">
        <v>46</v>
      </c>
      <c r="D387" s="2" t="s">
        <v>47</v>
      </c>
      <c r="E387" s="2" t="s">
        <v>57</v>
      </c>
      <c r="F387" s="2" t="s">
        <v>58</v>
      </c>
      <c r="G387" s="2">
        <v>60.01</v>
      </c>
      <c r="H387" s="2">
        <v>4</v>
      </c>
      <c r="I387" s="2">
        <v>12.002000000000001</v>
      </c>
      <c r="J387" s="2">
        <v>252.042</v>
      </c>
      <c r="K387" s="3">
        <v>43490</v>
      </c>
      <c r="L387" s="4">
        <v>0.66249999999999998</v>
      </c>
      <c r="M387" s="2" t="s">
        <v>55</v>
      </c>
      <c r="N387" s="2">
        <v>240.04</v>
      </c>
      <c r="O387" s="2">
        <v>4.7619047620000003</v>
      </c>
      <c r="P387" s="2">
        <v>12.002000000000001</v>
      </c>
      <c r="Q387" s="2">
        <v>4.5</v>
      </c>
      <c r="R387">
        <f t="shared" ref="R387:R450" si="6">J387-I387</f>
        <v>240.04</v>
      </c>
      <c r="S387">
        <f>INDEX('Original Data MP1 and MP2'!B:B, MATCH(A387,'Original Data MP1 and MP2'!A:A, 0))</f>
        <v>176630</v>
      </c>
    </row>
    <row r="388" spans="1:19">
      <c r="A388" s="2">
        <v>1876</v>
      </c>
      <c r="B388" s="2" t="s">
        <v>1055</v>
      </c>
      <c r="C388" s="2" t="s">
        <v>46</v>
      </c>
      <c r="D388" s="2" t="s">
        <v>53</v>
      </c>
      <c r="E388" s="2" t="s">
        <v>57</v>
      </c>
      <c r="F388" s="2" t="s">
        <v>54</v>
      </c>
      <c r="G388" s="2">
        <v>58.03</v>
      </c>
      <c r="H388" s="2">
        <v>2</v>
      </c>
      <c r="I388" s="2">
        <v>5.8029999999999999</v>
      </c>
      <c r="J388" s="2">
        <v>121.863</v>
      </c>
      <c r="K388" s="3">
        <v>43534</v>
      </c>
      <c r="L388" s="4">
        <v>0.8652777777777777</v>
      </c>
      <c r="M388" s="2" t="s">
        <v>50</v>
      </c>
      <c r="N388" s="2">
        <v>116.06</v>
      </c>
      <c r="O388" s="2">
        <v>4.7619047620000003</v>
      </c>
      <c r="P388" s="2">
        <v>5.8029999999999999</v>
      </c>
      <c r="Q388" s="2">
        <v>8.8000000000000007</v>
      </c>
      <c r="R388">
        <f t="shared" si="6"/>
        <v>116.06</v>
      </c>
      <c r="S388">
        <f>INDEX('Original Data MP1 and MP2'!B:B, MATCH(A388,'Original Data MP1 and MP2'!A:A, 0))</f>
        <v>155260</v>
      </c>
    </row>
    <row r="389" spans="1:19">
      <c r="A389" s="2">
        <v>1877</v>
      </c>
      <c r="B389" s="2" t="s">
        <v>763</v>
      </c>
      <c r="C389" s="2" t="s">
        <v>52</v>
      </c>
      <c r="D389" s="2" t="s">
        <v>53</v>
      </c>
      <c r="E389" s="2" t="s">
        <v>48</v>
      </c>
      <c r="F389" s="2" t="s">
        <v>70</v>
      </c>
      <c r="G389" s="2">
        <v>60.41</v>
      </c>
      <c r="H389" s="2">
        <v>8</v>
      </c>
      <c r="I389" s="2">
        <v>24.164000000000001</v>
      </c>
      <c r="J389" s="2">
        <v>507.44400000000002</v>
      </c>
      <c r="K389" s="3">
        <v>43503</v>
      </c>
      <c r="L389" s="4">
        <v>0.51597222222222217</v>
      </c>
      <c r="M389" s="2" t="s">
        <v>50</v>
      </c>
      <c r="N389" s="2">
        <v>483.28</v>
      </c>
      <c r="O389" s="2">
        <v>4.7619047620000003</v>
      </c>
      <c r="P389" s="2">
        <v>24.164000000000001</v>
      </c>
      <c r="Q389" s="2">
        <v>9.6</v>
      </c>
      <c r="R389">
        <f t="shared" si="6"/>
        <v>483.28000000000003</v>
      </c>
      <c r="S389">
        <f>INDEX('Original Data MP1 and MP2'!B:B, MATCH(A389,'Original Data MP1 and MP2'!A:A, 0))</f>
        <v>164090</v>
      </c>
    </row>
    <row r="390" spans="1:19">
      <c r="A390" s="2">
        <v>1878</v>
      </c>
      <c r="B390" s="2" t="s">
        <v>315</v>
      </c>
      <c r="C390" s="2" t="s">
        <v>67</v>
      </c>
      <c r="D390" s="2" t="s">
        <v>47</v>
      </c>
      <c r="E390" s="2" t="s">
        <v>57</v>
      </c>
      <c r="F390" s="2" t="s">
        <v>70</v>
      </c>
      <c r="G390" s="2">
        <v>32.619999999999997</v>
      </c>
      <c r="H390" s="2">
        <v>4</v>
      </c>
      <c r="I390" s="2">
        <v>6.524</v>
      </c>
      <c r="J390" s="2">
        <v>137.00399999999999</v>
      </c>
      <c r="K390" s="3">
        <v>43494</v>
      </c>
      <c r="L390" s="4">
        <v>0.59166666666666667</v>
      </c>
      <c r="M390" s="2" t="s">
        <v>55</v>
      </c>
      <c r="N390" s="2">
        <v>130.47999999999999</v>
      </c>
      <c r="O390" s="2">
        <v>4.7619047620000003</v>
      </c>
      <c r="P390" s="2">
        <v>6.524</v>
      </c>
      <c r="Q390" s="2">
        <v>9</v>
      </c>
      <c r="R390">
        <f t="shared" si="6"/>
        <v>130.47999999999999</v>
      </c>
      <c r="S390">
        <f>INDEX('Original Data MP1 and MP2'!B:B, MATCH(A390,'Original Data MP1 and MP2'!A:A, 0))</f>
        <v>178331</v>
      </c>
    </row>
    <row r="391" spans="1:19">
      <c r="A391" s="2">
        <v>1881</v>
      </c>
      <c r="B391" s="2" t="s">
        <v>227</v>
      </c>
      <c r="C391" s="2" t="s">
        <v>46</v>
      </c>
      <c r="D391" s="2" t="s">
        <v>53</v>
      </c>
      <c r="E391" s="2" t="s">
        <v>57</v>
      </c>
      <c r="F391" s="2" t="s">
        <v>70</v>
      </c>
      <c r="G391" s="2">
        <v>98.98</v>
      </c>
      <c r="H391" s="2">
        <v>10</v>
      </c>
      <c r="I391" s="2">
        <v>49.49</v>
      </c>
      <c r="J391" s="2">
        <v>1039.29</v>
      </c>
      <c r="K391" s="3">
        <v>43504</v>
      </c>
      <c r="L391" s="4">
        <v>0.68055555555555547</v>
      </c>
      <c r="M391" s="2" t="s">
        <v>59</v>
      </c>
      <c r="N391" s="2">
        <v>989.8</v>
      </c>
      <c r="O391" s="2">
        <v>4.7619047620000003</v>
      </c>
      <c r="P391" s="2">
        <v>49.49</v>
      </c>
      <c r="Q391" s="2">
        <v>8.6999999999999993</v>
      </c>
      <c r="R391">
        <f t="shared" si="6"/>
        <v>989.8</v>
      </c>
      <c r="S391">
        <f>INDEX('Original Data MP1 and MP2'!B:B, MATCH(A391,'Original Data MP1 and MP2'!A:A, 0))</f>
        <v>181320</v>
      </c>
    </row>
    <row r="392" spans="1:19">
      <c r="A392" s="2">
        <v>1883</v>
      </c>
      <c r="B392" s="2" t="s">
        <v>662</v>
      </c>
      <c r="C392" s="2" t="s">
        <v>52</v>
      </c>
      <c r="D392" s="2" t="s">
        <v>53</v>
      </c>
      <c r="E392" s="2" t="s">
        <v>57</v>
      </c>
      <c r="F392" s="2" t="s">
        <v>54</v>
      </c>
      <c r="G392" s="2">
        <v>83.08</v>
      </c>
      <c r="H392" s="2">
        <v>1</v>
      </c>
      <c r="I392" s="2">
        <v>4.1539999999999999</v>
      </c>
      <c r="J392" s="2">
        <v>87.233999999999995</v>
      </c>
      <c r="K392" s="3">
        <v>43488</v>
      </c>
      <c r="L392" s="4">
        <v>0.71944444444444444</v>
      </c>
      <c r="M392" s="2" t="s">
        <v>50</v>
      </c>
      <c r="N392" s="2">
        <v>83.08</v>
      </c>
      <c r="O392" s="2">
        <v>4.7619047620000003</v>
      </c>
      <c r="P392" s="2">
        <v>4.1539999999999999</v>
      </c>
      <c r="Q392" s="2">
        <v>6.4</v>
      </c>
      <c r="R392">
        <f t="shared" si="6"/>
        <v>83.08</v>
      </c>
      <c r="S392">
        <f>INDEX('Original Data MP1 and MP2'!B:B, MATCH(A392,'Original Data MP1 and MP2'!A:A, 0))</f>
        <v>166825</v>
      </c>
    </row>
    <row r="393" spans="1:19">
      <c r="A393" s="2">
        <v>1884</v>
      </c>
      <c r="B393" s="2" t="s">
        <v>994</v>
      </c>
      <c r="C393" s="2" t="s">
        <v>52</v>
      </c>
      <c r="D393" s="2" t="s">
        <v>47</v>
      </c>
      <c r="E393" s="2" t="s">
        <v>48</v>
      </c>
      <c r="F393" s="2" t="s">
        <v>70</v>
      </c>
      <c r="G393" s="2">
        <v>83.35</v>
      </c>
      <c r="H393" s="2">
        <v>2</v>
      </c>
      <c r="I393" s="2">
        <v>8.3350000000000009</v>
      </c>
      <c r="J393" s="2">
        <v>175.035</v>
      </c>
      <c r="K393" s="3">
        <v>43498</v>
      </c>
      <c r="L393" s="4">
        <v>0.58680555555555558</v>
      </c>
      <c r="M393" s="2" t="s">
        <v>59</v>
      </c>
      <c r="N393" s="2">
        <v>166.7</v>
      </c>
      <c r="O393" s="2">
        <v>4.7619047620000003</v>
      </c>
      <c r="P393" s="2">
        <v>8.3350000000000009</v>
      </c>
      <c r="Q393" s="2">
        <v>9.5</v>
      </c>
      <c r="R393">
        <f t="shared" si="6"/>
        <v>166.7</v>
      </c>
      <c r="S393">
        <f>INDEX('Original Data MP1 and MP2'!B:B, MATCH(A393,'Original Data MP1 and MP2'!A:A, 0))</f>
        <v>157100</v>
      </c>
    </row>
    <row r="394" spans="1:19">
      <c r="A394" s="2">
        <v>1885</v>
      </c>
      <c r="B394" s="2" t="s">
        <v>934</v>
      </c>
      <c r="C394" s="2" t="s">
        <v>52</v>
      </c>
      <c r="D394" s="2" t="s">
        <v>53</v>
      </c>
      <c r="E394" s="2" t="s">
        <v>57</v>
      </c>
      <c r="F394" s="2" t="s">
        <v>70</v>
      </c>
      <c r="G394" s="2">
        <v>56.5</v>
      </c>
      <c r="H394" s="2">
        <v>1</v>
      </c>
      <c r="I394" s="2">
        <v>2.8250000000000002</v>
      </c>
      <c r="J394" s="2">
        <v>59.325000000000003</v>
      </c>
      <c r="K394" s="3">
        <v>43537</v>
      </c>
      <c r="L394" s="4">
        <v>0.65625</v>
      </c>
      <c r="M394" s="2" t="s">
        <v>50</v>
      </c>
      <c r="N394" s="2">
        <v>56.5</v>
      </c>
      <c r="O394" s="2">
        <v>4.7619047620000003</v>
      </c>
      <c r="P394" s="2">
        <v>2.8250000000000002</v>
      </c>
      <c r="Q394" s="2">
        <v>9.6</v>
      </c>
      <c r="R394">
        <f t="shared" si="6"/>
        <v>56.5</v>
      </c>
      <c r="S394">
        <f>INDEX('Original Data MP1 and MP2'!B:B, MATCH(A394,'Original Data MP1 and MP2'!A:A, 0))</f>
        <v>158917</v>
      </c>
    </row>
    <row r="395" spans="1:19">
      <c r="A395" s="2">
        <v>1886</v>
      </c>
      <c r="B395" s="2" t="s">
        <v>148</v>
      </c>
      <c r="C395" s="2" t="s">
        <v>46</v>
      </c>
      <c r="D395" s="2" t="s">
        <v>53</v>
      </c>
      <c r="E395" s="2" t="s">
        <v>57</v>
      </c>
      <c r="F395" s="2" t="s">
        <v>61</v>
      </c>
      <c r="G395" s="2">
        <v>42.47</v>
      </c>
      <c r="H395" s="2">
        <v>1</v>
      </c>
      <c r="I395" s="2">
        <v>2.1234999999999999</v>
      </c>
      <c r="J395" s="2">
        <v>44.593499999999999</v>
      </c>
      <c r="K395" s="3">
        <v>43467</v>
      </c>
      <c r="L395" s="4">
        <v>0.70624999999999993</v>
      </c>
      <c r="M395" s="2" t="s">
        <v>55</v>
      </c>
      <c r="N395" s="2">
        <v>42.47</v>
      </c>
      <c r="O395" s="2">
        <v>4.7619047620000003</v>
      </c>
      <c r="P395" s="2">
        <v>2.1234999999999999</v>
      </c>
      <c r="Q395" s="2">
        <v>5.7</v>
      </c>
      <c r="R395">
        <f t="shared" si="6"/>
        <v>42.47</v>
      </c>
      <c r="S395">
        <f>INDEX('Original Data MP1 and MP2'!B:B, MATCH(A395,'Original Data MP1 and MP2'!A:A, 0))</f>
        <v>185072</v>
      </c>
    </row>
    <row r="396" spans="1:19">
      <c r="A396" s="2">
        <v>1887</v>
      </c>
      <c r="B396" s="2" t="s">
        <v>132</v>
      </c>
      <c r="C396" s="2" t="s">
        <v>67</v>
      </c>
      <c r="D396" s="2" t="s">
        <v>47</v>
      </c>
      <c r="E396" s="2" t="s">
        <v>48</v>
      </c>
      <c r="F396" s="2" t="s">
        <v>68</v>
      </c>
      <c r="G396" s="2">
        <v>48.52</v>
      </c>
      <c r="H396" s="2">
        <v>3</v>
      </c>
      <c r="I396" s="2">
        <v>7.2779999999999996</v>
      </c>
      <c r="J396" s="2">
        <v>152.83799999999999</v>
      </c>
      <c r="K396" s="3">
        <v>43529</v>
      </c>
      <c r="L396" s="4">
        <v>0.76180555555555562</v>
      </c>
      <c r="M396" s="2" t="s">
        <v>50</v>
      </c>
      <c r="N396" s="2">
        <v>145.56</v>
      </c>
      <c r="O396" s="2">
        <v>4.7619047620000003</v>
      </c>
      <c r="P396" s="2">
        <v>7.2779999999999996</v>
      </c>
      <c r="Q396" s="2">
        <v>4</v>
      </c>
      <c r="R396">
        <f t="shared" si="6"/>
        <v>145.56</v>
      </c>
      <c r="S396">
        <f>INDEX('Original Data MP1 and MP2'!B:B, MATCH(A396,'Original Data MP1 and MP2'!A:A, 0))</f>
        <v>186429</v>
      </c>
    </row>
    <row r="397" spans="1:19">
      <c r="A397" s="2">
        <v>1891</v>
      </c>
      <c r="B397" s="2" t="s">
        <v>311</v>
      </c>
      <c r="C397" s="2" t="s">
        <v>52</v>
      </c>
      <c r="D397" s="2" t="s">
        <v>47</v>
      </c>
      <c r="E397" s="2" t="s">
        <v>57</v>
      </c>
      <c r="F397" s="2" t="s">
        <v>70</v>
      </c>
      <c r="G397" s="2">
        <v>35.19</v>
      </c>
      <c r="H397" s="2">
        <v>10</v>
      </c>
      <c r="I397" s="2">
        <v>17.594999999999999</v>
      </c>
      <c r="J397" s="2">
        <v>369.495</v>
      </c>
      <c r="K397" s="3">
        <v>43541</v>
      </c>
      <c r="L397" s="4">
        <v>0.79583333333333339</v>
      </c>
      <c r="M397" s="2" t="s">
        <v>59</v>
      </c>
      <c r="N397" s="2">
        <v>351.9</v>
      </c>
      <c r="O397" s="2">
        <v>4.7619047620000003</v>
      </c>
      <c r="P397" s="2">
        <v>17.594999999999999</v>
      </c>
      <c r="Q397" s="2">
        <v>8.4</v>
      </c>
      <c r="R397">
        <f t="shared" si="6"/>
        <v>351.9</v>
      </c>
      <c r="S397">
        <f>INDEX('Original Data MP1 and MP2'!B:B, MATCH(A397,'Original Data MP1 and MP2'!A:A, 0))</f>
        <v>178420</v>
      </c>
    </row>
    <row r="398" spans="1:19">
      <c r="A398" s="2">
        <v>1892</v>
      </c>
      <c r="B398" s="2" t="s">
        <v>406</v>
      </c>
      <c r="C398" s="2" t="s">
        <v>46</v>
      </c>
      <c r="D398" s="2" t="s">
        <v>53</v>
      </c>
      <c r="E398" s="2" t="s">
        <v>48</v>
      </c>
      <c r="F398" s="2" t="s">
        <v>70</v>
      </c>
      <c r="G398" s="2">
        <v>77.930000000000007</v>
      </c>
      <c r="H398" s="2">
        <v>9</v>
      </c>
      <c r="I398" s="2">
        <v>35.0685</v>
      </c>
      <c r="J398" s="2">
        <v>736.43849999999998</v>
      </c>
      <c r="K398" s="3">
        <v>43523</v>
      </c>
      <c r="L398" s="4">
        <v>0.67361111111111116</v>
      </c>
      <c r="M398" s="2" t="s">
        <v>50</v>
      </c>
      <c r="N398" s="2">
        <v>701.37</v>
      </c>
      <c r="O398" s="2">
        <v>4.7619047620000003</v>
      </c>
      <c r="P398" s="2">
        <v>35.0685</v>
      </c>
      <c r="Q398" s="2">
        <v>7.6</v>
      </c>
      <c r="R398">
        <f t="shared" si="6"/>
        <v>701.37</v>
      </c>
      <c r="S398">
        <f>INDEX('Original Data MP1 and MP2'!B:B, MATCH(A398,'Original Data MP1 and MP2'!A:A, 0))</f>
        <v>175114</v>
      </c>
    </row>
    <row r="399" spans="1:19">
      <c r="A399" s="2">
        <v>1895</v>
      </c>
      <c r="B399" s="2" t="s">
        <v>69</v>
      </c>
      <c r="C399" s="2" t="s">
        <v>67</v>
      </c>
      <c r="D399" s="2" t="s">
        <v>47</v>
      </c>
      <c r="E399" s="2" t="s">
        <v>48</v>
      </c>
      <c r="F399" s="2" t="s">
        <v>70</v>
      </c>
      <c r="G399" s="2">
        <v>14.48</v>
      </c>
      <c r="H399" s="2">
        <v>4</v>
      </c>
      <c r="I399" s="2">
        <v>2.8959999999999999</v>
      </c>
      <c r="J399" s="2">
        <v>60.816000000000003</v>
      </c>
      <c r="K399" s="3">
        <v>43502</v>
      </c>
      <c r="L399" s="4">
        <v>0.75486111111111109</v>
      </c>
      <c r="M399" s="2" t="s">
        <v>50</v>
      </c>
      <c r="N399" s="2">
        <v>57.92</v>
      </c>
      <c r="O399" s="2">
        <v>4.7619047620000003</v>
      </c>
      <c r="P399" s="2">
        <v>2.8959999999999999</v>
      </c>
      <c r="Q399" s="2">
        <v>4.5</v>
      </c>
      <c r="R399">
        <f t="shared" si="6"/>
        <v>57.92</v>
      </c>
      <c r="S399">
        <f>INDEX('Original Data MP1 and MP2'!B:B, MATCH(A399,'Original Data MP1 and MP2'!A:A, 0))</f>
        <v>195529</v>
      </c>
    </row>
    <row r="400" spans="1:19">
      <c r="A400" s="2">
        <v>1896</v>
      </c>
      <c r="B400" s="2" t="s">
        <v>810</v>
      </c>
      <c r="C400" s="2" t="s">
        <v>52</v>
      </c>
      <c r="D400" s="2" t="s">
        <v>47</v>
      </c>
      <c r="E400" s="2" t="s">
        <v>48</v>
      </c>
      <c r="F400" s="2" t="s">
        <v>58</v>
      </c>
      <c r="G400" s="2">
        <v>10.53</v>
      </c>
      <c r="H400" s="2">
        <v>5</v>
      </c>
      <c r="I400" s="2">
        <v>2.6324999999999998</v>
      </c>
      <c r="J400" s="2">
        <v>55.282499999999999</v>
      </c>
      <c r="K400" s="3">
        <v>43495</v>
      </c>
      <c r="L400" s="4">
        <v>0.61319444444444449</v>
      </c>
      <c r="M400" s="2" t="s">
        <v>59</v>
      </c>
      <c r="N400" s="2">
        <v>52.65</v>
      </c>
      <c r="O400" s="2">
        <v>4.7619047620000003</v>
      </c>
      <c r="P400" s="2">
        <v>2.6324999999999998</v>
      </c>
      <c r="Q400" s="2">
        <v>5.8</v>
      </c>
      <c r="R400">
        <f t="shared" si="6"/>
        <v>52.65</v>
      </c>
      <c r="S400">
        <f>INDEX('Original Data MP1 and MP2'!B:B, MATCH(A400,'Original Data MP1 and MP2'!A:A, 0))</f>
        <v>162820</v>
      </c>
    </row>
    <row r="401" spans="1:19">
      <c r="A401" s="2">
        <v>1897</v>
      </c>
      <c r="B401" s="2" t="s">
        <v>449</v>
      </c>
      <c r="C401" s="2" t="s">
        <v>52</v>
      </c>
      <c r="D401" s="2" t="s">
        <v>47</v>
      </c>
      <c r="E401" s="2" t="s">
        <v>48</v>
      </c>
      <c r="F401" s="2" t="s">
        <v>70</v>
      </c>
      <c r="G401" s="2">
        <v>54.07</v>
      </c>
      <c r="H401" s="2">
        <v>9</v>
      </c>
      <c r="I401" s="2">
        <v>24.331499999999998</v>
      </c>
      <c r="J401" s="2">
        <v>510.9615</v>
      </c>
      <c r="K401" s="3">
        <v>43492</v>
      </c>
      <c r="L401" s="4">
        <v>0.62152777777777779</v>
      </c>
      <c r="M401" s="2" t="s">
        <v>50</v>
      </c>
      <c r="N401" s="2">
        <v>486.63</v>
      </c>
      <c r="O401" s="2">
        <v>4.7619047620000003</v>
      </c>
      <c r="P401" s="2">
        <v>24.331499999999998</v>
      </c>
      <c r="Q401" s="2">
        <v>9.5</v>
      </c>
      <c r="R401">
        <f t="shared" si="6"/>
        <v>486.63</v>
      </c>
      <c r="S401">
        <f>INDEX('Original Data MP1 and MP2'!B:B, MATCH(A401,'Original Data MP1 and MP2'!A:A, 0))</f>
        <v>173113</v>
      </c>
    </row>
    <row r="402" spans="1:19">
      <c r="A402" s="2">
        <v>1898</v>
      </c>
      <c r="B402" s="2" t="s">
        <v>162</v>
      </c>
      <c r="C402" s="2" t="s">
        <v>52</v>
      </c>
      <c r="D402" s="2" t="s">
        <v>53</v>
      </c>
      <c r="E402" s="2" t="s">
        <v>48</v>
      </c>
      <c r="F402" s="2" t="s">
        <v>54</v>
      </c>
      <c r="G402" s="2">
        <v>23.07</v>
      </c>
      <c r="H402" s="2">
        <v>9</v>
      </c>
      <c r="I402" s="2">
        <v>10.381500000000001</v>
      </c>
      <c r="J402" s="2">
        <v>218.01150000000001</v>
      </c>
      <c r="K402" s="3">
        <v>43497</v>
      </c>
      <c r="L402" s="4">
        <v>0.4770833333333333</v>
      </c>
      <c r="M402" s="2" t="s">
        <v>55</v>
      </c>
      <c r="N402" s="2">
        <v>207.63</v>
      </c>
      <c r="O402" s="2">
        <v>4.7619047620000003</v>
      </c>
      <c r="P402" s="2">
        <v>10.381500000000001</v>
      </c>
      <c r="Q402" s="2">
        <v>4.9000000000000004</v>
      </c>
      <c r="R402">
        <f t="shared" si="6"/>
        <v>207.63000000000002</v>
      </c>
      <c r="S402">
        <f>INDEX('Original Data MP1 and MP2'!B:B, MATCH(A402,'Original Data MP1 and MP2'!A:A, 0))</f>
        <v>184169</v>
      </c>
    </row>
    <row r="403" spans="1:19">
      <c r="A403" s="2">
        <v>1900</v>
      </c>
      <c r="B403" s="2" t="s">
        <v>420</v>
      </c>
      <c r="C403" s="2" t="s">
        <v>67</v>
      </c>
      <c r="D403" s="2" t="s">
        <v>53</v>
      </c>
      <c r="E403" s="2" t="s">
        <v>57</v>
      </c>
      <c r="F403" s="2" t="s">
        <v>61</v>
      </c>
      <c r="G403" s="2">
        <v>74.97</v>
      </c>
      <c r="H403" s="2">
        <v>1</v>
      </c>
      <c r="I403" s="2">
        <v>3.7484999999999999</v>
      </c>
      <c r="J403" s="2">
        <v>78.718500000000006</v>
      </c>
      <c r="K403" s="3">
        <v>43540</v>
      </c>
      <c r="L403" s="4">
        <v>0.70694444444444438</v>
      </c>
      <c r="M403" s="2" t="s">
        <v>55</v>
      </c>
      <c r="N403" s="2">
        <v>74.97</v>
      </c>
      <c r="O403" s="2">
        <v>4.7619047620000003</v>
      </c>
      <c r="P403" s="2">
        <v>3.7484999999999999</v>
      </c>
      <c r="Q403" s="2">
        <v>5.6</v>
      </c>
      <c r="R403">
        <f t="shared" si="6"/>
        <v>74.97</v>
      </c>
      <c r="S403">
        <f>INDEX('Original Data MP1 and MP2'!B:B, MATCH(A403,'Original Data MP1 and MP2'!A:A, 0))</f>
        <v>174637</v>
      </c>
    </row>
    <row r="404" spans="1:19">
      <c r="A404" s="2">
        <v>1902</v>
      </c>
      <c r="B404" s="2" t="s">
        <v>467</v>
      </c>
      <c r="C404" s="2" t="s">
        <v>46</v>
      </c>
      <c r="D404" s="2" t="s">
        <v>53</v>
      </c>
      <c r="E404" s="2" t="s">
        <v>57</v>
      </c>
      <c r="F404" s="2" t="s">
        <v>68</v>
      </c>
      <c r="G404" s="2">
        <v>13.79</v>
      </c>
      <c r="H404" s="2">
        <v>5</v>
      </c>
      <c r="I404" s="2">
        <v>3.4474999999999998</v>
      </c>
      <c r="J404" s="2">
        <v>72.397499999999994</v>
      </c>
      <c r="K404" s="3">
        <v>43476</v>
      </c>
      <c r="L404" s="4">
        <v>0.79652777777777783</v>
      </c>
      <c r="M404" s="2" t="s">
        <v>59</v>
      </c>
      <c r="N404" s="2">
        <v>68.95</v>
      </c>
      <c r="O404" s="2">
        <v>4.7619047620000003</v>
      </c>
      <c r="P404" s="2">
        <v>3.4474999999999998</v>
      </c>
      <c r="Q404" s="2">
        <v>7.8</v>
      </c>
      <c r="R404">
        <f t="shared" si="6"/>
        <v>68.949999999999989</v>
      </c>
      <c r="S404">
        <f>INDEX('Original Data MP1 and MP2'!B:B, MATCH(A404,'Original Data MP1 and MP2'!A:A, 0))</f>
        <v>172354</v>
      </c>
    </row>
    <row r="405" spans="1:19">
      <c r="A405" s="2">
        <v>1905</v>
      </c>
      <c r="B405" s="2" t="s">
        <v>183</v>
      </c>
      <c r="C405" s="2" t="s">
        <v>52</v>
      </c>
      <c r="D405" s="2" t="s">
        <v>47</v>
      </c>
      <c r="E405" s="2" t="s">
        <v>57</v>
      </c>
      <c r="F405" s="2" t="s">
        <v>58</v>
      </c>
      <c r="G405" s="2">
        <v>63.91</v>
      </c>
      <c r="H405" s="2">
        <v>8</v>
      </c>
      <c r="I405" s="2">
        <v>25.564</v>
      </c>
      <c r="J405" s="2">
        <v>536.84400000000005</v>
      </c>
      <c r="K405" s="3">
        <v>43537</v>
      </c>
      <c r="L405" s="4">
        <v>0.82777777777777783</v>
      </c>
      <c r="M405" s="2" t="s">
        <v>59</v>
      </c>
      <c r="N405" s="2">
        <v>511.28</v>
      </c>
      <c r="O405" s="2">
        <v>4.7619047620000003</v>
      </c>
      <c r="P405" s="2">
        <v>25.564</v>
      </c>
      <c r="Q405" s="2">
        <v>4.5999999999999996</v>
      </c>
      <c r="R405">
        <f t="shared" si="6"/>
        <v>511.28000000000003</v>
      </c>
      <c r="S405">
        <f>INDEX('Original Data MP1 and MP2'!B:B, MATCH(A405,'Original Data MP1 and MP2'!A:A, 0))</f>
        <v>183033</v>
      </c>
    </row>
    <row r="406" spans="1:19">
      <c r="A406" s="2">
        <v>1907</v>
      </c>
      <c r="B406" s="2" t="s">
        <v>334</v>
      </c>
      <c r="C406" s="2" t="s">
        <v>67</v>
      </c>
      <c r="D406" s="2" t="s">
        <v>53</v>
      </c>
      <c r="E406" s="2" t="s">
        <v>48</v>
      </c>
      <c r="F406" s="2" t="s">
        <v>49</v>
      </c>
      <c r="G406" s="2">
        <v>99.71</v>
      </c>
      <c r="H406" s="2">
        <v>6</v>
      </c>
      <c r="I406" s="2">
        <v>29.913</v>
      </c>
      <c r="J406" s="2">
        <v>628.173</v>
      </c>
      <c r="K406" s="3">
        <v>43522</v>
      </c>
      <c r="L406" s="4">
        <v>0.70277777777777783</v>
      </c>
      <c r="M406" s="2" t="s">
        <v>50</v>
      </c>
      <c r="N406" s="2">
        <v>598.26</v>
      </c>
      <c r="O406" s="2">
        <v>4.7619047620000003</v>
      </c>
      <c r="P406" s="2">
        <v>29.913</v>
      </c>
      <c r="Q406" s="2">
        <v>7.9</v>
      </c>
      <c r="R406">
        <f t="shared" si="6"/>
        <v>598.26</v>
      </c>
      <c r="S406">
        <f>INDEX('Original Data MP1 and MP2'!B:B, MATCH(A406,'Original Data MP1 and MP2'!A:A, 0))</f>
        <v>177583</v>
      </c>
    </row>
    <row r="407" spans="1:19">
      <c r="A407" s="2">
        <v>1908</v>
      </c>
      <c r="B407" s="2" t="s">
        <v>431</v>
      </c>
      <c r="C407" s="2" t="s">
        <v>67</v>
      </c>
      <c r="D407" s="2" t="s">
        <v>47</v>
      </c>
      <c r="E407" s="2" t="s">
        <v>48</v>
      </c>
      <c r="F407" s="2" t="s">
        <v>54</v>
      </c>
      <c r="G407" s="2">
        <v>26.26</v>
      </c>
      <c r="H407" s="2">
        <v>7</v>
      </c>
      <c r="I407" s="2">
        <v>9.1910000000000007</v>
      </c>
      <c r="J407" s="2">
        <v>193.011</v>
      </c>
      <c r="K407" s="3">
        <v>43498</v>
      </c>
      <c r="L407" s="4">
        <v>0.81944444444444453</v>
      </c>
      <c r="M407" s="2" t="s">
        <v>55</v>
      </c>
      <c r="N407" s="2">
        <v>183.82</v>
      </c>
      <c r="O407" s="2">
        <v>4.7619047620000003</v>
      </c>
      <c r="P407" s="2">
        <v>9.1910000000000007</v>
      </c>
      <c r="Q407" s="2">
        <v>9.9</v>
      </c>
      <c r="R407">
        <f t="shared" si="6"/>
        <v>183.82</v>
      </c>
      <c r="S407">
        <f>INDEX('Original Data MP1 and MP2'!B:B, MATCH(A407,'Original Data MP1 and MP2'!A:A, 0))</f>
        <v>174116</v>
      </c>
    </row>
    <row r="408" spans="1:19">
      <c r="A408" s="2">
        <v>1909</v>
      </c>
      <c r="B408" s="2" t="s">
        <v>424</v>
      </c>
      <c r="C408" s="2" t="s">
        <v>46</v>
      </c>
      <c r="D408" s="2" t="s">
        <v>53</v>
      </c>
      <c r="E408" s="2" t="s">
        <v>57</v>
      </c>
      <c r="F408" s="2" t="s">
        <v>58</v>
      </c>
      <c r="G408" s="2">
        <v>73.22</v>
      </c>
      <c r="H408" s="2">
        <v>6</v>
      </c>
      <c r="I408" s="2">
        <v>21.966000000000001</v>
      </c>
      <c r="J408" s="2">
        <v>461.286</v>
      </c>
      <c r="K408" s="3">
        <v>43486</v>
      </c>
      <c r="L408" s="4">
        <v>0.73888888888888893</v>
      </c>
      <c r="M408" s="2" t="s">
        <v>55</v>
      </c>
      <c r="N408" s="2">
        <v>439.32</v>
      </c>
      <c r="O408" s="2">
        <v>4.7619047620000003</v>
      </c>
      <c r="P408" s="2">
        <v>21.966000000000001</v>
      </c>
      <c r="Q408" s="2">
        <v>7.2</v>
      </c>
      <c r="R408">
        <f t="shared" si="6"/>
        <v>439.32</v>
      </c>
      <c r="S408">
        <f>INDEX('Original Data MP1 and MP2'!B:B, MATCH(A408,'Original Data MP1 and MP2'!A:A, 0))</f>
        <v>174293</v>
      </c>
    </row>
    <row r="409" spans="1:19">
      <c r="A409" s="2">
        <v>1910</v>
      </c>
      <c r="B409" s="2" t="s">
        <v>612</v>
      </c>
      <c r="C409" s="2" t="s">
        <v>67</v>
      </c>
      <c r="D409" s="2" t="s">
        <v>53</v>
      </c>
      <c r="E409" s="2" t="s">
        <v>57</v>
      </c>
      <c r="F409" s="2" t="s">
        <v>70</v>
      </c>
      <c r="G409" s="2">
        <v>57.27</v>
      </c>
      <c r="H409" s="2">
        <v>3</v>
      </c>
      <c r="I409" s="2">
        <v>8.5905000000000005</v>
      </c>
      <c r="J409" s="2">
        <v>180.40049999999999</v>
      </c>
      <c r="K409" s="3">
        <v>43505</v>
      </c>
      <c r="L409" s="4">
        <v>0.85486111111111107</v>
      </c>
      <c r="M409" s="2" t="s">
        <v>50</v>
      </c>
      <c r="N409" s="2">
        <v>171.81</v>
      </c>
      <c r="O409" s="2">
        <v>4.7619047620000003</v>
      </c>
      <c r="P409" s="2">
        <v>8.5905000000000005</v>
      </c>
      <c r="Q409" s="2">
        <v>6.5</v>
      </c>
      <c r="R409">
        <f t="shared" si="6"/>
        <v>171.81</v>
      </c>
      <c r="S409">
        <f>INDEX('Original Data MP1 and MP2'!B:B, MATCH(A409,'Original Data MP1 and MP2'!A:A, 0))</f>
        <v>168397</v>
      </c>
    </row>
    <row r="410" spans="1:19">
      <c r="A410" s="2">
        <v>1911</v>
      </c>
      <c r="B410" s="2" t="s">
        <v>279</v>
      </c>
      <c r="C410" s="2" t="s">
        <v>67</v>
      </c>
      <c r="D410" s="2" t="s">
        <v>53</v>
      </c>
      <c r="E410" s="2" t="s">
        <v>48</v>
      </c>
      <c r="F410" s="2" t="s">
        <v>68</v>
      </c>
      <c r="G410" s="2">
        <v>57.34</v>
      </c>
      <c r="H410" s="2">
        <v>3</v>
      </c>
      <c r="I410" s="2">
        <v>8.6010000000000009</v>
      </c>
      <c r="J410" s="2">
        <v>180.62100000000001</v>
      </c>
      <c r="K410" s="3">
        <v>43534</v>
      </c>
      <c r="L410" s="4">
        <v>0.7909722222222223</v>
      </c>
      <c r="M410" s="2" t="s">
        <v>59</v>
      </c>
      <c r="N410" s="2">
        <v>172.02</v>
      </c>
      <c r="O410" s="2">
        <v>4.7619047620000003</v>
      </c>
      <c r="P410" s="2">
        <v>8.6010000000000009</v>
      </c>
      <c r="Q410" s="2">
        <v>7.9</v>
      </c>
      <c r="R410">
        <f t="shared" si="6"/>
        <v>172.02</v>
      </c>
      <c r="S410">
        <f>INDEX('Original Data MP1 and MP2'!B:B, MATCH(A410,'Original Data MP1 and MP2'!A:A, 0))</f>
        <v>179632</v>
      </c>
    </row>
    <row r="411" spans="1:19">
      <c r="A411" s="2">
        <v>1913</v>
      </c>
      <c r="B411" s="2" t="s">
        <v>736</v>
      </c>
      <c r="C411" s="2" t="s">
        <v>52</v>
      </c>
      <c r="D411" s="2" t="s">
        <v>53</v>
      </c>
      <c r="E411" s="2" t="s">
        <v>57</v>
      </c>
      <c r="F411" s="2" t="s">
        <v>49</v>
      </c>
      <c r="G411" s="2">
        <v>33.64</v>
      </c>
      <c r="H411" s="2">
        <v>8</v>
      </c>
      <c r="I411" s="2">
        <v>13.456</v>
      </c>
      <c r="J411" s="2">
        <v>282.57600000000002</v>
      </c>
      <c r="K411" s="3">
        <v>43511</v>
      </c>
      <c r="L411" s="4">
        <v>0.71527777777777779</v>
      </c>
      <c r="M411" s="2" t="s">
        <v>59</v>
      </c>
      <c r="N411" s="2">
        <v>269.12</v>
      </c>
      <c r="O411" s="2">
        <v>4.7619047620000003</v>
      </c>
      <c r="P411" s="2">
        <v>13.456</v>
      </c>
      <c r="Q411" s="2">
        <v>9.3000000000000007</v>
      </c>
      <c r="R411">
        <f t="shared" si="6"/>
        <v>269.12</v>
      </c>
      <c r="S411">
        <f>INDEX('Original Data MP1 and MP2'!B:B, MATCH(A411,'Original Data MP1 and MP2'!A:A, 0))</f>
        <v>164950</v>
      </c>
    </row>
    <row r="412" spans="1:19">
      <c r="A412" s="2">
        <v>1915</v>
      </c>
      <c r="B412" s="2" t="s">
        <v>405</v>
      </c>
      <c r="C412" s="2" t="s">
        <v>46</v>
      </c>
      <c r="D412" s="2" t="s">
        <v>53</v>
      </c>
      <c r="E412" s="2" t="s">
        <v>57</v>
      </c>
      <c r="F412" s="2" t="s">
        <v>61</v>
      </c>
      <c r="G412" s="2">
        <v>44.65</v>
      </c>
      <c r="H412" s="2">
        <v>3</v>
      </c>
      <c r="I412" s="2">
        <v>6.6974999999999998</v>
      </c>
      <c r="J412" s="2">
        <v>140.64750000000001</v>
      </c>
      <c r="K412" s="3">
        <v>43510</v>
      </c>
      <c r="L412" s="4">
        <v>0.62777777777777777</v>
      </c>
      <c r="M412" s="2" t="s">
        <v>55</v>
      </c>
      <c r="N412" s="2">
        <v>133.94999999999999</v>
      </c>
      <c r="O412" s="2">
        <v>4.7619047620000003</v>
      </c>
      <c r="P412" s="2">
        <v>6.6974999999999998</v>
      </c>
      <c r="Q412" s="2">
        <v>6.2</v>
      </c>
      <c r="R412">
        <f t="shared" si="6"/>
        <v>133.95000000000002</v>
      </c>
      <c r="S412">
        <f>INDEX('Original Data MP1 and MP2'!B:B, MATCH(A412,'Original Data MP1 and MP2'!A:A, 0))</f>
        <v>175127</v>
      </c>
    </row>
    <row r="413" spans="1:19">
      <c r="A413" s="2">
        <v>1917</v>
      </c>
      <c r="B413" s="2" t="s">
        <v>496</v>
      </c>
      <c r="C413" s="2" t="s">
        <v>52</v>
      </c>
      <c r="D413" s="2" t="s">
        <v>53</v>
      </c>
      <c r="E413" s="2" t="s">
        <v>57</v>
      </c>
      <c r="F413" s="2" t="s">
        <v>61</v>
      </c>
      <c r="G413" s="2">
        <v>99.24</v>
      </c>
      <c r="H413" s="2">
        <v>9</v>
      </c>
      <c r="I413" s="2">
        <v>44.658000000000001</v>
      </c>
      <c r="J413" s="2">
        <v>937.81799999999998</v>
      </c>
      <c r="K413" s="3">
        <v>43543</v>
      </c>
      <c r="L413" s="4">
        <v>0.79791666666666661</v>
      </c>
      <c r="M413" s="2" t="s">
        <v>50</v>
      </c>
      <c r="N413" s="2">
        <v>893.16</v>
      </c>
      <c r="O413" s="2">
        <v>4.7619047620000003</v>
      </c>
      <c r="P413" s="2">
        <v>44.658000000000001</v>
      </c>
      <c r="Q413" s="2">
        <v>9</v>
      </c>
      <c r="R413">
        <f t="shared" si="6"/>
        <v>893.16</v>
      </c>
      <c r="S413">
        <f>INDEX('Original Data MP1 and MP2'!B:B, MATCH(A413,'Original Data MP1 and MP2'!A:A, 0))</f>
        <v>171796</v>
      </c>
    </row>
    <row r="414" spans="1:19">
      <c r="A414" s="2">
        <v>1918</v>
      </c>
      <c r="B414" s="2" t="s">
        <v>633</v>
      </c>
      <c r="C414" s="2" t="s">
        <v>67</v>
      </c>
      <c r="D414" s="2" t="s">
        <v>47</v>
      </c>
      <c r="E414" s="2" t="s">
        <v>57</v>
      </c>
      <c r="F414" s="2" t="s">
        <v>61</v>
      </c>
      <c r="G414" s="2">
        <v>26.67</v>
      </c>
      <c r="H414" s="2">
        <v>10</v>
      </c>
      <c r="I414" s="2">
        <v>13.335000000000001</v>
      </c>
      <c r="J414" s="2">
        <v>280.03500000000003</v>
      </c>
      <c r="K414" s="3">
        <v>43494</v>
      </c>
      <c r="L414" s="4">
        <v>0.4916666666666667</v>
      </c>
      <c r="M414" s="2" t="s">
        <v>55</v>
      </c>
      <c r="N414" s="2">
        <v>266.7</v>
      </c>
      <c r="O414" s="2">
        <v>4.7619047620000003</v>
      </c>
      <c r="P414" s="2">
        <v>13.335000000000001</v>
      </c>
      <c r="Q414" s="2">
        <v>8.6</v>
      </c>
      <c r="R414">
        <f t="shared" si="6"/>
        <v>266.70000000000005</v>
      </c>
      <c r="S414">
        <f>INDEX('Original Data MP1 and MP2'!B:B, MATCH(A414,'Original Data MP1 and MP2'!A:A, 0))</f>
        <v>167536</v>
      </c>
    </row>
    <row r="415" spans="1:19">
      <c r="A415" s="2">
        <v>1919</v>
      </c>
      <c r="B415" s="2" t="s">
        <v>1058</v>
      </c>
      <c r="C415" s="2" t="s">
        <v>52</v>
      </c>
      <c r="D415" s="2" t="s">
        <v>53</v>
      </c>
      <c r="E415" s="2" t="s">
        <v>57</v>
      </c>
      <c r="F415" s="2" t="s">
        <v>49</v>
      </c>
      <c r="G415" s="2">
        <v>40.35</v>
      </c>
      <c r="H415" s="2">
        <v>1</v>
      </c>
      <c r="I415" s="2">
        <v>2.0175000000000001</v>
      </c>
      <c r="J415" s="2">
        <v>42.3675</v>
      </c>
      <c r="K415" s="3">
        <v>43494</v>
      </c>
      <c r="L415" s="4">
        <v>0.57361111111111118</v>
      </c>
      <c r="M415" s="2" t="s">
        <v>50</v>
      </c>
      <c r="N415" s="2">
        <v>40.35</v>
      </c>
      <c r="O415" s="2">
        <v>4.7619047620000003</v>
      </c>
      <c r="P415" s="2">
        <v>2.0175000000000001</v>
      </c>
      <c r="Q415" s="2">
        <v>6.2</v>
      </c>
      <c r="R415">
        <f t="shared" si="6"/>
        <v>40.35</v>
      </c>
      <c r="S415">
        <f>INDEX('Original Data MP1 and MP2'!B:B, MATCH(A415,'Original Data MP1 and MP2'!A:A, 0))</f>
        <v>155239</v>
      </c>
    </row>
    <row r="416" spans="1:19">
      <c r="A416" s="2">
        <v>1920</v>
      </c>
      <c r="B416" s="2" t="s">
        <v>886</v>
      </c>
      <c r="C416" s="2" t="s">
        <v>46</v>
      </c>
      <c r="D416" s="2" t="s">
        <v>53</v>
      </c>
      <c r="E416" s="2" t="s">
        <v>48</v>
      </c>
      <c r="F416" s="2" t="s">
        <v>49</v>
      </c>
      <c r="G416" s="2">
        <v>68.709999999999994</v>
      </c>
      <c r="H416" s="2">
        <v>3</v>
      </c>
      <c r="I416" s="2">
        <v>10.3065</v>
      </c>
      <c r="J416" s="2">
        <v>216.4365</v>
      </c>
      <c r="K416" s="3">
        <v>43528</v>
      </c>
      <c r="L416" s="4">
        <v>0.4201388888888889</v>
      </c>
      <c r="M416" s="2" t="s">
        <v>55</v>
      </c>
      <c r="N416" s="2">
        <v>206.13</v>
      </c>
      <c r="O416" s="2">
        <v>4.7619047620000003</v>
      </c>
      <c r="P416" s="2">
        <v>10.3065</v>
      </c>
      <c r="Q416" s="2">
        <v>8.6999999999999993</v>
      </c>
      <c r="R416">
        <f t="shared" si="6"/>
        <v>206.13</v>
      </c>
      <c r="S416">
        <f>INDEX('Original Data MP1 and MP2'!B:B, MATCH(A416,'Original Data MP1 and MP2'!A:A, 0))</f>
        <v>160554</v>
      </c>
    </row>
    <row r="417" spans="1:19">
      <c r="A417" s="2">
        <v>1921</v>
      </c>
      <c r="B417" s="2" t="s">
        <v>742</v>
      </c>
      <c r="C417" s="2" t="s">
        <v>46</v>
      </c>
      <c r="D417" s="2" t="s">
        <v>47</v>
      </c>
      <c r="E417" s="2" t="s">
        <v>57</v>
      </c>
      <c r="F417" s="2" t="s">
        <v>68</v>
      </c>
      <c r="G417" s="2">
        <v>48.5</v>
      </c>
      <c r="H417" s="2">
        <v>6</v>
      </c>
      <c r="I417" s="2">
        <v>14.55</v>
      </c>
      <c r="J417" s="2">
        <v>305.55</v>
      </c>
      <c r="K417" s="3">
        <v>43476</v>
      </c>
      <c r="L417" s="4">
        <v>0.58124999999999993</v>
      </c>
      <c r="M417" s="2" t="s">
        <v>50</v>
      </c>
      <c r="N417" s="2">
        <v>291</v>
      </c>
      <c r="O417" s="2">
        <v>4.7619047620000003</v>
      </c>
      <c r="P417" s="2">
        <v>14.55</v>
      </c>
      <c r="Q417" s="2">
        <v>9.4</v>
      </c>
      <c r="R417">
        <f t="shared" si="6"/>
        <v>291</v>
      </c>
      <c r="S417">
        <f>INDEX('Original Data MP1 and MP2'!B:B, MATCH(A417,'Original Data MP1 and MP2'!A:A, 0))</f>
        <v>164831</v>
      </c>
    </row>
    <row r="418" spans="1:19">
      <c r="A418" s="2">
        <v>1922</v>
      </c>
      <c r="B418" s="2" t="s">
        <v>1029</v>
      </c>
      <c r="C418" s="2" t="s">
        <v>46</v>
      </c>
      <c r="D418" s="2" t="s">
        <v>53</v>
      </c>
      <c r="E418" s="2" t="s">
        <v>48</v>
      </c>
      <c r="F418" s="2" t="s">
        <v>58</v>
      </c>
      <c r="G418" s="2">
        <v>33.299999999999997</v>
      </c>
      <c r="H418" s="2">
        <v>9</v>
      </c>
      <c r="I418" s="2">
        <v>14.984999999999999</v>
      </c>
      <c r="J418" s="2">
        <v>314.685</v>
      </c>
      <c r="K418" s="3">
        <v>43528</v>
      </c>
      <c r="L418" s="4">
        <v>0.64374999999999993</v>
      </c>
      <c r="M418" s="2" t="s">
        <v>50</v>
      </c>
      <c r="N418" s="2">
        <v>299.7</v>
      </c>
      <c r="O418" s="2">
        <v>4.7619047620000003</v>
      </c>
      <c r="P418" s="2">
        <v>14.984999999999999</v>
      </c>
      <c r="Q418" s="2">
        <v>7.2</v>
      </c>
      <c r="R418">
        <f t="shared" si="6"/>
        <v>299.7</v>
      </c>
      <c r="S418">
        <f>INDEX('Original Data MP1 and MP2'!B:B, MATCH(A418,'Original Data MP1 and MP2'!A:A, 0))</f>
        <v>156067</v>
      </c>
    </row>
    <row r="419" spans="1:19">
      <c r="A419" s="2">
        <v>1923</v>
      </c>
      <c r="B419" s="2" t="s">
        <v>211</v>
      </c>
      <c r="C419" s="2" t="s">
        <v>52</v>
      </c>
      <c r="D419" s="2" t="s">
        <v>47</v>
      </c>
      <c r="E419" s="2" t="s">
        <v>57</v>
      </c>
      <c r="F419" s="2" t="s">
        <v>61</v>
      </c>
      <c r="G419" s="2">
        <v>34.56</v>
      </c>
      <c r="H419" s="2">
        <v>7</v>
      </c>
      <c r="I419" s="2">
        <v>12.096</v>
      </c>
      <c r="J419" s="2">
        <v>254.01599999999999</v>
      </c>
      <c r="K419" s="3">
        <v>43535</v>
      </c>
      <c r="L419" s="4">
        <v>0.67152777777777783</v>
      </c>
      <c r="M419" s="2" t="s">
        <v>59</v>
      </c>
      <c r="N419" s="2">
        <v>241.92</v>
      </c>
      <c r="O419" s="2">
        <v>4.7619047620000003</v>
      </c>
      <c r="P419" s="2">
        <v>12.096</v>
      </c>
      <c r="Q419" s="2">
        <v>7.3</v>
      </c>
      <c r="R419">
        <f t="shared" si="6"/>
        <v>241.92</v>
      </c>
      <c r="S419">
        <f>INDEX('Original Data MP1 and MP2'!B:B, MATCH(A419,'Original Data MP1 and MP2'!A:A, 0))</f>
        <v>182025</v>
      </c>
    </row>
    <row r="420" spans="1:19">
      <c r="A420" s="2">
        <v>1924</v>
      </c>
      <c r="B420" s="2" t="s">
        <v>75</v>
      </c>
      <c r="C420" s="2" t="s">
        <v>67</v>
      </c>
      <c r="D420" s="2" t="s">
        <v>47</v>
      </c>
      <c r="E420" s="2" t="s">
        <v>48</v>
      </c>
      <c r="F420" s="2" t="s">
        <v>61</v>
      </c>
      <c r="G420" s="2">
        <v>93.72</v>
      </c>
      <c r="H420" s="2">
        <v>6</v>
      </c>
      <c r="I420" s="2">
        <v>28.116</v>
      </c>
      <c r="J420" s="2">
        <v>590.43600000000004</v>
      </c>
      <c r="K420" s="3">
        <v>43480</v>
      </c>
      <c r="L420" s="4">
        <v>0.67986111111111114</v>
      </c>
      <c r="M420" s="2" t="s">
        <v>55</v>
      </c>
      <c r="N420" s="2">
        <v>562.32000000000005</v>
      </c>
      <c r="O420" s="2">
        <v>4.7619047620000003</v>
      </c>
      <c r="P420" s="2">
        <v>28.116</v>
      </c>
      <c r="Q420" s="2">
        <v>4.5</v>
      </c>
      <c r="R420">
        <f t="shared" si="6"/>
        <v>562.32000000000005</v>
      </c>
      <c r="S420">
        <f>INDEX('Original Data MP1 and MP2'!B:B, MATCH(A420,'Original Data MP1 and MP2'!A:A, 0))</f>
        <v>194384</v>
      </c>
    </row>
    <row r="421" spans="1:19">
      <c r="A421" s="2">
        <v>1927</v>
      </c>
      <c r="B421" s="2" t="s">
        <v>969</v>
      </c>
      <c r="C421" s="2" t="s">
        <v>52</v>
      </c>
      <c r="D421" s="2" t="s">
        <v>53</v>
      </c>
      <c r="E421" s="2" t="s">
        <v>57</v>
      </c>
      <c r="F421" s="2" t="s">
        <v>49</v>
      </c>
      <c r="G421" s="2">
        <v>84.61</v>
      </c>
      <c r="H421" s="2">
        <v>10</v>
      </c>
      <c r="I421" s="2">
        <v>42.305</v>
      </c>
      <c r="J421" s="2">
        <v>888.40499999999997</v>
      </c>
      <c r="K421" s="3">
        <v>43505</v>
      </c>
      <c r="L421" s="4">
        <v>0.79027777777777775</v>
      </c>
      <c r="M421" s="2" t="s">
        <v>59</v>
      </c>
      <c r="N421" s="2">
        <v>846.1</v>
      </c>
      <c r="O421" s="2">
        <v>4.7619047620000003</v>
      </c>
      <c r="P421" s="2">
        <v>42.305</v>
      </c>
      <c r="Q421" s="2">
        <v>8.8000000000000007</v>
      </c>
      <c r="R421">
        <f t="shared" si="6"/>
        <v>846.1</v>
      </c>
      <c r="S421">
        <f>INDEX('Original Data MP1 and MP2'!B:B, MATCH(A421,'Original Data MP1 and MP2'!A:A, 0))</f>
        <v>157937</v>
      </c>
    </row>
    <row r="422" spans="1:19">
      <c r="A422" s="2">
        <v>1928</v>
      </c>
      <c r="B422" s="2" t="s">
        <v>616</v>
      </c>
      <c r="C422" s="2" t="s">
        <v>46</v>
      </c>
      <c r="D422" s="2" t="s">
        <v>47</v>
      </c>
      <c r="E422" s="2" t="s">
        <v>57</v>
      </c>
      <c r="F422" s="2" t="s">
        <v>54</v>
      </c>
      <c r="G422" s="2">
        <v>19.32</v>
      </c>
      <c r="H422" s="2">
        <v>7</v>
      </c>
      <c r="I422" s="2">
        <v>6.7619999999999996</v>
      </c>
      <c r="J422" s="2">
        <v>142.00200000000001</v>
      </c>
      <c r="K422" s="3">
        <v>43549</v>
      </c>
      <c r="L422" s="4">
        <v>0.78541666666666676</v>
      </c>
      <c r="M422" s="2" t="s">
        <v>55</v>
      </c>
      <c r="N422" s="2">
        <v>135.24</v>
      </c>
      <c r="O422" s="2">
        <v>4.7619047620000003</v>
      </c>
      <c r="P422" s="2">
        <v>6.7619999999999996</v>
      </c>
      <c r="Q422" s="2">
        <v>6.9</v>
      </c>
      <c r="R422">
        <f t="shared" si="6"/>
        <v>135.24</v>
      </c>
      <c r="S422">
        <f>INDEX('Original Data MP1 and MP2'!B:B, MATCH(A422,'Original Data MP1 and MP2'!A:A, 0))</f>
        <v>168274</v>
      </c>
    </row>
    <row r="423" spans="1:19">
      <c r="A423" s="2">
        <v>1930</v>
      </c>
      <c r="B423" s="2" t="s">
        <v>626</v>
      </c>
      <c r="C423" s="2" t="s">
        <v>67</v>
      </c>
      <c r="D423" s="2" t="s">
        <v>53</v>
      </c>
      <c r="E423" s="2" t="s">
        <v>57</v>
      </c>
      <c r="F423" s="2" t="s">
        <v>70</v>
      </c>
      <c r="G423" s="2">
        <v>99.25</v>
      </c>
      <c r="H423" s="2">
        <v>2</v>
      </c>
      <c r="I423" s="2">
        <v>9.9250000000000007</v>
      </c>
      <c r="J423" s="2">
        <v>208.42500000000001</v>
      </c>
      <c r="K423" s="3">
        <v>43544</v>
      </c>
      <c r="L423" s="4">
        <v>0.54305555555555551</v>
      </c>
      <c r="M423" s="2" t="s">
        <v>55</v>
      </c>
      <c r="N423" s="2">
        <v>198.5</v>
      </c>
      <c r="O423" s="2">
        <v>4.7619047620000003</v>
      </c>
      <c r="P423" s="2">
        <v>9.9250000000000007</v>
      </c>
      <c r="Q423" s="2">
        <v>9</v>
      </c>
      <c r="R423">
        <f t="shared" si="6"/>
        <v>198.5</v>
      </c>
      <c r="S423">
        <f>INDEX('Original Data MP1 and MP2'!B:B, MATCH(A423,'Original Data MP1 and MP2'!A:A, 0))</f>
        <v>167893</v>
      </c>
    </row>
    <row r="424" spans="1:19">
      <c r="A424" s="2">
        <v>1937</v>
      </c>
      <c r="B424" s="2" t="s">
        <v>910</v>
      </c>
      <c r="C424" s="2" t="s">
        <v>52</v>
      </c>
      <c r="D424" s="2" t="s">
        <v>53</v>
      </c>
      <c r="E424" s="2" t="s">
        <v>48</v>
      </c>
      <c r="F424" s="2" t="s">
        <v>61</v>
      </c>
      <c r="G424" s="2">
        <v>22.38</v>
      </c>
      <c r="H424" s="2">
        <v>1</v>
      </c>
      <c r="I424" s="2">
        <v>1.119</v>
      </c>
      <c r="J424" s="2">
        <v>23.498999999999999</v>
      </c>
      <c r="K424" s="3">
        <v>43495</v>
      </c>
      <c r="L424" s="4">
        <v>0.71388888888888891</v>
      </c>
      <c r="M424" s="2" t="s">
        <v>59</v>
      </c>
      <c r="N424" s="2">
        <v>22.38</v>
      </c>
      <c r="O424" s="2">
        <v>4.7619047620000003</v>
      </c>
      <c r="P424" s="2">
        <v>1.119</v>
      </c>
      <c r="Q424" s="2">
        <v>8.6</v>
      </c>
      <c r="R424">
        <f t="shared" si="6"/>
        <v>22.38</v>
      </c>
      <c r="S424">
        <f>INDEX('Original Data MP1 and MP2'!B:B, MATCH(A424,'Original Data MP1 and MP2'!A:A, 0))</f>
        <v>159754</v>
      </c>
    </row>
    <row r="425" spans="1:19">
      <c r="A425" s="2">
        <v>1939</v>
      </c>
      <c r="B425" s="2" t="s">
        <v>933</v>
      </c>
      <c r="C425" s="2" t="s">
        <v>46</v>
      </c>
      <c r="D425" s="2" t="s">
        <v>47</v>
      </c>
      <c r="E425" s="2" t="s">
        <v>57</v>
      </c>
      <c r="F425" s="2" t="s">
        <v>68</v>
      </c>
      <c r="G425" s="2">
        <v>24.82</v>
      </c>
      <c r="H425" s="2">
        <v>7</v>
      </c>
      <c r="I425" s="2">
        <v>8.6869999999999994</v>
      </c>
      <c r="J425" s="2">
        <v>182.42699999999999</v>
      </c>
      <c r="K425" s="3">
        <v>43512</v>
      </c>
      <c r="L425" s="4">
        <v>0.43958333333333338</v>
      </c>
      <c r="M425" s="2" t="s">
        <v>59</v>
      </c>
      <c r="N425" s="2">
        <v>173.74</v>
      </c>
      <c r="O425" s="2">
        <v>4.7619047620000003</v>
      </c>
      <c r="P425" s="2">
        <v>8.6869999999999994</v>
      </c>
      <c r="Q425" s="2">
        <v>7.1</v>
      </c>
      <c r="R425">
        <f t="shared" si="6"/>
        <v>173.73999999999998</v>
      </c>
      <c r="S425">
        <f>INDEX('Original Data MP1 and MP2'!B:B, MATCH(A425,'Original Data MP1 and MP2'!A:A, 0))</f>
        <v>159041</v>
      </c>
    </row>
    <row r="426" spans="1:19">
      <c r="A426" s="2">
        <v>1941</v>
      </c>
      <c r="B426" s="2" t="s">
        <v>533</v>
      </c>
      <c r="C426" s="2" t="s">
        <v>46</v>
      </c>
      <c r="D426" s="2" t="s">
        <v>47</v>
      </c>
      <c r="E426" s="2" t="s">
        <v>48</v>
      </c>
      <c r="F426" s="2" t="s">
        <v>61</v>
      </c>
      <c r="G426" s="2">
        <v>40.049999999999997</v>
      </c>
      <c r="H426" s="2">
        <v>4</v>
      </c>
      <c r="I426" s="2">
        <v>8.01</v>
      </c>
      <c r="J426" s="2">
        <v>168.21</v>
      </c>
      <c r="K426" s="3">
        <v>43490</v>
      </c>
      <c r="L426" s="4">
        <v>0.4861111111111111</v>
      </c>
      <c r="M426" s="2" t="s">
        <v>55</v>
      </c>
      <c r="N426" s="2">
        <v>160.19999999999999</v>
      </c>
      <c r="O426" s="2">
        <v>4.7619047620000003</v>
      </c>
      <c r="P426" s="2">
        <v>8.01</v>
      </c>
      <c r="Q426" s="2">
        <v>9.6999999999999993</v>
      </c>
      <c r="R426">
        <f t="shared" si="6"/>
        <v>160.20000000000002</v>
      </c>
      <c r="S426">
        <f>INDEX('Original Data MP1 and MP2'!B:B, MATCH(A426,'Original Data MP1 and MP2'!A:A, 0))</f>
        <v>170647</v>
      </c>
    </row>
    <row r="427" spans="1:19">
      <c r="A427" s="2">
        <v>1947</v>
      </c>
      <c r="B427" s="2" t="s">
        <v>80</v>
      </c>
      <c r="C427" s="2" t="s">
        <v>52</v>
      </c>
      <c r="D427" s="2" t="s">
        <v>47</v>
      </c>
      <c r="E427" s="2" t="s">
        <v>57</v>
      </c>
      <c r="F427" s="2" t="s">
        <v>54</v>
      </c>
      <c r="G427" s="2">
        <v>86.04</v>
      </c>
      <c r="H427" s="2">
        <v>5</v>
      </c>
      <c r="I427" s="2">
        <v>21.51</v>
      </c>
      <c r="J427" s="2">
        <v>451.71</v>
      </c>
      <c r="K427" s="3">
        <v>43521</v>
      </c>
      <c r="L427" s="4">
        <v>0.47500000000000003</v>
      </c>
      <c r="M427" s="2" t="s">
        <v>50</v>
      </c>
      <c r="N427" s="2">
        <v>430.2</v>
      </c>
      <c r="O427" s="2">
        <v>4.7619047620000003</v>
      </c>
      <c r="P427" s="2">
        <v>21.51</v>
      </c>
      <c r="Q427" s="2">
        <v>4.8</v>
      </c>
      <c r="R427">
        <f t="shared" si="6"/>
        <v>430.2</v>
      </c>
      <c r="S427">
        <f>INDEX('Original Data MP1 and MP2'!B:B, MATCH(A427,'Original Data MP1 and MP2'!A:A, 0))</f>
        <v>192955</v>
      </c>
    </row>
    <row r="428" spans="1:19">
      <c r="A428" s="2">
        <v>1951</v>
      </c>
      <c r="B428" s="2" t="s">
        <v>158</v>
      </c>
      <c r="C428" s="2" t="s">
        <v>46</v>
      </c>
      <c r="D428" s="2" t="s">
        <v>53</v>
      </c>
      <c r="E428" s="2" t="s">
        <v>57</v>
      </c>
      <c r="F428" s="2" t="s">
        <v>68</v>
      </c>
      <c r="G428" s="2">
        <v>52.75</v>
      </c>
      <c r="H428" s="2">
        <v>3</v>
      </c>
      <c r="I428" s="2">
        <v>7.9124999999999996</v>
      </c>
      <c r="J428" s="2">
        <v>166.16249999999999</v>
      </c>
      <c r="K428" s="3">
        <v>43547</v>
      </c>
      <c r="L428" s="4">
        <v>0.42777777777777781</v>
      </c>
      <c r="M428" s="2" t="s">
        <v>50</v>
      </c>
      <c r="N428" s="2">
        <v>158.25</v>
      </c>
      <c r="O428" s="2">
        <v>4.7619047620000003</v>
      </c>
      <c r="P428" s="2">
        <v>7.9124999999999996</v>
      </c>
      <c r="Q428" s="2">
        <v>9.3000000000000007</v>
      </c>
      <c r="R428">
        <f t="shared" si="6"/>
        <v>158.25</v>
      </c>
      <c r="S428">
        <f>INDEX('Original Data MP1 and MP2'!B:B, MATCH(A428,'Original Data MP1 and MP2'!A:A, 0))</f>
        <v>184219</v>
      </c>
    </row>
    <row r="429" spans="1:19">
      <c r="A429" s="2">
        <v>1954</v>
      </c>
      <c r="B429" s="2" t="s">
        <v>932</v>
      </c>
      <c r="C429" s="2" t="s">
        <v>46</v>
      </c>
      <c r="D429" s="2" t="s">
        <v>53</v>
      </c>
      <c r="E429" s="2" t="s">
        <v>57</v>
      </c>
      <c r="F429" s="2" t="s">
        <v>61</v>
      </c>
      <c r="G429" s="2">
        <v>64.59</v>
      </c>
      <c r="H429" s="2">
        <v>4</v>
      </c>
      <c r="I429" s="2">
        <v>12.917999999999999</v>
      </c>
      <c r="J429" s="2">
        <v>271.27800000000002</v>
      </c>
      <c r="K429" s="3">
        <v>43471</v>
      </c>
      <c r="L429" s="4">
        <v>0.56597222222222221</v>
      </c>
      <c r="M429" s="2" t="s">
        <v>50</v>
      </c>
      <c r="N429" s="2">
        <v>258.36</v>
      </c>
      <c r="O429" s="2">
        <v>4.7619047620000003</v>
      </c>
      <c r="P429" s="2">
        <v>12.917999999999999</v>
      </c>
      <c r="Q429" s="2">
        <v>9.3000000000000007</v>
      </c>
      <c r="R429">
        <f t="shared" si="6"/>
        <v>258.36</v>
      </c>
      <c r="S429">
        <f>INDEX('Original Data MP1 and MP2'!B:B, MATCH(A429,'Original Data MP1 and MP2'!A:A, 0))</f>
        <v>159052</v>
      </c>
    </row>
    <row r="430" spans="1:19">
      <c r="A430" s="2">
        <v>1955</v>
      </c>
      <c r="B430" s="2" t="s">
        <v>250</v>
      </c>
      <c r="C430" s="2" t="s">
        <v>67</v>
      </c>
      <c r="D430" s="2" t="s">
        <v>53</v>
      </c>
      <c r="E430" s="2" t="s">
        <v>48</v>
      </c>
      <c r="F430" s="2" t="s">
        <v>58</v>
      </c>
      <c r="G430" s="2">
        <v>77.040000000000006</v>
      </c>
      <c r="H430" s="2">
        <v>3</v>
      </c>
      <c r="I430" s="2">
        <v>11.555999999999999</v>
      </c>
      <c r="J430" s="2">
        <v>242.67599999999999</v>
      </c>
      <c r="K430" s="3">
        <v>43507</v>
      </c>
      <c r="L430" s="4">
        <v>0.44375000000000003</v>
      </c>
      <c r="M430" s="2" t="s">
        <v>59</v>
      </c>
      <c r="N430" s="2">
        <v>231.12</v>
      </c>
      <c r="O430" s="2">
        <v>4.7619047620000003</v>
      </c>
      <c r="P430" s="2">
        <v>11.555999999999999</v>
      </c>
      <c r="Q430" s="2">
        <v>7.2</v>
      </c>
      <c r="R430">
        <f t="shared" si="6"/>
        <v>231.11999999999998</v>
      </c>
      <c r="S430">
        <f>INDEX('Original Data MP1 and MP2'!B:B, MATCH(A430,'Original Data MP1 and MP2'!A:A, 0))</f>
        <v>180573</v>
      </c>
    </row>
    <row r="431" spans="1:19">
      <c r="A431" s="2">
        <v>1956</v>
      </c>
      <c r="B431" s="2" t="s">
        <v>173</v>
      </c>
      <c r="C431" s="2" t="s">
        <v>46</v>
      </c>
      <c r="D431" s="2" t="s">
        <v>47</v>
      </c>
      <c r="E431" s="2" t="s">
        <v>57</v>
      </c>
      <c r="F431" s="2" t="s">
        <v>58</v>
      </c>
      <c r="G431" s="2">
        <v>58.07</v>
      </c>
      <c r="H431" s="2">
        <v>9</v>
      </c>
      <c r="I431" s="2">
        <v>26.131499999999999</v>
      </c>
      <c r="J431" s="2">
        <v>548.76149999999996</v>
      </c>
      <c r="K431" s="3">
        <v>43484</v>
      </c>
      <c r="L431" s="4">
        <v>0.83819444444444446</v>
      </c>
      <c r="M431" s="2" t="s">
        <v>50</v>
      </c>
      <c r="N431" s="2">
        <v>522.63</v>
      </c>
      <c r="O431" s="2">
        <v>4.7619047620000003</v>
      </c>
      <c r="P431" s="2">
        <v>26.131499999999999</v>
      </c>
      <c r="Q431" s="2">
        <v>4.3</v>
      </c>
      <c r="R431">
        <f t="shared" si="6"/>
        <v>522.63</v>
      </c>
      <c r="S431">
        <f>INDEX('Original Data MP1 and MP2'!B:B, MATCH(A431,'Original Data MP1 and MP2'!A:A, 0))</f>
        <v>183715</v>
      </c>
    </row>
    <row r="432" spans="1:19">
      <c r="A432" s="2">
        <v>1957</v>
      </c>
      <c r="B432" s="2" t="s">
        <v>193</v>
      </c>
      <c r="C432" s="2" t="s">
        <v>67</v>
      </c>
      <c r="D432" s="2" t="s">
        <v>47</v>
      </c>
      <c r="E432" s="2" t="s">
        <v>57</v>
      </c>
      <c r="F432" s="2" t="s">
        <v>54</v>
      </c>
      <c r="G432" s="2">
        <v>87.45</v>
      </c>
      <c r="H432" s="2">
        <v>6</v>
      </c>
      <c r="I432" s="2">
        <v>26.234999999999999</v>
      </c>
      <c r="J432" s="2">
        <v>550.93499999999995</v>
      </c>
      <c r="K432" s="3">
        <v>43513</v>
      </c>
      <c r="L432" s="4">
        <v>0.61111111111111105</v>
      </c>
      <c r="M432" s="2" t="s">
        <v>59</v>
      </c>
      <c r="N432" s="2">
        <v>524.70000000000005</v>
      </c>
      <c r="O432" s="2">
        <v>4.7619047620000003</v>
      </c>
      <c r="P432" s="2">
        <v>26.234999999999999</v>
      </c>
      <c r="Q432" s="2">
        <v>8.8000000000000007</v>
      </c>
      <c r="R432">
        <f t="shared" si="6"/>
        <v>524.69999999999993</v>
      </c>
      <c r="S432">
        <f>INDEX('Original Data MP1 and MP2'!B:B, MATCH(A432,'Original Data MP1 and MP2'!A:A, 0))</f>
        <v>182576</v>
      </c>
    </row>
    <row r="433" spans="1:19">
      <c r="A433" s="2">
        <v>1958</v>
      </c>
      <c r="B433" s="2" t="s">
        <v>1003</v>
      </c>
      <c r="C433" s="2" t="s">
        <v>46</v>
      </c>
      <c r="D433" s="2" t="s">
        <v>53</v>
      </c>
      <c r="E433" s="2" t="s">
        <v>57</v>
      </c>
      <c r="F433" s="2" t="s">
        <v>68</v>
      </c>
      <c r="G433" s="2">
        <v>66.52</v>
      </c>
      <c r="H433" s="2">
        <v>4</v>
      </c>
      <c r="I433" s="2">
        <v>13.304</v>
      </c>
      <c r="J433" s="2">
        <v>279.38400000000001</v>
      </c>
      <c r="K433" s="3">
        <v>43526</v>
      </c>
      <c r="L433" s="4">
        <v>0.7597222222222223</v>
      </c>
      <c r="M433" s="2" t="s">
        <v>50</v>
      </c>
      <c r="N433" s="2">
        <v>266.08</v>
      </c>
      <c r="O433" s="2">
        <v>4.7619047620000003</v>
      </c>
      <c r="P433" s="2">
        <v>13.304</v>
      </c>
      <c r="Q433" s="2">
        <v>6.9</v>
      </c>
      <c r="R433">
        <f t="shared" si="6"/>
        <v>266.08000000000004</v>
      </c>
      <c r="S433">
        <f>INDEX('Original Data MP1 and MP2'!B:B, MATCH(A433,'Original Data MP1 and MP2'!A:A, 0))</f>
        <v>156962</v>
      </c>
    </row>
    <row r="434" spans="1:19">
      <c r="A434" s="2">
        <v>1964</v>
      </c>
      <c r="B434" s="2" t="s">
        <v>781</v>
      </c>
      <c r="C434" s="2" t="s">
        <v>46</v>
      </c>
      <c r="D434" s="2" t="s">
        <v>53</v>
      </c>
      <c r="E434" s="2" t="s">
        <v>57</v>
      </c>
      <c r="F434" s="2" t="s">
        <v>70</v>
      </c>
      <c r="G434" s="2">
        <v>45.38</v>
      </c>
      <c r="H434" s="2">
        <v>3</v>
      </c>
      <c r="I434" s="2">
        <v>6.8070000000000004</v>
      </c>
      <c r="J434" s="2">
        <v>142.947</v>
      </c>
      <c r="K434" s="3">
        <v>43513</v>
      </c>
      <c r="L434" s="4">
        <v>0.56527777777777777</v>
      </c>
      <c r="M434" s="2" t="s">
        <v>59</v>
      </c>
      <c r="N434" s="2">
        <v>136.13999999999999</v>
      </c>
      <c r="O434" s="2">
        <v>4.7619047620000003</v>
      </c>
      <c r="P434" s="2">
        <v>6.8070000000000004</v>
      </c>
      <c r="Q434" s="2">
        <v>7.2</v>
      </c>
      <c r="R434">
        <f t="shared" si="6"/>
        <v>136.14000000000001</v>
      </c>
      <c r="S434">
        <f>INDEX('Original Data MP1 and MP2'!B:B, MATCH(A434,'Original Data MP1 and MP2'!A:A, 0))</f>
        <v>163693</v>
      </c>
    </row>
    <row r="435" spans="1:19">
      <c r="A435" s="2">
        <v>1965</v>
      </c>
      <c r="B435" s="2" t="s">
        <v>244</v>
      </c>
      <c r="C435" s="2" t="s">
        <v>46</v>
      </c>
      <c r="D435" s="2" t="s">
        <v>53</v>
      </c>
      <c r="E435" s="2" t="s">
        <v>48</v>
      </c>
      <c r="F435" s="2" t="s">
        <v>61</v>
      </c>
      <c r="G435" s="2">
        <v>12.34</v>
      </c>
      <c r="H435" s="2">
        <v>7</v>
      </c>
      <c r="I435" s="2">
        <v>4.319</v>
      </c>
      <c r="J435" s="2">
        <v>90.698999999999998</v>
      </c>
      <c r="K435" s="3">
        <v>43528</v>
      </c>
      <c r="L435" s="4">
        <v>0.47152777777777777</v>
      </c>
      <c r="M435" s="2" t="s">
        <v>59</v>
      </c>
      <c r="N435" s="2">
        <v>86.38</v>
      </c>
      <c r="O435" s="2">
        <v>4.7619047620000003</v>
      </c>
      <c r="P435" s="2">
        <v>4.319</v>
      </c>
      <c r="Q435" s="2">
        <v>6.7</v>
      </c>
      <c r="R435">
        <f t="shared" si="6"/>
        <v>86.38</v>
      </c>
      <c r="S435">
        <f>INDEX('Original Data MP1 and MP2'!B:B, MATCH(A435,'Original Data MP1 and MP2'!A:A, 0))</f>
        <v>180763</v>
      </c>
    </row>
    <row r="436" spans="1:19">
      <c r="A436" s="2">
        <v>1966</v>
      </c>
      <c r="B436" s="2" t="s">
        <v>714</v>
      </c>
      <c r="C436" s="2" t="s">
        <v>46</v>
      </c>
      <c r="D436" s="2" t="s">
        <v>47</v>
      </c>
      <c r="E436" s="2" t="s">
        <v>57</v>
      </c>
      <c r="F436" s="2" t="s">
        <v>58</v>
      </c>
      <c r="G436" s="2">
        <v>72.78</v>
      </c>
      <c r="H436" s="2">
        <v>10</v>
      </c>
      <c r="I436" s="2">
        <v>36.39</v>
      </c>
      <c r="J436" s="2">
        <v>764.19</v>
      </c>
      <c r="K436" s="3">
        <v>43499</v>
      </c>
      <c r="L436" s="4">
        <v>0.72499999999999998</v>
      </c>
      <c r="M436" s="2" t="s">
        <v>55</v>
      </c>
      <c r="N436" s="2">
        <v>727.8</v>
      </c>
      <c r="O436" s="2">
        <v>4.7619047620000003</v>
      </c>
      <c r="P436" s="2">
        <v>36.39</v>
      </c>
      <c r="Q436" s="2">
        <v>7.3</v>
      </c>
      <c r="R436">
        <f t="shared" si="6"/>
        <v>727.80000000000007</v>
      </c>
      <c r="S436">
        <f>INDEX('Original Data MP1 and MP2'!B:B, MATCH(A436,'Original Data MP1 and MP2'!A:A, 0))</f>
        <v>165352</v>
      </c>
    </row>
    <row r="437" spans="1:19">
      <c r="A437" s="2">
        <v>1967</v>
      </c>
      <c r="B437" s="2" t="s">
        <v>206</v>
      </c>
      <c r="C437" s="2" t="s">
        <v>46</v>
      </c>
      <c r="D437" s="2" t="s">
        <v>47</v>
      </c>
      <c r="E437" s="2" t="s">
        <v>48</v>
      </c>
      <c r="F437" s="2" t="s">
        <v>70</v>
      </c>
      <c r="G437" s="2">
        <v>30.14</v>
      </c>
      <c r="H437" s="2">
        <v>10</v>
      </c>
      <c r="I437" s="2">
        <v>15.07</v>
      </c>
      <c r="J437" s="2">
        <v>316.47000000000003</v>
      </c>
      <c r="K437" s="3">
        <v>43506</v>
      </c>
      <c r="L437" s="4">
        <v>0.51944444444444449</v>
      </c>
      <c r="M437" s="2" t="s">
        <v>50</v>
      </c>
      <c r="N437" s="2">
        <v>301.39999999999998</v>
      </c>
      <c r="O437" s="2">
        <v>4.7619047620000003</v>
      </c>
      <c r="P437" s="2">
        <v>15.07</v>
      </c>
      <c r="Q437" s="2">
        <v>9.1999999999999993</v>
      </c>
      <c r="R437">
        <f t="shared" si="6"/>
        <v>301.40000000000003</v>
      </c>
      <c r="S437">
        <f>INDEX('Original Data MP1 and MP2'!B:B, MATCH(A437,'Original Data MP1 and MP2'!A:A, 0))</f>
        <v>182170</v>
      </c>
    </row>
    <row r="438" spans="1:19">
      <c r="A438" s="2">
        <v>1968</v>
      </c>
      <c r="B438" s="2" t="s">
        <v>384</v>
      </c>
      <c r="C438" s="2" t="s">
        <v>46</v>
      </c>
      <c r="D438" s="2" t="s">
        <v>53</v>
      </c>
      <c r="E438" s="2" t="s">
        <v>48</v>
      </c>
      <c r="F438" s="2" t="s">
        <v>70</v>
      </c>
      <c r="G438" s="2">
        <v>61.77</v>
      </c>
      <c r="H438" s="2">
        <v>5</v>
      </c>
      <c r="I438" s="2">
        <v>15.442500000000001</v>
      </c>
      <c r="J438" s="2">
        <v>324.29250000000002</v>
      </c>
      <c r="K438" s="3">
        <v>43532</v>
      </c>
      <c r="L438" s="4">
        <v>0.55625000000000002</v>
      </c>
      <c r="M438" s="2" t="s">
        <v>55</v>
      </c>
      <c r="N438" s="2">
        <v>308.85000000000002</v>
      </c>
      <c r="O438" s="2">
        <v>4.7619047620000003</v>
      </c>
      <c r="P438" s="2">
        <v>15.442500000000001</v>
      </c>
      <c r="Q438" s="2">
        <v>6.7</v>
      </c>
      <c r="R438">
        <f t="shared" si="6"/>
        <v>308.85000000000002</v>
      </c>
      <c r="S438">
        <f>INDEX('Original Data MP1 and MP2'!B:B, MATCH(A438,'Original Data MP1 and MP2'!A:A, 0))</f>
        <v>175759</v>
      </c>
    </row>
    <row r="439" spans="1:19">
      <c r="A439" s="2">
        <v>1969</v>
      </c>
      <c r="B439" s="2" t="s">
        <v>278</v>
      </c>
      <c r="C439" s="2" t="s">
        <v>67</v>
      </c>
      <c r="D439" s="2" t="s">
        <v>53</v>
      </c>
      <c r="E439" s="2" t="s">
        <v>57</v>
      </c>
      <c r="F439" s="2" t="s">
        <v>70</v>
      </c>
      <c r="G439" s="2">
        <v>94.87</v>
      </c>
      <c r="H439" s="2">
        <v>8</v>
      </c>
      <c r="I439" s="2">
        <v>37.948</v>
      </c>
      <c r="J439" s="2">
        <v>796.90800000000002</v>
      </c>
      <c r="K439" s="3">
        <v>43508</v>
      </c>
      <c r="L439" s="4">
        <v>0.54027777777777775</v>
      </c>
      <c r="M439" s="2" t="s">
        <v>50</v>
      </c>
      <c r="N439" s="2">
        <v>758.96</v>
      </c>
      <c r="O439" s="2">
        <v>4.7619047620000003</v>
      </c>
      <c r="P439" s="2">
        <v>37.948</v>
      </c>
      <c r="Q439" s="2">
        <v>8.6999999999999993</v>
      </c>
      <c r="R439">
        <f t="shared" si="6"/>
        <v>758.96</v>
      </c>
      <c r="S439">
        <f>INDEX('Original Data MP1 and MP2'!B:B, MATCH(A439,'Original Data MP1 and MP2'!A:A, 0))</f>
        <v>179689</v>
      </c>
    </row>
    <row r="440" spans="1:19">
      <c r="A440" s="2">
        <v>1971</v>
      </c>
      <c r="B440" s="2" t="s">
        <v>143</v>
      </c>
      <c r="C440" s="2" t="s">
        <v>52</v>
      </c>
      <c r="D440" s="2" t="s">
        <v>47</v>
      </c>
      <c r="E440" s="2" t="s">
        <v>48</v>
      </c>
      <c r="F440" s="2" t="s">
        <v>68</v>
      </c>
      <c r="G440" s="2">
        <v>80.36</v>
      </c>
      <c r="H440" s="2">
        <v>4</v>
      </c>
      <c r="I440" s="2">
        <v>16.071999999999999</v>
      </c>
      <c r="J440" s="2">
        <v>337.512</v>
      </c>
      <c r="K440" s="3">
        <v>43519</v>
      </c>
      <c r="L440" s="4">
        <v>0.78125</v>
      </c>
      <c r="M440" s="2" t="s">
        <v>59</v>
      </c>
      <c r="N440" s="2">
        <v>321.44</v>
      </c>
      <c r="O440" s="2">
        <v>4.7619047620000003</v>
      </c>
      <c r="P440" s="2">
        <v>16.071999999999999</v>
      </c>
      <c r="Q440" s="2">
        <v>8.3000000000000007</v>
      </c>
      <c r="R440">
        <f t="shared" si="6"/>
        <v>321.44</v>
      </c>
      <c r="S440">
        <f>INDEX('Original Data MP1 and MP2'!B:B, MATCH(A440,'Original Data MP1 and MP2'!A:A, 0))</f>
        <v>185683</v>
      </c>
    </row>
    <row r="441" spans="1:19">
      <c r="A441" s="2">
        <v>1974</v>
      </c>
      <c r="B441" s="2" t="s">
        <v>753</v>
      </c>
      <c r="C441" s="2" t="s">
        <v>52</v>
      </c>
      <c r="D441" s="2" t="s">
        <v>47</v>
      </c>
      <c r="E441" s="2" t="s">
        <v>48</v>
      </c>
      <c r="F441" s="2" t="s">
        <v>61</v>
      </c>
      <c r="G441" s="2">
        <v>70.19</v>
      </c>
      <c r="H441" s="2">
        <v>9</v>
      </c>
      <c r="I441" s="2">
        <v>31.5855</v>
      </c>
      <c r="J441" s="2">
        <v>663.29549999999995</v>
      </c>
      <c r="K441" s="3">
        <v>43490</v>
      </c>
      <c r="L441" s="4">
        <v>0.56805555555555554</v>
      </c>
      <c r="M441" s="2" t="s">
        <v>55</v>
      </c>
      <c r="N441" s="2">
        <v>631.71</v>
      </c>
      <c r="O441" s="2">
        <v>4.7619047620000003</v>
      </c>
      <c r="P441" s="2">
        <v>31.5855</v>
      </c>
      <c r="Q441" s="2">
        <v>6.7</v>
      </c>
      <c r="R441">
        <f t="shared" si="6"/>
        <v>631.70999999999992</v>
      </c>
      <c r="S441">
        <f>INDEX('Original Data MP1 and MP2'!B:B, MATCH(A441,'Original Data MP1 and MP2'!A:A, 0))</f>
        <v>164449</v>
      </c>
    </row>
    <row r="442" spans="1:19">
      <c r="A442" s="2">
        <v>1975</v>
      </c>
      <c r="B442" s="2" t="s">
        <v>748</v>
      </c>
      <c r="C442" s="2" t="s">
        <v>67</v>
      </c>
      <c r="D442" s="2" t="s">
        <v>47</v>
      </c>
      <c r="E442" s="2" t="s">
        <v>48</v>
      </c>
      <c r="F442" s="2" t="s">
        <v>58</v>
      </c>
      <c r="G442" s="2">
        <v>49.1</v>
      </c>
      <c r="H442" s="2">
        <v>2</v>
      </c>
      <c r="I442" s="2">
        <v>4.91</v>
      </c>
      <c r="J442" s="2">
        <v>103.11</v>
      </c>
      <c r="K442" s="3">
        <v>43473</v>
      </c>
      <c r="L442" s="4">
        <v>0.54027777777777775</v>
      </c>
      <c r="M442" s="2" t="s">
        <v>59</v>
      </c>
      <c r="N442" s="2">
        <v>98.2</v>
      </c>
      <c r="O442" s="2">
        <v>4.7619047620000003</v>
      </c>
      <c r="P442" s="2">
        <v>4.91</v>
      </c>
      <c r="Q442" s="2">
        <v>6.4</v>
      </c>
      <c r="R442">
        <f t="shared" si="6"/>
        <v>98.2</v>
      </c>
      <c r="S442">
        <f>INDEX('Original Data MP1 and MP2'!B:B, MATCH(A442,'Original Data MP1 and MP2'!A:A, 0))</f>
        <v>164587</v>
      </c>
    </row>
    <row r="443" spans="1:19">
      <c r="A443" s="2">
        <v>1977</v>
      </c>
      <c r="B443" s="2" t="s">
        <v>391</v>
      </c>
      <c r="C443" s="2" t="s">
        <v>67</v>
      </c>
      <c r="D443" s="2" t="s">
        <v>53</v>
      </c>
      <c r="E443" s="2" t="s">
        <v>57</v>
      </c>
      <c r="F443" s="2" t="s">
        <v>58</v>
      </c>
      <c r="G443" s="2">
        <v>22.02</v>
      </c>
      <c r="H443" s="2">
        <v>9</v>
      </c>
      <c r="I443" s="2">
        <v>9.9090000000000007</v>
      </c>
      <c r="J443" s="2">
        <v>208.089</v>
      </c>
      <c r="K443" s="3">
        <v>43503</v>
      </c>
      <c r="L443" s="4">
        <v>0.78333333333333333</v>
      </c>
      <c r="M443" s="2" t="s">
        <v>55</v>
      </c>
      <c r="N443" s="2">
        <v>198.18</v>
      </c>
      <c r="O443" s="2">
        <v>4.7619047620000003</v>
      </c>
      <c r="P443" s="2">
        <v>9.9090000000000007</v>
      </c>
      <c r="Q443" s="2">
        <v>6.8</v>
      </c>
      <c r="R443">
        <f t="shared" si="6"/>
        <v>198.18</v>
      </c>
      <c r="S443">
        <f>INDEX('Original Data MP1 and MP2'!B:B, MATCH(A443,'Original Data MP1 and MP2'!A:A, 0))</f>
        <v>175437</v>
      </c>
    </row>
    <row r="444" spans="1:19">
      <c r="A444" s="2">
        <v>1981</v>
      </c>
      <c r="B444" s="2" t="s">
        <v>321</v>
      </c>
      <c r="C444" s="2" t="s">
        <v>52</v>
      </c>
      <c r="D444" s="2" t="s">
        <v>53</v>
      </c>
      <c r="E444" s="2" t="s">
        <v>48</v>
      </c>
      <c r="F444" s="2" t="s">
        <v>70</v>
      </c>
      <c r="G444" s="2">
        <v>16.45</v>
      </c>
      <c r="H444" s="2">
        <v>4</v>
      </c>
      <c r="I444" s="2">
        <v>3.29</v>
      </c>
      <c r="J444" s="2">
        <v>69.09</v>
      </c>
      <c r="K444" s="3">
        <v>43531</v>
      </c>
      <c r="L444" s="4">
        <v>0.62013888888888891</v>
      </c>
      <c r="M444" s="2" t="s">
        <v>50</v>
      </c>
      <c r="N444" s="2">
        <v>65.8</v>
      </c>
      <c r="O444" s="2">
        <v>4.7619047620000003</v>
      </c>
      <c r="P444" s="2">
        <v>3.29</v>
      </c>
      <c r="Q444" s="2">
        <v>5.6</v>
      </c>
      <c r="R444">
        <f t="shared" si="6"/>
        <v>65.8</v>
      </c>
      <c r="S444">
        <f>INDEX('Original Data MP1 and MP2'!B:B, MATCH(A444,'Original Data MP1 and MP2'!A:A, 0))</f>
        <v>178028</v>
      </c>
    </row>
    <row r="445" spans="1:19">
      <c r="A445" s="2">
        <v>1982</v>
      </c>
      <c r="B445" s="2" t="s">
        <v>71</v>
      </c>
      <c r="C445" s="2" t="s">
        <v>67</v>
      </c>
      <c r="D445" s="2" t="s">
        <v>47</v>
      </c>
      <c r="E445" s="2" t="s">
        <v>57</v>
      </c>
      <c r="F445" s="2" t="s">
        <v>54</v>
      </c>
      <c r="G445" s="2">
        <v>25.51</v>
      </c>
      <c r="H445" s="2">
        <v>4</v>
      </c>
      <c r="I445" s="2">
        <v>5.1020000000000003</v>
      </c>
      <c r="J445" s="2">
        <v>107.142</v>
      </c>
      <c r="K445" s="3">
        <v>43533</v>
      </c>
      <c r="L445" s="4">
        <v>0.7104166666666667</v>
      </c>
      <c r="M445" s="2" t="s">
        <v>55</v>
      </c>
      <c r="N445" s="2">
        <v>102.04</v>
      </c>
      <c r="O445" s="2">
        <v>4.7619047620000003</v>
      </c>
      <c r="P445" s="2">
        <v>5.1020000000000003</v>
      </c>
      <c r="Q445" s="2">
        <v>6.8</v>
      </c>
      <c r="R445">
        <f t="shared" si="6"/>
        <v>102.03999999999999</v>
      </c>
      <c r="S445">
        <f>INDEX('Original Data MP1 and MP2'!B:B, MATCH(A445,'Original Data MP1 and MP2'!A:A, 0))</f>
        <v>195169</v>
      </c>
    </row>
    <row r="446" spans="1:19">
      <c r="A446" s="2">
        <v>1983</v>
      </c>
      <c r="B446" s="2" t="s">
        <v>1019</v>
      </c>
      <c r="C446" s="2" t="s">
        <v>52</v>
      </c>
      <c r="D446" s="2" t="s">
        <v>47</v>
      </c>
      <c r="E446" s="2" t="s">
        <v>57</v>
      </c>
      <c r="F446" s="2" t="s">
        <v>68</v>
      </c>
      <c r="G446" s="2">
        <v>50.49</v>
      </c>
      <c r="H446" s="2">
        <v>9</v>
      </c>
      <c r="I446" s="2">
        <v>22.720500000000001</v>
      </c>
      <c r="J446" s="2">
        <v>477.13049999999998</v>
      </c>
      <c r="K446" s="3">
        <v>43475</v>
      </c>
      <c r="L446" s="4">
        <v>0.71944444444444444</v>
      </c>
      <c r="M446" s="2" t="s">
        <v>55</v>
      </c>
      <c r="N446" s="2">
        <v>454.41</v>
      </c>
      <c r="O446" s="2">
        <v>4.7619047620000003</v>
      </c>
      <c r="P446" s="2">
        <v>22.720500000000001</v>
      </c>
      <c r="Q446" s="2">
        <v>5.4</v>
      </c>
      <c r="R446">
        <f t="shared" si="6"/>
        <v>454.40999999999997</v>
      </c>
      <c r="S446">
        <f>INDEX('Original Data MP1 and MP2'!B:B, MATCH(A446,'Original Data MP1 and MP2'!A:A, 0))</f>
        <v>156337</v>
      </c>
    </row>
    <row r="447" spans="1:19">
      <c r="A447" s="2">
        <v>1987</v>
      </c>
      <c r="B447" s="2" t="s">
        <v>704</v>
      </c>
      <c r="C447" s="2" t="s">
        <v>67</v>
      </c>
      <c r="D447" s="2" t="s">
        <v>47</v>
      </c>
      <c r="E447" s="2" t="s">
        <v>57</v>
      </c>
      <c r="F447" s="2" t="s">
        <v>54</v>
      </c>
      <c r="G447" s="2">
        <v>55.67</v>
      </c>
      <c r="H447" s="2">
        <v>2</v>
      </c>
      <c r="I447" s="2">
        <v>5.5670000000000002</v>
      </c>
      <c r="J447" s="2">
        <v>116.907</v>
      </c>
      <c r="K447" s="3">
        <v>43551</v>
      </c>
      <c r="L447" s="4">
        <v>0.63055555555555554</v>
      </c>
      <c r="M447" s="2" t="s">
        <v>50</v>
      </c>
      <c r="N447" s="2">
        <v>111.34</v>
      </c>
      <c r="O447" s="2">
        <v>4.7619047620000003</v>
      </c>
      <c r="P447" s="2">
        <v>5.5670000000000002</v>
      </c>
      <c r="Q447" s="2">
        <v>6</v>
      </c>
      <c r="R447">
        <f t="shared" si="6"/>
        <v>111.34</v>
      </c>
      <c r="S447">
        <f>INDEX('Original Data MP1 and MP2'!B:B, MATCH(A447,'Original Data MP1 and MP2'!A:A, 0))</f>
        <v>165569</v>
      </c>
    </row>
    <row r="448" spans="1:19">
      <c r="A448" s="2">
        <v>1988</v>
      </c>
      <c r="B448" s="2" t="s">
        <v>167</v>
      </c>
      <c r="C448" s="2" t="s">
        <v>46</v>
      </c>
      <c r="D448" s="2" t="s">
        <v>53</v>
      </c>
      <c r="E448" s="2" t="s">
        <v>57</v>
      </c>
      <c r="F448" s="2" t="s">
        <v>61</v>
      </c>
      <c r="G448" s="2">
        <v>62.13</v>
      </c>
      <c r="H448" s="2">
        <v>6</v>
      </c>
      <c r="I448" s="2">
        <v>18.638999999999999</v>
      </c>
      <c r="J448" s="2">
        <v>391.41899999999998</v>
      </c>
      <c r="K448" s="3">
        <v>43546</v>
      </c>
      <c r="L448" s="4">
        <v>0.84652777777777777</v>
      </c>
      <c r="M448" s="2" t="s">
        <v>55</v>
      </c>
      <c r="N448" s="2">
        <v>372.78</v>
      </c>
      <c r="O448" s="2">
        <v>4.7619047620000003</v>
      </c>
      <c r="P448" s="2">
        <v>18.638999999999999</v>
      </c>
      <c r="Q448" s="2">
        <v>7.4</v>
      </c>
      <c r="R448">
        <f t="shared" si="6"/>
        <v>372.78</v>
      </c>
      <c r="S448">
        <f>INDEX('Original Data MP1 and MP2'!B:B, MATCH(A448,'Original Data MP1 and MP2'!A:A, 0))</f>
        <v>183844</v>
      </c>
    </row>
    <row r="449" spans="1:19">
      <c r="A449" s="2">
        <v>1991</v>
      </c>
      <c r="B449" s="2" t="s">
        <v>335</v>
      </c>
      <c r="C449" s="2" t="s">
        <v>67</v>
      </c>
      <c r="D449" s="2" t="s">
        <v>53</v>
      </c>
      <c r="E449" s="2" t="s">
        <v>57</v>
      </c>
      <c r="F449" s="2" t="s">
        <v>70</v>
      </c>
      <c r="G449" s="2">
        <v>47.97</v>
      </c>
      <c r="H449" s="2">
        <v>7</v>
      </c>
      <c r="I449" s="2">
        <v>16.7895</v>
      </c>
      <c r="J449" s="2">
        <v>352.5795</v>
      </c>
      <c r="K449" s="3">
        <v>43472</v>
      </c>
      <c r="L449" s="4">
        <v>0.86944444444444446</v>
      </c>
      <c r="M449" s="2" t="s">
        <v>55</v>
      </c>
      <c r="N449" s="2">
        <v>335.79</v>
      </c>
      <c r="O449" s="2">
        <v>4.7619047620000003</v>
      </c>
      <c r="P449" s="2">
        <v>16.7895</v>
      </c>
      <c r="Q449" s="2">
        <v>6.2</v>
      </c>
      <c r="R449">
        <f t="shared" si="6"/>
        <v>335.79</v>
      </c>
      <c r="S449">
        <f>INDEX('Original Data MP1 and MP2'!B:B, MATCH(A449,'Original Data MP1 and MP2'!A:A, 0))</f>
        <v>177568</v>
      </c>
    </row>
    <row r="450" spans="1:19">
      <c r="A450" s="2">
        <v>1996</v>
      </c>
      <c r="B450" s="2" t="s">
        <v>919</v>
      </c>
      <c r="C450" s="2" t="s">
        <v>67</v>
      </c>
      <c r="D450" s="2" t="s">
        <v>53</v>
      </c>
      <c r="E450" s="2" t="s">
        <v>57</v>
      </c>
      <c r="F450" s="2" t="s">
        <v>68</v>
      </c>
      <c r="G450" s="2">
        <v>21.12</v>
      </c>
      <c r="H450" s="2">
        <v>8</v>
      </c>
      <c r="I450" s="2">
        <v>8.4480000000000004</v>
      </c>
      <c r="J450" s="2">
        <v>177.40799999999999</v>
      </c>
      <c r="K450" s="3">
        <v>43466</v>
      </c>
      <c r="L450" s="4">
        <v>0.81319444444444444</v>
      </c>
      <c r="M450" s="2" t="s">
        <v>55</v>
      </c>
      <c r="N450" s="2">
        <v>168.96</v>
      </c>
      <c r="O450" s="2">
        <v>4.7619047620000003</v>
      </c>
      <c r="P450" s="2">
        <v>8.4480000000000004</v>
      </c>
      <c r="Q450" s="2">
        <v>6.3</v>
      </c>
      <c r="R450">
        <f t="shared" si="6"/>
        <v>168.95999999999998</v>
      </c>
      <c r="S450">
        <f>INDEX('Original Data MP1 and MP2'!B:B, MATCH(A450,'Original Data MP1 and MP2'!A:A, 0))</f>
        <v>159412</v>
      </c>
    </row>
    <row r="451" spans="1:19">
      <c r="A451" s="2">
        <v>1997</v>
      </c>
      <c r="B451" s="2" t="s">
        <v>523</v>
      </c>
      <c r="C451" s="2" t="s">
        <v>67</v>
      </c>
      <c r="D451" s="2" t="s">
        <v>47</v>
      </c>
      <c r="E451" s="2" t="s">
        <v>48</v>
      </c>
      <c r="F451" s="2" t="s">
        <v>68</v>
      </c>
      <c r="G451" s="2">
        <v>73.05</v>
      </c>
      <c r="H451" s="2">
        <v>10</v>
      </c>
      <c r="I451" s="2">
        <v>36.524999999999999</v>
      </c>
      <c r="J451" s="2">
        <v>767.02499999999998</v>
      </c>
      <c r="K451" s="3">
        <v>43527</v>
      </c>
      <c r="L451" s="4">
        <v>0.51736111111111105</v>
      </c>
      <c r="M451" s="2" t="s">
        <v>59</v>
      </c>
      <c r="N451" s="2">
        <v>730.5</v>
      </c>
      <c r="O451" s="2">
        <v>4.7619047620000003</v>
      </c>
      <c r="P451" s="2">
        <v>36.524999999999999</v>
      </c>
      <c r="Q451" s="2">
        <v>8.6999999999999993</v>
      </c>
      <c r="R451">
        <f t="shared" ref="R451:R514" si="7">J451-I451</f>
        <v>730.5</v>
      </c>
      <c r="S451">
        <f>INDEX('Original Data MP1 and MP2'!B:B, MATCH(A451,'Original Data MP1 and MP2'!A:A, 0))</f>
        <v>170924</v>
      </c>
    </row>
    <row r="452" spans="1:19">
      <c r="A452" s="2">
        <v>2003</v>
      </c>
      <c r="B452" s="2" t="s">
        <v>750</v>
      </c>
      <c r="C452" s="2" t="s">
        <v>46</v>
      </c>
      <c r="D452" s="2" t="s">
        <v>47</v>
      </c>
      <c r="E452" s="2" t="s">
        <v>57</v>
      </c>
      <c r="F452" s="2" t="s">
        <v>58</v>
      </c>
      <c r="G452" s="2">
        <v>63.56</v>
      </c>
      <c r="H452" s="2">
        <v>10</v>
      </c>
      <c r="I452" s="2">
        <v>31.78</v>
      </c>
      <c r="J452" s="2">
        <v>667.38</v>
      </c>
      <c r="K452" s="3">
        <v>43481</v>
      </c>
      <c r="L452" s="4">
        <v>0.74930555555555556</v>
      </c>
      <c r="M452" s="2" t="s">
        <v>55</v>
      </c>
      <c r="N452" s="2">
        <v>635.6</v>
      </c>
      <c r="O452" s="2">
        <v>4.7619047620000003</v>
      </c>
      <c r="P452" s="2">
        <v>31.78</v>
      </c>
      <c r="Q452" s="2">
        <v>4.3</v>
      </c>
      <c r="R452">
        <f t="shared" si="7"/>
        <v>635.6</v>
      </c>
      <c r="S452">
        <f>INDEX('Original Data MP1 and MP2'!B:B, MATCH(A452,'Original Data MP1 and MP2'!A:A, 0))</f>
        <v>164504</v>
      </c>
    </row>
    <row r="453" spans="1:19">
      <c r="A453" s="2">
        <v>2006</v>
      </c>
      <c r="B453" s="2" t="s">
        <v>1020</v>
      </c>
      <c r="C453" s="2" t="s">
        <v>67</v>
      </c>
      <c r="D453" s="2" t="s">
        <v>53</v>
      </c>
      <c r="E453" s="2" t="s">
        <v>57</v>
      </c>
      <c r="F453" s="2" t="s">
        <v>54</v>
      </c>
      <c r="G453" s="2">
        <v>46.02</v>
      </c>
      <c r="H453" s="2">
        <v>6</v>
      </c>
      <c r="I453" s="2">
        <v>13.805999999999999</v>
      </c>
      <c r="J453" s="2">
        <v>289.92599999999999</v>
      </c>
      <c r="K453" s="3">
        <v>43503</v>
      </c>
      <c r="L453" s="4">
        <v>0.66319444444444442</v>
      </c>
      <c r="M453" s="2" t="s">
        <v>55</v>
      </c>
      <c r="N453" s="2">
        <v>276.12</v>
      </c>
      <c r="O453" s="2">
        <v>4.7619047620000003</v>
      </c>
      <c r="P453" s="2">
        <v>13.805999999999999</v>
      </c>
      <c r="Q453" s="2">
        <v>7.1</v>
      </c>
      <c r="R453">
        <f t="shared" si="7"/>
        <v>276.12</v>
      </c>
      <c r="S453">
        <f>INDEX('Original Data MP1 and MP2'!B:B, MATCH(A453,'Original Data MP1 and MP2'!A:A, 0))</f>
        <v>156320</v>
      </c>
    </row>
    <row r="454" spans="1:19">
      <c r="A454" s="2">
        <v>2010</v>
      </c>
      <c r="B454" s="2" t="s">
        <v>614</v>
      </c>
      <c r="C454" s="2" t="s">
        <v>67</v>
      </c>
      <c r="D454" s="2" t="s">
        <v>53</v>
      </c>
      <c r="E454" s="2" t="s">
        <v>48</v>
      </c>
      <c r="F454" s="2" t="s">
        <v>49</v>
      </c>
      <c r="G454" s="2">
        <v>58.24</v>
      </c>
      <c r="H454" s="2">
        <v>9</v>
      </c>
      <c r="I454" s="2">
        <v>26.207999999999998</v>
      </c>
      <c r="J454" s="2">
        <v>550.36800000000005</v>
      </c>
      <c r="K454" s="3">
        <v>43501</v>
      </c>
      <c r="L454" s="4">
        <v>0.52361111111111114</v>
      </c>
      <c r="M454" s="2" t="s">
        <v>55</v>
      </c>
      <c r="N454" s="2">
        <v>524.16</v>
      </c>
      <c r="O454" s="2">
        <v>4.7619047620000003</v>
      </c>
      <c r="P454" s="2">
        <v>26.207999999999998</v>
      </c>
      <c r="Q454" s="2">
        <v>9.6999999999999993</v>
      </c>
      <c r="R454">
        <f t="shared" si="7"/>
        <v>524.16000000000008</v>
      </c>
      <c r="S454">
        <f>INDEX('Original Data MP1 and MP2'!B:B, MATCH(A454,'Original Data MP1 and MP2'!A:A, 0))</f>
        <v>168316</v>
      </c>
    </row>
    <row r="455" spans="1:19">
      <c r="A455" s="2">
        <v>2011</v>
      </c>
      <c r="B455" s="2" t="s">
        <v>421</v>
      </c>
      <c r="C455" s="2" t="s">
        <v>46</v>
      </c>
      <c r="D455" s="2" t="s">
        <v>47</v>
      </c>
      <c r="E455" s="2" t="s">
        <v>57</v>
      </c>
      <c r="F455" s="2" t="s">
        <v>68</v>
      </c>
      <c r="G455" s="2">
        <v>80.959999999999994</v>
      </c>
      <c r="H455" s="2">
        <v>8</v>
      </c>
      <c r="I455" s="2">
        <v>32.384</v>
      </c>
      <c r="J455" s="2">
        <v>680.06399999999996</v>
      </c>
      <c r="K455" s="3">
        <v>43513</v>
      </c>
      <c r="L455" s="4">
        <v>0.46666666666666662</v>
      </c>
      <c r="M455" s="2" t="s">
        <v>59</v>
      </c>
      <c r="N455" s="2">
        <v>647.67999999999995</v>
      </c>
      <c r="O455" s="2">
        <v>4.7619047620000003</v>
      </c>
      <c r="P455" s="2">
        <v>32.384</v>
      </c>
      <c r="Q455" s="2">
        <v>7.4</v>
      </c>
      <c r="R455">
        <f t="shared" si="7"/>
        <v>647.67999999999995</v>
      </c>
      <c r="S455">
        <f>INDEX('Original Data MP1 and MP2'!B:B, MATCH(A455,'Original Data MP1 and MP2'!A:A, 0))</f>
        <v>174538</v>
      </c>
    </row>
    <row r="456" spans="1:19">
      <c r="A456" s="2">
        <v>2012</v>
      </c>
      <c r="B456" s="2" t="s">
        <v>90</v>
      </c>
      <c r="C456" s="2" t="s">
        <v>67</v>
      </c>
      <c r="D456" s="2" t="s">
        <v>53</v>
      </c>
      <c r="E456" s="2" t="s">
        <v>57</v>
      </c>
      <c r="F456" s="2" t="s">
        <v>70</v>
      </c>
      <c r="G456" s="2">
        <v>94.13</v>
      </c>
      <c r="H456" s="2">
        <v>5</v>
      </c>
      <c r="I456" s="2">
        <v>23.532499999999999</v>
      </c>
      <c r="J456" s="2">
        <v>494.1825</v>
      </c>
      <c r="K456" s="3">
        <v>43521</v>
      </c>
      <c r="L456" s="4">
        <v>0.81874999999999998</v>
      </c>
      <c r="M456" s="2" t="s">
        <v>59</v>
      </c>
      <c r="N456" s="2">
        <v>470.65</v>
      </c>
      <c r="O456" s="2">
        <v>4.7619047620000003</v>
      </c>
      <c r="P456" s="2">
        <v>23.532499999999999</v>
      </c>
      <c r="Q456" s="2">
        <v>4.8</v>
      </c>
      <c r="R456">
        <f t="shared" si="7"/>
        <v>470.65</v>
      </c>
      <c r="S456">
        <f>INDEX('Original Data MP1 and MP2'!B:B, MATCH(A456,'Original Data MP1 and MP2'!A:A, 0))</f>
        <v>191700</v>
      </c>
    </row>
    <row r="457" spans="1:19">
      <c r="A457" s="2">
        <v>2013</v>
      </c>
      <c r="B457" s="2" t="s">
        <v>600</v>
      </c>
      <c r="C457" s="2" t="s">
        <v>46</v>
      </c>
      <c r="D457" s="2" t="s">
        <v>53</v>
      </c>
      <c r="E457" s="2" t="s">
        <v>48</v>
      </c>
      <c r="F457" s="2" t="s">
        <v>70</v>
      </c>
      <c r="G457" s="2">
        <v>73.05</v>
      </c>
      <c r="H457" s="2">
        <v>4</v>
      </c>
      <c r="I457" s="2">
        <v>14.61</v>
      </c>
      <c r="J457" s="2">
        <v>306.81</v>
      </c>
      <c r="K457" s="3">
        <v>43521</v>
      </c>
      <c r="L457" s="4">
        <v>0.71944444444444444</v>
      </c>
      <c r="M457" s="2" t="s">
        <v>59</v>
      </c>
      <c r="N457" s="2">
        <v>292.2</v>
      </c>
      <c r="O457" s="2">
        <v>4.7619047620000003</v>
      </c>
      <c r="P457" s="2">
        <v>14.61</v>
      </c>
      <c r="Q457" s="2">
        <v>4.9000000000000004</v>
      </c>
      <c r="R457">
        <f t="shared" si="7"/>
        <v>292.2</v>
      </c>
      <c r="S457">
        <f>INDEX('Original Data MP1 and MP2'!B:B, MATCH(A457,'Original Data MP1 and MP2'!A:A, 0))</f>
        <v>168695</v>
      </c>
    </row>
    <row r="458" spans="1:19">
      <c r="A458" s="2">
        <v>2015</v>
      </c>
      <c r="B458" s="2" t="s">
        <v>282</v>
      </c>
      <c r="C458" s="2" t="s">
        <v>52</v>
      </c>
      <c r="D458" s="2" t="s">
        <v>53</v>
      </c>
      <c r="E458" s="2" t="s">
        <v>57</v>
      </c>
      <c r="F458" s="2" t="s">
        <v>54</v>
      </c>
      <c r="G458" s="2">
        <v>11.81</v>
      </c>
      <c r="H458" s="2">
        <v>5</v>
      </c>
      <c r="I458" s="2">
        <v>2.9525000000000001</v>
      </c>
      <c r="J458" s="2">
        <v>62.002499999999998</v>
      </c>
      <c r="K458" s="3">
        <v>43513</v>
      </c>
      <c r="L458" s="4">
        <v>0.75416666666666676</v>
      </c>
      <c r="M458" s="2" t="s">
        <v>55</v>
      </c>
      <c r="N458" s="2">
        <v>59.05</v>
      </c>
      <c r="O458" s="2">
        <v>4.7619047620000003</v>
      </c>
      <c r="P458" s="2">
        <v>2.9525000000000001</v>
      </c>
      <c r="Q458" s="2">
        <v>9.4</v>
      </c>
      <c r="R458">
        <f t="shared" si="7"/>
        <v>59.05</v>
      </c>
      <c r="S458">
        <f>INDEX('Original Data MP1 and MP2'!B:B, MATCH(A458,'Original Data MP1 and MP2'!A:A, 0))</f>
        <v>179593</v>
      </c>
    </row>
    <row r="459" spans="1:19">
      <c r="A459" s="2">
        <v>2021</v>
      </c>
      <c r="B459" s="2" t="s">
        <v>870</v>
      </c>
      <c r="C459" s="2" t="s">
        <v>46</v>
      </c>
      <c r="D459" s="2" t="s">
        <v>53</v>
      </c>
      <c r="E459" s="2" t="s">
        <v>48</v>
      </c>
      <c r="F459" s="2" t="s">
        <v>54</v>
      </c>
      <c r="G459" s="2">
        <v>50.23</v>
      </c>
      <c r="H459" s="2">
        <v>4</v>
      </c>
      <c r="I459" s="2">
        <v>10.045999999999999</v>
      </c>
      <c r="J459" s="2">
        <v>210.96600000000001</v>
      </c>
      <c r="K459" s="3">
        <v>43473</v>
      </c>
      <c r="L459" s="4">
        <v>0.71666666666666667</v>
      </c>
      <c r="M459" s="2" t="s">
        <v>55</v>
      </c>
      <c r="N459" s="2">
        <v>200.92</v>
      </c>
      <c r="O459" s="2">
        <v>4.7619047620000003</v>
      </c>
      <c r="P459" s="2">
        <v>10.045999999999999</v>
      </c>
      <c r="Q459" s="2">
        <v>9</v>
      </c>
      <c r="R459">
        <f t="shared" si="7"/>
        <v>200.92000000000002</v>
      </c>
      <c r="S459">
        <f>INDEX('Original Data MP1 and MP2'!B:B, MATCH(A459,'Original Data MP1 and MP2'!A:A, 0))</f>
        <v>161180</v>
      </c>
    </row>
    <row r="460" spans="1:19">
      <c r="A460" s="2">
        <v>2024</v>
      </c>
      <c r="B460" s="2" t="s">
        <v>369</v>
      </c>
      <c r="C460" s="2" t="s">
        <v>46</v>
      </c>
      <c r="D460" s="2" t="s">
        <v>53</v>
      </c>
      <c r="E460" s="2" t="s">
        <v>48</v>
      </c>
      <c r="F460" s="2" t="s">
        <v>70</v>
      </c>
      <c r="G460" s="2">
        <v>81.91</v>
      </c>
      <c r="H460" s="2">
        <v>2</v>
      </c>
      <c r="I460" s="2">
        <v>8.1910000000000007</v>
      </c>
      <c r="J460" s="2">
        <v>172.011</v>
      </c>
      <c r="K460" s="3">
        <v>43529</v>
      </c>
      <c r="L460" s="4">
        <v>0.73819444444444438</v>
      </c>
      <c r="M460" s="2" t="s">
        <v>55</v>
      </c>
      <c r="N460" s="2">
        <v>163.82</v>
      </c>
      <c r="O460" s="2">
        <v>4.7619047620000003</v>
      </c>
      <c r="P460" s="2">
        <v>8.1910000000000007</v>
      </c>
      <c r="Q460" s="2">
        <v>7.8</v>
      </c>
      <c r="R460">
        <f t="shared" si="7"/>
        <v>163.82</v>
      </c>
      <c r="S460">
        <f>INDEX('Original Data MP1 and MP2'!B:B, MATCH(A460,'Original Data MP1 and MP2'!A:A, 0))</f>
        <v>176081</v>
      </c>
    </row>
    <row r="461" spans="1:19">
      <c r="A461" s="2">
        <v>2028</v>
      </c>
      <c r="B461" s="2" t="s">
        <v>349</v>
      </c>
      <c r="C461" s="2" t="s">
        <v>46</v>
      </c>
      <c r="D461" s="2" t="s">
        <v>47</v>
      </c>
      <c r="E461" s="2" t="s">
        <v>48</v>
      </c>
      <c r="F461" s="2" t="s">
        <v>58</v>
      </c>
      <c r="G461" s="2">
        <v>94.88</v>
      </c>
      <c r="H461" s="2">
        <v>7</v>
      </c>
      <c r="I461" s="2">
        <v>33.207999999999998</v>
      </c>
      <c r="J461" s="2">
        <v>697.36800000000005</v>
      </c>
      <c r="K461" s="3">
        <v>43499</v>
      </c>
      <c r="L461" s="4">
        <v>0.60972222222222217</v>
      </c>
      <c r="M461" s="2" t="s">
        <v>55</v>
      </c>
      <c r="N461" s="2">
        <v>664.16</v>
      </c>
      <c r="O461" s="2">
        <v>4.7619047620000003</v>
      </c>
      <c r="P461" s="2">
        <v>33.207999999999998</v>
      </c>
      <c r="Q461" s="2">
        <v>4.2</v>
      </c>
      <c r="R461">
        <f t="shared" si="7"/>
        <v>664.16000000000008</v>
      </c>
      <c r="S461">
        <f>INDEX('Original Data MP1 and MP2'!B:B, MATCH(A461,'Original Data MP1 and MP2'!A:A, 0))</f>
        <v>177037</v>
      </c>
    </row>
    <row r="462" spans="1:19">
      <c r="A462" s="2">
        <v>2031</v>
      </c>
      <c r="B462" s="2" t="s">
        <v>524</v>
      </c>
      <c r="C462" s="2" t="s">
        <v>52</v>
      </c>
      <c r="D462" s="2" t="s">
        <v>53</v>
      </c>
      <c r="E462" s="2" t="s">
        <v>48</v>
      </c>
      <c r="F462" s="2" t="s">
        <v>61</v>
      </c>
      <c r="G462" s="2">
        <v>73.95</v>
      </c>
      <c r="H462" s="2">
        <v>4</v>
      </c>
      <c r="I462" s="2">
        <v>14.79</v>
      </c>
      <c r="J462" s="2">
        <v>310.58999999999997</v>
      </c>
      <c r="K462" s="3">
        <v>43499</v>
      </c>
      <c r="L462" s="4">
        <v>0.41805555555555557</v>
      </c>
      <c r="M462" s="2" t="s">
        <v>55</v>
      </c>
      <c r="N462" s="2">
        <v>295.8</v>
      </c>
      <c r="O462" s="2">
        <v>4.7619047620000003</v>
      </c>
      <c r="P462" s="2">
        <v>14.79</v>
      </c>
      <c r="Q462" s="2">
        <v>6.1</v>
      </c>
      <c r="R462">
        <f t="shared" si="7"/>
        <v>295.79999999999995</v>
      </c>
      <c r="S462">
        <f>INDEX('Original Data MP1 and MP2'!B:B, MATCH(A462,'Original Data MP1 and MP2'!A:A, 0))</f>
        <v>170924</v>
      </c>
    </row>
    <row r="463" spans="1:19">
      <c r="A463" s="2">
        <v>2033</v>
      </c>
      <c r="B463" s="2" t="s">
        <v>592</v>
      </c>
      <c r="C463" s="2" t="s">
        <v>46</v>
      </c>
      <c r="D463" s="2" t="s">
        <v>53</v>
      </c>
      <c r="E463" s="2" t="s">
        <v>57</v>
      </c>
      <c r="F463" s="2" t="s">
        <v>49</v>
      </c>
      <c r="G463" s="2">
        <v>25.43</v>
      </c>
      <c r="H463" s="2">
        <v>6</v>
      </c>
      <c r="I463" s="2">
        <v>7.6289999999999996</v>
      </c>
      <c r="J463" s="2">
        <v>160.209</v>
      </c>
      <c r="K463" s="3">
        <v>43508</v>
      </c>
      <c r="L463" s="4">
        <v>0.79236111111111107</v>
      </c>
      <c r="M463" s="2" t="s">
        <v>50</v>
      </c>
      <c r="N463" s="2">
        <v>152.58000000000001</v>
      </c>
      <c r="O463" s="2">
        <v>4.7619047620000003</v>
      </c>
      <c r="P463" s="2">
        <v>7.6289999999999996</v>
      </c>
      <c r="Q463" s="2">
        <v>7</v>
      </c>
      <c r="R463">
        <f t="shared" si="7"/>
        <v>152.58000000000001</v>
      </c>
      <c r="S463">
        <f>INDEX('Original Data MP1 and MP2'!B:B, MATCH(A463,'Original Data MP1 and MP2'!A:A, 0))</f>
        <v>169098</v>
      </c>
    </row>
    <row r="464" spans="1:19">
      <c r="A464" s="2">
        <v>2036</v>
      </c>
      <c r="B464" s="2" t="s">
        <v>537</v>
      </c>
      <c r="C464" s="2" t="s">
        <v>46</v>
      </c>
      <c r="D464" s="2" t="s">
        <v>53</v>
      </c>
      <c r="E464" s="2" t="s">
        <v>57</v>
      </c>
      <c r="F464" s="2" t="s">
        <v>49</v>
      </c>
      <c r="G464" s="2">
        <v>65.180000000000007</v>
      </c>
      <c r="H464" s="2">
        <v>3</v>
      </c>
      <c r="I464" s="2">
        <v>9.7769999999999992</v>
      </c>
      <c r="J464" s="2">
        <v>205.31700000000001</v>
      </c>
      <c r="K464" s="3">
        <v>43521</v>
      </c>
      <c r="L464" s="4">
        <v>0.85763888888888884</v>
      </c>
      <c r="M464" s="2" t="s">
        <v>59</v>
      </c>
      <c r="N464" s="2">
        <v>195.54</v>
      </c>
      <c r="O464" s="2">
        <v>4.7619047620000003</v>
      </c>
      <c r="P464" s="2">
        <v>9.7769999999999992</v>
      </c>
      <c r="Q464" s="2">
        <v>6.3</v>
      </c>
      <c r="R464">
        <f t="shared" si="7"/>
        <v>195.54000000000002</v>
      </c>
      <c r="S464">
        <f>INDEX('Original Data MP1 and MP2'!B:B, MATCH(A464,'Original Data MP1 and MP2'!A:A, 0))</f>
        <v>170596</v>
      </c>
    </row>
    <row r="465" spans="1:19">
      <c r="A465" s="2">
        <v>2039</v>
      </c>
      <c r="B465" s="2" t="s">
        <v>473</v>
      </c>
      <c r="C465" s="2" t="s">
        <v>46</v>
      </c>
      <c r="D465" s="2" t="s">
        <v>47</v>
      </c>
      <c r="E465" s="2" t="s">
        <v>57</v>
      </c>
      <c r="F465" s="2" t="s">
        <v>49</v>
      </c>
      <c r="G465" s="2">
        <v>20.97</v>
      </c>
      <c r="H465" s="2">
        <v>5</v>
      </c>
      <c r="I465" s="2">
        <v>5.2424999999999997</v>
      </c>
      <c r="J465" s="2">
        <v>110.0925</v>
      </c>
      <c r="K465" s="3">
        <v>43469</v>
      </c>
      <c r="L465" s="4">
        <v>0.55625000000000002</v>
      </c>
      <c r="M465" s="2" t="s">
        <v>55</v>
      </c>
      <c r="N465" s="2">
        <v>104.85</v>
      </c>
      <c r="O465" s="2">
        <v>4.7619047620000003</v>
      </c>
      <c r="P465" s="2">
        <v>5.2424999999999997</v>
      </c>
      <c r="Q465" s="2">
        <v>7.8</v>
      </c>
      <c r="R465">
        <f t="shared" si="7"/>
        <v>104.85</v>
      </c>
      <c r="S465">
        <f>INDEX('Original Data MP1 and MP2'!B:B, MATCH(A465,'Original Data MP1 and MP2'!A:A, 0))</f>
        <v>172228</v>
      </c>
    </row>
    <row r="466" spans="1:19">
      <c r="A466" s="2">
        <v>2040</v>
      </c>
      <c r="B466" s="2" t="s">
        <v>630</v>
      </c>
      <c r="C466" s="2" t="s">
        <v>67</v>
      </c>
      <c r="D466" s="2" t="s">
        <v>53</v>
      </c>
      <c r="E466" s="2" t="s">
        <v>48</v>
      </c>
      <c r="F466" s="2" t="s">
        <v>70</v>
      </c>
      <c r="G466" s="2">
        <v>79.86</v>
      </c>
      <c r="H466" s="2">
        <v>7</v>
      </c>
      <c r="I466" s="2">
        <v>27.951000000000001</v>
      </c>
      <c r="J466" s="2">
        <v>586.971</v>
      </c>
      <c r="K466" s="3">
        <v>43475</v>
      </c>
      <c r="L466" s="4">
        <v>0.43958333333333338</v>
      </c>
      <c r="M466" s="2" t="s">
        <v>59</v>
      </c>
      <c r="N466" s="2">
        <v>559.02</v>
      </c>
      <c r="O466" s="2">
        <v>4.7619047620000003</v>
      </c>
      <c r="P466" s="2">
        <v>27.951000000000001</v>
      </c>
      <c r="Q466" s="2">
        <v>5.5</v>
      </c>
      <c r="R466">
        <f t="shared" si="7"/>
        <v>559.02</v>
      </c>
      <c r="S466">
        <f>INDEX('Original Data MP1 and MP2'!B:B, MATCH(A466,'Original Data MP1 and MP2'!A:A, 0))</f>
        <v>167605</v>
      </c>
    </row>
    <row r="467" spans="1:19">
      <c r="A467" s="2">
        <v>2041</v>
      </c>
      <c r="B467" s="2" t="s">
        <v>808</v>
      </c>
      <c r="C467" s="2" t="s">
        <v>52</v>
      </c>
      <c r="D467" s="2" t="s">
        <v>47</v>
      </c>
      <c r="E467" s="2" t="s">
        <v>48</v>
      </c>
      <c r="F467" s="2" t="s">
        <v>68</v>
      </c>
      <c r="G467" s="2">
        <v>38.42</v>
      </c>
      <c r="H467" s="2">
        <v>1</v>
      </c>
      <c r="I467" s="2">
        <v>1.921</v>
      </c>
      <c r="J467" s="2">
        <v>40.341000000000001</v>
      </c>
      <c r="K467" s="3">
        <v>43498</v>
      </c>
      <c r="L467" s="4">
        <v>0.68958333333333333</v>
      </c>
      <c r="M467" s="2" t="s">
        <v>55</v>
      </c>
      <c r="N467" s="2">
        <v>38.42</v>
      </c>
      <c r="O467" s="2">
        <v>4.7619047620000003</v>
      </c>
      <c r="P467" s="2">
        <v>1.921</v>
      </c>
      <c r="Q467" s="2">
        <v>8.6</v>
      </c>
      <c r="R467">
        <f t="shared" si="7"/>
        <v>38.42</v>
      </c>
      <c r="S467">
        <f>INDEX('Original Data MP1 and MP2'!B:B, MATCH(A467,'Original Data MP1 and MP2'!A:A, 0))</f>
        <v>162845</v>
      </c>
    </row>
    <row r="468" spans="1:19">
      <c r="A468" s="2">
        <v>2042</v>
      </c>
      <c r="B468" s="2" t="s">
        <v>724</v>
      </c>
      <c r="C468" s="2" t="s">
        <v>67</v>
      </c>
      <c r="D468" s="2" t="s">
        <v>47</v>
      </c>
      <c r="E468" s="2" t="s">
        <v>48</v>
      </c>
      <c r="F468" s="2" t="s">
        <v>70</v>
      </c>
      <c r="G468" s="2">
        <v>58.75</v>
      </c>
      <c r="H468" s="2">
        <v>6</v>
      </c>
      <c r="I468" s="2">
        <v>17.625</v>
      </c>
      <c r="J468" s="2">
        <v>370.125</v>
      </c>
      <c r="K468" s="3">
        <v>43548</v>
      </c>
      <c r="L468" s="4">
        <v>0.7597222222222223</v>
      </c>
      <c r="M468" s="2" t="s">
        <v>59</v>
      </c>
      <c r="N468" s="2">
        <v>352.5</v>
      </c>
      <c r="O468" s="2">
        <v>4.7619047620000003</v>
      </c>
      <c r="P468" s="2">
        <v>17.625</v>
      </c>
      <c r="Q468" s="2">
        <v>5.9</v>
      </c>
      <c r="R468">
        <f t="shared" si="7"/>
        <v>352.5</v>
      </c>
      <c r="S468">
        <f>INDEX('Original Data MP1 and MP2'!B:B, MATCH(A468,'Original Data MP1 and MP2'!A:A, 0))</f>
        <v>165196</v>
      </c>
    </row>
    <row r="469" spans="1:19">
      <c r="A469" s="2">
        <v>2045</v>
      </c>
      <c r="B469" s="2" t="s">
        <v>705</v>
      </c>
      <c r="C469" s="2" t="s">
        <v>52</v>
      </c>
      <c r="D469" s="2" t="s">
        <v>47</v>
      </c>
      <c r="E469" s="2" t="s">
        <v>48</v>
      </c>
      <c r="F469" s="2" t="s">
        <v>68</v>
      </c>
      <c r="G469" s="2">
        <v>72.52</v>
      </c>
      <c r="H469" s="2">
        <v>8</v>
      </c>
      <c r="I469" s="2">
        <v>29.007999999999999</v>
      </c>
      <c r="J469" s="2">
        <v>609.16800000000001</v>
      </c>
      <c r="K469" s="3">
        <v>43554</v>
      </c>
      <c r="L469" s="4">
        <v>0.80972222222222223</v>
      </c>
      <c r="M469" s="2" t="s">
        <v>59</v>
      </c>
      <c r="N469" s="2">
        <v>580.16</v>
      </c>
      <c r="O469" s="2">
        <v>4.7619047620000003</v>
      </c>
      <c r="P469" s="2">
        <v>29.007999999999999</v>
      </c>
      <c r="Q469" s="2">
        <v>4</v>
      </c>
      <c r="R469">
        <f t="shared" si="7"/>
        <v>580.16</v>
      </c>
      <c r="S469">
        <f>INDEX('Original Data MP1 and MP2'!B:B, MATCH(A469,'Original Data MP1 and MP2'!A:A, 0))</f>
        <v>165526</v>
      </c>
    </row>
    <row r="470" spans="1:19">
      <c r="A470" s="2">
        <v>2047</v>
      </c>
      <c r="B470" s="2" t="s">
        <v>175</v>
      </c>
      <c r="C470" s="2" t="s">
        <v>52</v>
      </c>
      <c r="D470" s="2" t="s">
        <v>53</v>
      </c>
      <c r="E470" s="2" t="s">
        <v>48</v>
      </c>
      <c r="F470" s="2" t="s">
        <v>70</v>
      </c>
      <c r="G470" s="2">
        <v>27.02</v>
      </c>
      <c r="H470" s="2">
        <v>3</v>
      </c>
      <c r="I470" s="2">
        <v>4.0529999999999999</v>
      </c>
      <c r="J470" s="2">
        <v>85.113</v>
      </c>
      <c r="K470" s="3">
        <v>43526</v>
      </c>
      <c r="L470" s="4">
        <v>0.54236111111111118</v>
      </c>
      <c r="M470" s="2" t="s">
        <v>59</v>
      </c>
      <c r="N470" s="2">
        <v>81.06</v>
      </c>
      <c r="O470" s="2">
        <v>4.7619047620000003</v>
      </c>
      <c r="P470" s="2">
        <v>4.0529999999999999</v>
      </c>
      <c r="Q470" s="2">
        <v>7.1</v>
      </c>
      <c r="R470">
        <f t="shared" si="7"/>
        <v>81.06</v>
      </c>
      <c r="S470">
        <f>INDEX('Original Data MP1 and MP2'!B:B, MATCH(A470,'Original Data MP1 and MP2'!A:A, 0))</f>
        <v>183528</v>
      </c>
    </row>
    <row r="471" spans="1:19">
      <c r="A471" s="2">
        <v>2048</v>
      </c>
      <c r="B471" s="2" t="s">
        <v>759</v>
      </c>
      <c r="C471" s="2" t="s">
        <v>46</v>
      </c>
      <c r="D471" s="2" t="s">
        <v>47</v>
      </c>
      <c r="E471" s="2" t="s">
        <v>48</v>
      </c>
      <c r="F471" s="2" t="s">
        <v>61</v>
      </c>
      <c r="G471" s="2">
        <v>27.04</v>
      </c>
      <c r="H471" s="2">
        <v>4</v>
      </c>
      <c r="I471" s="2">
        <v>5.4080000000000004</v>
      </c>
      <c r="J471" s="2">
        <v>113.568</v>
      </c>
      <c r="K471" s="3">
        <v>43466</v>
      </c>
      <c r="L471" s="4">
        <v>0.85138888888888886</v>
      </c>
      <c r="M471" s="2" t="s">
        <v>50</v>
      </c>
      <c r="N471" s="2">
        <v>108.16</v>
      </c>
      <c r="O471" s="2">
        <v>4.7619047620000003</v>
      </c>
      <c r="P471" s="2">
        <v>5.4080000000000004</v>
      </c>
      <c r="Q471" s="2">
        <v>6.9</v>
      </c>
      <c r="R471">
        <f t="shared" si="7"/>
        <v>108.16</v>
      </c>
      <c r="S471">
        <f>INDEX('Original Data MP1 and MP2'!B:B, MATCH(A471,'Original Data MP1 and MP2'!A:A, 0))</f>
        <v>164176</v>
      </c>
    </row>
    <row r="472" spans="1:19">
      <c r="A472" s="2">
        <v>2050</v>
      </c>
      <c r="B472" s="2" t="s">
        <v>655</v>
      </c>
      <c r="C472" s="2" t="s">
        <v>46</v>
      </c>
      <c r="D472" s="2" t="s">
        <v>47</v>
      </c>
      <c r="E472" s="2" t="s">
        <v>48</v>
      </c>
      <c r="F472" s="2" t="s">
        <v>61</v>
      </c>
      <c r="G472" s="2">
        <v>75.2</v>
      </c>
      <c r="H472" s="2">
        <v>3</v>
      </c>
      <c r="I472" s="2">
        <v>11.28</v>
      </c>
      <c r="J472" s="2">
        <v>236.88</v>
      </c>
      <c r="K472" s="3">
        <v>43501</v>
      </c>
      <c r="L472" s="4">
        <v>0.49374999999999997</v>
      </c>
      <c r="M472" s="2" t="s">
        <v>50</v>
      </c>
      <c r="N472" s="2">
        <v>225.6</v>
      </c>
      <c r="O472" s="2">
        <v>4.7619047620000003</v>
      </c>
      <c r="P472" s="2">
        <v>11.28</v>
      </c>
      <c r="Q472" s="2">
        <v>4.8</v>
      </c>
      <c r="R472">
        <f t="shared" si="7"/>
        <v>225.6</v>
      </c>
      <c r="S472">
        <f>INDEX('Original Data MP1 and MP2'!B:B, MATCH(A472,'Original Data MP1 and MP2'!A:A, 0))</f>
        <v>167023</v>
      </c>
    </row>
    <row r="473" spans="1:19">
      <c r="A473" s="2">
        <v>2052</v>
      </c>
      <c r="B473" s="2" t="s">
        <v>531</v>
      </c>
      <c r="C473" s="2" t="s">
        <v>52</v>
      </c>
      <c r="D473" s="2" t="s">
        <v>47</v>
      </c>
      <c r="E473" s="2" t="s">
        <v>48</v>
      </c>
      <c r="F473" s="2" t="s">
        <v>54</v>
      </c>
      <c r="G473" s="2">
        <v>98.84</v>
      </c>
      <c r="H473" s="2">
        <v>1</v>
      </c>
      <c r="I473" s="2">
        <v>4.9420000000000002</v>
      </c>
      <c r="J473" s="2">
        <v>103.782</v>
      </c>
      <c r="K473" s="3">
        <v>43511</v>
      </c>
      <c r="L473" s="4">
        <v>0.47291666666666665</v>
      </c>
      <c r="M473" s="2" t="s">
        <v>55</v>
      </c>
      <c r="N473" s="2">
        <v>98.84</v>
      </c>
      <c r="O473" s="2">
        <v>4.7619047620000003</v>
      </c>
      <c r="P473" s="2">
        <v>4.9420000000000002</v>
      </c>
      <c r="Q473" s="2">
        <v>8.4</v>
      </c>
      <c r="R473">
        <f t="shared" si="7"/>
        <v>98.84</v>
      </c>
      <c r="S473">
        <f>INDEX('Original Data MP1 and MP2'!B:B, MATCH(A473,'Original Data MP1 and MP2'!A:A, 0))</f>
        <v>170713</v>
      </c>
    </row>
    <row r="474" spans="1:19">
      <c r="A474" s="2">
        <v>2053</v>
      </c>
      <c r="B474" s="2" t="s">
        <v>905</v>
      </c>
      <c r="C474" s="2" t="s">
        <v>46</v>
      </c>
      <c r="D474" s="2" t="s">
        <v>47</v>
      </c>
      <c r="E474" s="2" t="s">
        <v>48</v>
      </c>
      <c r="F474" s="2" t="s">
        <v>61</v>
      </c>
      <c r="G474" s="2">
        <v>39.47</v>
      </c>
      <c r="H474" s="2">
        <v>2</v>
      </c>
      <c r="I474" s="2">
        <v>3.9470000000000001</v>
      </c>
      <c r="J474" s="2">
        <v>82.887</v>
      </c>
      <c r="K474" s="3">
        <v>43526</v>
      </c>
      <c r="L474" s="4">
        <v>0.6777777777777777</v>
      </c>
      <c r="M474" s="2" t="s">
        <v>59</v>
      </c>
      <c r="N474" s="2">
        <v>78.94</v>
      </c>
      <c r="O474" s="2">
        <v>4.7619047620000003</v>
      </c>
      <c r="P474" s="2">
        <v>3.9470000000000001</v>
      </c>
      <c r="Q474" s="2">
        <v>5</v>
      </c>
      <c r="R474">
        <f t="shared" si="7"/>
        <v>78.94</v>
      </c>
      <c r="S474">
        <f>INDEX('Original Data MP1 and MP2'!B:B, MATCH(A474,'Original Data MP1 and MP2'!A:A, 0))</f>
        <v>159925</v>
      </c>
    </row>
    <row r="475" spans="1:19">
      <c r="A475" s="2">
        <v>2056</v>
      </c>
      <c r="B475" s="2" t="s">
        <v>113</v>
      </c>
      <c r="C475" s="2" t="s">
        <v>52</v>
      </c>
      <c r="D475" s="2" t="s">
        <v>47</v>
      </c>
      <c r="E475" s="2" t="s">
        <v>57</v>
      </c>
      <c r="F475" s="2" t="s">
        <v>70</v>
      </c>
      <c r="G475" s="2">
        <v>15.43</v>
      </c>
      <c r="H475" s="2">
        <v>1</v>
      </c>
      <c r="I475" s="2">
        <v>0.77149999999999996</v>
      </c>
      <c r="J475" s="2">
        <v>16.201499999999999</v>
      </c>
      <c r="K475" s="3">
        <v>43490</v>
      </c>
      <c r="L475" s="4">
        <v>0.65694444444444444</v>
      </c>
      <c r="M475" s="2" t="s">
        <v>59</v>
      </c>
      <c r="N475" s="2">
        <v>15.43</v>
      </c>
      <c r="O475" s="2">
        <v>4.7619047620000003</v>
      </c>
      <c r="P475" s="2">
        <v>0.77149999999999996</v>
      </c>
      <c r="Q475" s="2">
        <v>6.1</v>
      </c>
      <c r="R475">
        <f t="shared" si="7"/>
        <v>15.43</v>
      </c>
      <c r="S475">
        <f>INDEX('Original Data MP1 and MP2'!B:B, MATCH(A475,'Original Data MP1 and MP2'!A:A, 0))</f>
        <v>188347</v>
      </c>
    </row>
    <row r="476" spans="1:19">
      <c r="A476" s="2">
        <v>2057</v>
      </c>
      <c r="B476" s="2" t="s">
        <v>123</v>
      </c>
      <c r="C476" s="2" t="s">
        <v>46</v>
      </c>
      <c r="D476" s="2" t="s">
        <v>47</v>
      </c>
      <c r="E476" s="2" t="s">
        <v>57</v>
      </c>
      <c r="F476" s="2" t="s">
        <v>61</v>
      </c>
      <c r="G476" s="2">
        <v>15.81</v>
      </c>
      <c r="H476" s="2">
        <v>10</v>
      </c>
      <c r="I476" s="2">
        <v>7.9050000000000002</v>
      </c>
      <c r="J476" s="2">
        <v>166.005</v>
      </c>
      <c r="K476" s="3">
        <v>43530</v>
      </c>
      <c r="L476" s="4">
        <v>0.51874999999999993</v>
      </c>
      <c r="M476" s="2" t="s">
        <v>59</v>
      </c>
      <c r="N476" s="2">
        <v>158.1</v>
      </c>
      <c r="O476" s="2">
        <v>4.7619047620000003</v>
      </c>
      <c r="P476" s="2">
        <v>7.9050000000000002</v>
      </c>
      <c r="Q476" s="2">
        <v>8.6</v>
      </c>
      <c r="R476">
        <f t="shared" si="7"/>
        <v>158.1</v>
      </c>
      <c r="S476">
        <f>INDEX('Original Data MP1 and MP2'!B:B, MATCH(A476,'Original Data MP1 and MP2'!A:A, 0))</f>
        <v>187171</v>
      </c>
    </row>
    <row r="477" spans="1:19">
      <c r="A477" s="2">
        <v>2061</v>
      </c>
      <c r="B477" s="2" t="s">
        <v>683</v>
      </c>
      <c r="C477" s="2" t="s">
        <v>46</v>
      </c>
      <c r="D477" s="2" t="s">
        <v>47</v>
      </c>
      <c r="E477" s="2" t="s">
        <v>48</v>
      </c>
      <c r="F477" s="2" t="s">
        <v>68</v>
      </c>
      <c r="G477" s="2">
        <v>91.61</v>
      </c>
      <c r="H477" s="2">
        <v>1</v>
      </c>
      <c r="I477" s="2">
        <v>4.5804999999999998</v>
      </c>
      <c r="J477" s="2">
        <v>96.1905</v>
      </c>
      <c r="K477" s="3">
        <v>43544</v>
      </c>
      <c r="L477" s="4">
        <v>0.8222222222222223</v>
      </c>
      <c r="M477" s="2" t="s">
        <v>55</v>
      </c>
      <c r="N477" s="2">
        <v>91.61</v>
      </c>
      <c r="O477" s="2">
        <v>4.7619047620000003</v>
      </c>
      <c r="P477" s="2">
        <v>4.5804999999999998</v>
      </c>
      <c r="Q477" s="2">
        <v>9.8000000000000007</v>
      </c>
      <c r="R477">
        <f t="shared" si="7"/>
        <v>91.61</v>
      </c>
      <c r="S477">
        <f>INDEX('Original Data MP1 and MP2'!B:B, MATCH(A477,'Original Data MP1 and MP2'!A:A, 0))</f>
        <v>166294</v>
      </c>
    </row>
    <row r="478" spans="1:19">
      <c r="A478" s="2">
        <v>2063</v>
      </c>
      <c r="B478" s="2" t="s">
        <v>285</v>
      </c>
      <c r="C478" s="2" t="s">
        <v>52</v>
      </c>
      <c r="D478" s="2" t="s">
        <v>47</v>
      </c>
      <c r="E478" s="2" t="s">
        <v>48</v>
      </c>
      <c r="F478" s="2" t="s">
        <v>61</v>
      </c>
      <c r="G478" s="2">
        <v>87.16</v>
      </c>
      <c r="H478" s="2">
        <v>2</v>
      </c>
      <c r="I478" s="2">
        <v>8.7159999999999993</v>
      </c>
      <c r="J478" s="2">
        <v>183.036</v>
      </c>
      <c r="K478" s="3">
        <v>43476</v>
      </c>
      <c r="L478" s="4">
        <v>0.60347222222222219</v>
      </c>
      <c r="M478" s="2" t="s">
        <v>59</v>
      </c>
      <c r="N478" s="2">
        <v>174.32</v>
      </c>
      <c r="O478" s="2">
        <v>4.7619047620000003</v>
      </c>
      <c r="P478" s="2">
        <v>8.7159999999999993</v>
      </c>
      <c r="Q478" s="2">
        <v>9.6999999999999993</v>
      </c>
      <c r="R478">
        <f t="shared" si="7"/>
        <v>174.32</v>
      </c>
      <c r="S478">
        <f>INDEX('Original Data MP1 and MP2'!B:B, MATCH(A478,'Original Data MP1 and MP2'!A:A, 0))</f>
        <v>179456</v>
      </c>
    </row>
    <row r="479" spans="1:19">
      <c r="A479" s="2">
        <v>2065</v>
      </c>
      <c r="B479" s="2" t="s">
        <v>393</v>
      </c>
      <c r="C479" s="2" t="s">
        <v>46</v>
      </c>
      <c r="D479" s="2" t="s">
        <v>53</v>
      </c>
      <c r="E479" s="2" t="s">
        <v>57</v>
      </c>
      <c r="F479" s="2" t="s">
        <v>70</v>
      </c>
      <c r="G479" s="2">
        <v>77.02</v>
      </c>
      <c r="H479" s="2">
        <v>5</v>
      </c>
      <c r="I479" s="2">
        <v>19.254999999999999</v>
      </c>
      <c r="J479" s="2">
        <v>404.35500000000002</v>
      </c>
      <c r="K479" s="3">
        <v>43499</v>
      </c>
      <c r="L479" s="4">
        <v>0.66597222222222219</v>
      </c>
      <c r="M479" s="2" t="s">
        <v>55</v>
      </c>
      <c r="N479" s="2">
        <v>385.1</v>
      </c>
      <c r="O479" s="2">
        <v>4.7619047620000003</v>
      </c>
      <c r="P479" s="2">
        <v>19.254999999999999</v>
      </c>
      <c r="Q479" s="2">
        <v>5.5</v>
      </c>
      <c r="R479">
        <f t="shared" si="7"/>
        <v>385.1</v>
      </c>
      <c r="S479">
        <f>INDEX('Original Data MP1 and MP2'!B:B, MATCH(A479,'Original Data MP1 and MP2'!A:A, 0))</f>
        <v>175345</v>
      </c>
    </row>
    <row r="480" spans="1:19">
      <c r="A480" s="2">
        <v>2068</v>
      </c>
      <c r="B480" s="2" t="s">
        <v>157</v>
      </c>
      <c r="C480" s="2" t="s">
        <v>52</v>
      </c>
      <c r="D480" s="2" t="s">
        <v>53</v>
      </c>
      <c r="E480" s="2" t="s">
        <v>48</v>
      </c>
      <c r="F480" s="2" t="s">
        <v>54</v>
      </c>
      <c r="G480" s="2">
        <v>12.45</v>
      </c>
      <c r="H480" s="2">
        <v>6</v>
      </c>
      <c r="I480" s="2">
        <v>3.7349999999999999</v>
      </c>
      <c r="J480" s="2">
        <v>78.435000000000002</v>
      </c>
      <c r="K480" s="3">
        <v>43505</v>
      </c>
      <c r="L480" s="4">
        <v>0.5493055555555556</v>
      </c>
      <c r="M480" s="2" t="s">
        <v>55</v>
      </c>
      <c r="N480" s="2">
        <v>74.7</v>
      </c>
      <c r="O480" s="2">
        <v>4.7619047620000003</v>
      </c>
      <c r="P480" s="2">
        <v>3.7349999999999999</v>
      </c>
      <c r="Q480" s="2">
        <v>4.0999999999999996</v>
      </c>
      <c r="R480">
        <f t="shared" si="7"/>
        <v>74.7</v>
      </c>
      <c r="S480">
        <f>INDEX('Original Data MP1 and MP2'!B:B, MATCH(A480,'Original Data MP1 and MP2'!A:A, 0))</f>
        <v>184460</v>
      </c>
    </row>
    <row r="481" spans="1:19">
      <c r="A481" s="2">
        <v>2070</v>
      </c>
      <c r="B481" s="2" t="s">
        <v>498</v>
      </c>
      <c r="C481" s="2" t="s">
        <v>46</v>
      </c>
      <c r="D481" s="2" t="s">
        <v>53</v>
      </c>
      <c r="E481" s="2" t="s">
        <v>57</v>
      </c>
      <c r="F481" s="2" t="s">
        <v>58</v>
      </c>
      <c r="G481" s="2">
        <v>33.99</v>
      </c>
      <c r="H481" s="2">
        <v>6</v>
      </c>
      <c r="I481" s="2">
        <v>10.196999999999999</v>
      </c>
      <c r="J481" s="2">
        <v>214.137</v>
      </c>
      <c r="K481" s="3">
        <v>43532</v>
      </c>
      <c r="L481" s="4">
        <v>0.65069444444444446</v>
      </c>
      <c r="M481" s="2" t="s">
        <v>59</v>
      </c>
      <c r="N481" s="2">
        <v>203.94</v>
      </c>
      <c r="O481" s="2">
        <v>4.7619047620000003</v>
      </c>
      <c r="P481" s="2">
        <v>10.196999999999999</v>
      </c>
      <c r="Q481" s="2">
        <v>7.7</v>
      </c>
      <c r="R481">
        <f t="shared" si="7"/>
        <v>203.94</v>
      </c>
      <c r="S481">
        <f>INDEX('Original Data MP1 and MP2'!B:B, MATCH(A481,'Original Data MP1 and MP2'!A:A, 0))</f>
        <v>171691</v>
      </c>
    </row>
    <row r="482" spans="1:19">
      <c r="A482" s="2">
        <v>2071</v>
      </c>
      <c r="B482" s="2" t="s">
        <v>137</v>
      </c>
      <c r="C482" s="2" t="s">
        <v>46</v>
      </c>
      <c r="D482" s="2" t="s">
        <v>47</v>
      </c>
      <c r="E482" s="2" t="s">
        <v>48</v>
      </c>
      <c r="F482" s="2" t="s">
        <v>70</v>
      </c>
      <c r="G482" s="2">
        <v>20.010000000000002</v>
      </c>
      <c r="H482" s="2">
        <v>9</v>
      </c>
      <c r="I482" s="2">
        <v>9.0045000000000002</v>
      </c>
      <c r="J482" s="2">
        <v>189.09450000000001</v>
      </c>
      <c r="K482" s="3">
        <v>43477</v>
      </c>
      <c r="L482" s="4">
        <v>0.65833333333333333</v>
      </c>
      <c r="M482" s="2" t="s">
        <v>59</v>
      </c>
      <c r="N482" s="2">
        <v>180.09</v>
      </c>
      <c r="O482" s="2">
        <v>4.7619047620000003</v>
      </c>
      <c r="P482" s="2">
        <v>9.0045000000000002</v>
      </c>
      <c r="Q482" s="2">
        <v>5.7</v>
      </c>
      <c r="R482">
        <f t="shared" si="7"/>
        <v>180.09</v>
      </c>
      <c r="S482">
        <f>INDEX('Original Data MP1 and MP2'!B:B, MATCH(A482,'Original Data MP1 and MP2'!A:A, 0))</f>
        <v>185844</v>
      </c>
    </row>
    <row r="483" spans="1:19">
      <c r="A483" s="2">
        <v>2073</v>
      </c>
      <c r="B483" s="2" t="s">
        <v>510</v>
      </c>
      <c r="C483" s="2" t="s">
        <v>67</v>
      </c>
      <c r="D483" s="2" t="s">
        <v>47</v>
      </c>
      <c r="E483" s="2" t="s">
        <v>48</v>
      </c>
      <c r="F483" s="2" t="s">
        <v>61</v>
      </c>
      <c r="G483" s="2">
        <v>39.119999999999997</v>
      </c>
      <c r="H483" s="2">
        <v>1</v>
      </c>
      <c r="I483" s="2">
        <v>1.956</v>
      </c>
      <c r="J483" s="2">
        <v>41.076000000000001</v>
      </c>
      <c r="K483" s="3">
        <v>43550</v>
      </c>
      <c r="L483" s="4">
        <v>0.4597222222222222</v>
      </c>
      <c r="M483" s="2" t="s">
        <v>59</v>
      </c>
      <c r="N483" s="2">
        <v>39.119999999999997</v>
      </c>
      <c r="O483" s="2">
        <v>4.7619047620000003</v>
      </c>
      <c r="P483" s="2">
        <v>1.956</v>
      </c>
      <c r="Q483" s="2">
        <v>9.6</v>
      </c>
      <c r="R483">
        <f t="shared" si="7"/>
        <v>39.119999999999997</v>
      </c>
      <c r="S483">
        <f>INDEX('Original Data MP1 and MP2'!B:B, MATCH(A483,'Original Data MP1 and MP2'!A:A, 0))</f>
        <v>171367</v>
      </c>
    </row>
    <row r="484" spans="1:19">
      <c r="A484" s="2">
        <v>2075</v>
      </c>
      <c r="B484" s="2" t="s">
        <v>988</v>
      </c>
      <c r="C484" s="2" t="s">
        <v>67</v>
      </c>
      <c r="D484" s="2" t="s">
        <v>53</v>
      </c>
      <c r="E484" s="2" t="s">
        <v>48</v>
      </c>
      <c r="F484" s="2" t="s">
        <v>54</v>
      </c>
      <c r="G484" s="2">
        <v>13.78</v>
      </c>
      <c r="H484" s="2">
        <v>4</v>
      </c>
      <c r="I484" s="2">
        <v>2.7559999999999998</v>
      </c>
      <c r="J484" s="2">
        <v>57.875999999999998</v>
      </c>
      <c r="K484" s="3">
        <v>43475</v>
      </c>
      <c r="L484" s="4">
        <v>0.46527777777777773</v>
      </c>
      <c r="M484" s="2" t="s">
        <v>50</v>
      </c>
      <c r="N484" s="2">
        <v>55.12</v>
      </c>
      <c r="O484" s="2">
        <v>4.7619047620000003</v>
      </c>
      <c r="P484" s="2">
        <v>2.7559999999999998</v>
      </c>
      <c r="Q484" s="2">
        <v>9</v>
      </c>
      <c r="R484">
        <f t="shared" si="7"/>
        <v>55.12</v>
      </c>
      <c r="S484">
        <f>INDEX('Original Data MP1 and MP2'!B:B, MATCH(A484,'Original Data MP1 and MP2'!A:A, 0))</f>
        <v>157236</v>
      </c>
    </row>
    <row r="485" spans="1:19">
      <c r="A485" s="2">
        <v>2076</v>
      </c>
      <c r="B485" s="2" t="s">
        <v>846</v>
      </c>
      <c r="C485" s="2" t="s">
        <v>52</v>
      </c>
      <c r="D485" s="2" t="s">
        <v>53</v>
      </c>
      <c r="E485" s="2" t="s">
        <v>48</v>
      </c>
      <c r="F485" s="2" t="s">
        <v>58</v>
      </c>
      <c r="G485" s="2">
        <v>44.01</v>
      </c>
      <c r="H485" s="2">
        <v>8</v>
      </c>
      <c r="I485" s="2">
        <v>17.603999999999999</v>
      </c>
      <c r="J485" s="2">
        <v>369.68400000000003</v>
      </c>
      <c r="K485" s="3">
        <v>43527</v>
      </c>
      <c r="L485" s="4">
        <v>0.73333333333333339</v>
      </c>
      <c r="M485" s="2" t="s">
        <v>55</v>
      </c>
      <c r="N485" s="2">
        <v>352.08</v>
      </c>
      <c r="O485" s="2">
        <v>4.7619047620000003</v>
      </c>
      <c r="P485" s="2">
        <v>17.603999999999999</v>
      </c>
      <c r="Q485" s="2">
        <v>8.8000000000000007</v>
      </c>
      <c r="R485">
        <f t="shared" si="7"/>
        <v>352.08000000000004</v>
      </c>
      <c r="S485">
        <f>INDEX('Original Data MP1 and MP2'!B:B, MATCH(A485,'Original Data MP1 and MP2'!A:A, 0))</f>
        <v>161825</v>
      </c>
    </row>
    <row r="486" spans="1:19">
      <c r="A486" s="2">
        <v>2077</v>
      </c>
      <c r="B486" s="2" t="s">
        <v>274</v>
      </c>
      <c r="C486" s="2" t="s">
        <v>67</v>
      </c>
      <c r="D486" s="2" t="s">
        <v>47</v>
      </c>
      <c r="E486" s="2" t="s">
        <v>48</v>
      </c>
      <c r="F486" s="2" t="s">
        <v>61</v>
      </c>
      <c r="G486" s="2">
        <v>29.61</v>
      </c>
      <c r="H486" s="2">
        <v>7</v>
      </c>
      <c r="I486" s="2">
        <v>10.3635</v>
      </c>
      <c r="J486" s="2">
        <v>217.6335</v>
      </c>
      <c r="K486" s="3">
        <v>43535</v>
      </c>
      <c r="L486" s="4">
        <v>0.66180555555555554</v>
      </c>
      <c r="M486" s="2" t="s">
        <v>55</v>
      </c>
      <c r="N486" s="2">
        <v>207.27</v>
      </c>
      <c r="O486" s="2">
        <v>4.7619047620000003</v>
      </c>
      <c r="P486" s="2">
        <v>10.3635</v>
      </c>
      <c r="Q486" s="2">
        <v>6.5</v>
      </c>
      <c r="R486">
        <f t="shared" si="7"/>
        <v>207.27</v>
      </c>
      <c r="S486">
        <f>INDEX('Original Data MP1 and MP2'!B:B, MATCH(A486,'Original Data MP1 and MP2'!A:A, 0))</f>
        <v>179803</v>
      </c>
    </row>
    <row r="487" spans="1:19">
      <c r="A487" s="2">
        <v>2078</v>
      </c>
      <c r="B487" s="2" t="s">
        <v>241</v>
      </c>
      <c r="C487" s="2" t="s">
        <v>52</v>
      </c>
      <c r="D487" s="2" t="s">
        <v>47</v>
      </c>
      <c r="E487" s="2" t="s">
        <v>57</v>
      </c>
      <c r="F487" s="2" t="s">
        <v>68</v>
      </c>
      <c r="G487" s="2">
        <v>38.47</v>
      </c>
      <c r="H487" s="2">
        <v>8</v>
      </c>
      <c r="I487" s="2">
        <v>15.388</v>
      </c>
      <c r="J487" s="2">
        <v>323.14800000000002</v>
      </c>
      <c r="K487" s="3">
        <v>43488</v>
      </c>
      <c r="L487" s="4">
        <v>0.49374999999999997</v>
      </c>
      <c r="M487" s="2" t="s">
        <v>55</v>
      </c>
      <c r="N487" s="2">
        <v>307.76</v>
      </c>
      <c r="O487" s="2">
        <v>4.7619047620000003</v>
      </c>
      <c r="P487" s="2">
        <v>15.388</v>
      </c>
      <c r="Q487" s="2">
        <v>7.7</v>
      </c>
      <c r="R487">
        <f t="shared" si="7"/>
        <v>307.76000000000005</v>
      </c>
      <c r="S487">
        <f>INDEX('Original Data MP1 and MP2'!B:B, MATCH(A487,'Original Data MP1 and MP2'!A:A, 0))</f>
        <v>180910</v>
      </c>
    </row>
    <row r="488" spans="1:19">
      <c r="A488" s="2">
        <v>2080</v>
      </c>
      <c r="B488" s="2" t="s">
        <v>1009</v>
      </c>
      <c r="C488" s="2" t="s">
        <v>52</v>
      </c>
      <c r="D488" s="2" t="s">
        <v>47</v>
      </c>
      <c r="E488" s="2" t="s">
        <v>57</v>
      </c>
      <c r="F488" s="2" t="s">
        <v>54</v>
      </c>
      <c r="G488" s="2">
        <v>84.25</v>
      </c>
      <c r="H488" s="2">
        <v>2</v>
      </c>
      <c r="I488" s="2">
        <v>8.4250000000000007</v>
      </c>
      <c r="J488" s="2">
        <v>176.92500000000001</v>
      </c>
      <c r="K488" s="3">
        <v>43550</v>
      </c>
      <c r="L488" s="4">
        <v>0.59236111111111112</v>
      </c>
      <c r="M488" s="2" t="s">
        <v>59</v>
      </c>
      <c r="N488" s="2">
        <v>168.5</v>
      </c>
      <c r="O488" s="2">
        <v>4.7619047620000003</v>
      </c>
      <c r="P488" s="2">
        <v>8.4250000000000007</v>
      </c>
      <c r="Q488" s="2">
        <v>5.3</v>
      </c>
      <c r="R488">
        <f t="shared" si="7"/>
        <v>168.5</v>
      </c>
      <c r="S488">
        <f>INDEX('Original Data MP1 and MP2'!B:B, MATCH(A488,'Original Data MP1 and MP2'!A:A, 0))</f>
        <v>156775</v>
      </c>
    </row>
    <row r="489" spans="1:19">
      <c r="A489" s="2">
        <v>2081</v>
      </c>
      <c r="B489" s="2" t="s">
        <v>170</v>
      </c>
      <c r="C489" s="2" t="s">
        <v>67</v>
      </c>
      <c r="D489" s="2" t="s">
        <v>47</v>
      </c>
      <c r="E489" s="2" t="s">
        <v>48</v>
      </c>
      <c r="F489" s="2" t="s">
        <v>61</v>
      </c>
      <c r="G489" s="2">
        <v>16.489999999999998</v>
      </c>
      <c r="H489" s="2">
        <v>2</v>
      </c>
      <c r="I489" s="2">
        <v>1.649</v>
      </c>
      <c r="J489" s="2">
        <v>34.628999999999998</v>
      </c>
      <c r="K489" s="3">
        <v>43501</v>
      </c>
      <c r="L489" s="4">
        <v>0.48055555555555557</v>
      </c>
      <c r="M489" s="2" t="s">
        <v>50</v>
      </c>
      <c r="N489" s="2">
        <v>32.979999999999997</v>
      </c>
      <c r="O489" s="2">
        <v>4.7619047620000003</v>
      </c>
      <c r="P489" s="2">
        <v>1.649</v>
      </c>
      <c r="Q489" s="2">
        <v>4.5999999999999996</v>
      </c>
      <c r="R489">
        <f t="shared" si="7"/>
        <v>32.979999999999997</v>
      </c>
      <c r="S489">
        <f>INDEX('Original Data MP1 and MP2'!B:B, MATCH(A489,'Original Data MP1 and MP2'!A:A, 0))</f>
        <v>183829</v>
      </c>
    </row>
    <row r="490" spans="1:19">
      <c r="A490" s="2">
        <v>2086</v>
      </c>
      <c r="B490" s="2" t="s">
        <v>372</v>
      </c>
      <c r="C490" s="2" t="s">
        <v>46</v>
      </c>
      <c r="D490" s="2" t="s">
        <v>47</v>
      </c>
      <c r="E490" s="2" t="s">
        <v>48</v>
      </c>
      <c r="F490" s="2" t="s">
        <v>68</v>
      </c>
      <c r="G490" s="2">
        <v>14.23</v>
      </c>
      <c r="H490" s="2">
        <v>5</v>
      </c>
      <c r="I490" s="2">
        <v>3.5575000000000001</v>
      </c>
      <c r="J490" s="2">
        <v>74.707499999999996</v>
      </c>
      <c r="K490" s="3">
        <v>43497</v>
      </c>
      <c r="L490" s="4">
        <v>0.42222222222222222</v>
      </c>
      <c r="M490" s="2" t="s">
        <v>59</v>
      </c>
      <c r="N490" s="2">
        <v>71.150000000000006</v>
      </c>
      <c r="O490" s="2">
        <v>4.7619047620000003</v>
      </c>
      <c r="P490" s="2">
        <v>3.5575000000000001</v>
      </c>
      <c r="Q490" s="2">
        <v>4.4000000000000004</v>
      </c>
      <c r="R490">
        <f t="shared" si="7"/>
        <v>71.149999999999991</v>
      </c>
      <c r="S490">
        <f>INDEX('Original Data MP1 and MP2'!B:B, MATCH(A490,'Original Data MP1 and MP2'!A:A, 0))</f>
        <v>176045</v>
      </c>
    </row>
    <row r="491" spans="1:19">
      <c r="A491" s="2">
        <v>2089</v>
      </c>
      <c r="B491" s="2" t="s">
        <v>712</v>
      </c>
      <c r="C491" s="2" t="s">
        <v>67</v>
      </c>
      <c r="D491" s="2" t="s">
        <v>53</v>
      </c>
      <c r="E491" s="2" t="s">
        <v>57</v>
      </c>
      <c r="F491" s="2" t="s">
        <v>54</v>
      </c>
      <c r="G491" s="2">
        <v>75.66</v>
      </c>
      <c r="H491" s="2">
        <v>5</v>
      </c>
      <c r="I491" s="2">
        <v>18.914999999999999</v>
      </c>
      <c r="J491" s="2">
        <v>397.21499999999997</v>
      </c>
      <c r="K491" s="3">
        <v>43480</v>
      </c>
      <c r="L491" s="4">
        <v>0.76527777777777783</v>
      </c>
      <c r="M491" s="2" t="s">
        <v>50</v>
      </c>
      <c r="N491" s="2">
        <v>378.3</v>
      </c>
      <c r="O491" s="2">
        <v>4.7619047620000003</v>
      </c>
      <c r="P491" s="2">
        <v>18.914999999999999</v>
      </c>
      <c r="Q491" s="2">
        <v>7.8</v>
      </c>
      <c r="R491">
        <f t="shared" si="7"/>
        <v>378.29999999999995</v>
      </c>
      <c r="S491">
        <f>INDEX('Original Data MP1 and MP2'!B:B, MATCH(A491,'Original Data MP1 and MP2'!A:A, 0))</f>
        <v>165463</v>
      </c>
    </row>
    <row r="492" spans="1:19">
      <c r="A492" s="2">
        <v>2090</v>
      </c>
      <c r="B492" s="2" t="s">
        <v>672</v>
      </c>
      <c r="C492" s="2" t="s">
        <v>46</v>
      </c>
      <c r="D492" s="2" t="s">
        <v>53</v>
      </c>
      <c r="E492" s="2" t="s">
        <v>48</v>
      </c>
      <c r="F492" s="2" t="s">
        <v>54</v>
      </c>
      <c r="G492" s="2">
        <v>28.96</v>
      </c>
      <c r="H492" s="2">
        <v>1</v>
      </c>
      <c r="I492" s="2">
        <v>1.448</v>
      </c>
      <c r="J492" s="2">
        <v>30.408000000000001</v>
      </c>
      <c r="K492" s="3">
        <v>43503</v>
      </c>
      <c r="L492" s="4">
        <v>0.4291666666666667</v>
      </c>
      <c r="M492" s="2" t="s">
        <v>59</v>
      </c>
      <c r="N492" s="2">
        <v>28.96</v>
      </c>
      <c r="O492" s="2">
        <v>4.7619047620000003</v>
      </c>
      <c r="P492" s="2">
        <v>1.448</v>
      </c>
      <c r="Q492" s="2">
        <v>6.2</v>
      </c>
      <c r="R492">
        <f t="shared" si="7"/>
        <v>28.96</v>
      </c>
      <c r="S492">
        <f>INDEX('Original Data MP1 and MP2'!B:B, MATCH(A492,'Original Data MP1 and MP2'!A:A, 0))</f>
        <v>166480</v>
      </c>
    </row>
    <row r="493" spans="1:19">
      <c r="A493" s="2">
        <v>2091</v>
      </c>
      <c r="B493" s="2" t="s">
        <v>356</v>
      </c>
      <c r="C493" s="2" t="s">
        <v>52</v>
      </c>
      <c r="D493" s="2" t="s">
        <v>53</v>
      </c>
      <c r="E493" s="2" t="s">
        <v>57</v>
      </c>
      <c r="F493" s="2" t="s">
        <v>54</v>
      </c>
      <c r="G493" s="2">
        <v>28.84</v>
      </c>
      <c r="H493" s="2">
        <v>4</v>
      </c>
      <c r="I493" s="2">
        <v>5.7679999999999998</v>
      </c>
      <c r="J493" s="2">
        <v>121.128</v>
      </c>
      <c r="K493" s="3">
        <v>43553</v>
      </c>
      <c r="L493" s="4">
        <v>0.61388888888888882</v>
      </c>
      <c r="M493" s="2" t="s">
        <v>55</v>
      </c>
      <c r="N493" s="2">
        <v>115.36</v>
      </c>
      <c r="O493" s="2">
        <v>4.7619047620000003</v>
      </c>
      <c r="P493" s="2">
        <v>5.7679999999999998</v>
      </c>
      <c r="Q493" s="2">
        <v>6.4</v>
      </c>
      <c r="R493">
        <f t="shared" si="7"/>
        <v>115.36</v>
      </c>
      <c r="S493">
        <f>INDEX('Original Data MP1 and MP2'!B:B, MATCH(A493,'Original Data MP1 and MP2'!A:A, 0))</f>
        <v>176773</v>
      </c>
    </row>
    <row r="494" spans="1:19">
      <c r="A494" s="2">
        <v>2092</v>
      </c>
      <c r="B494" s="2" t="s">
        <v>221</v>
      </c>
      <c r="C494" s="2" t="s">
        <v>46</v>
      </c>
      <c r="D494" s="2" t="s">
        <v>53</v>
      </c>
      <c r="E494" s="2" t="s">
        <v>57</v>
      </c>
      <c r="F494" s="2" t="s">
        <v>61</v>
      </c>
      <c r="G494" s="2">
        <v>63.69</v>
      </c>
      <c r="H494" s="2">
        <v>1</v>
      </c>
      <c r="I494" s="2">
        <v>3.1844999999999999</v>
      </c>
      <c r="J494" s="2">
        <v>66.874499999999998</v>
      </c>
      <c r="K494" s="3">
        <v>43521</v>
      </c>
      <c r="L494" s="4">
        <v>0.68125000000000002</v>
      </c>
      <c r="M494" s="2" t="s">
        <v>55</v>
      </c>
      <c r="N494" s="2">
        <v>63.69</v>
      </c>
      <c r="O494" s="2">
        <v>4.7619047620000003</v>
      </c>
      <c r="P494" s="2">
        <v>3.1844999999999999</v>
      </c>
      <c r="Q494" s="2">
        <v>6</v>
      </c>
      <c r="R494">
        <f t="shared" si="7"/>
        <v>63.69</v>
      </c>
      <c r="S494">
        <f>INDEX('Original Data MP1 and MP2'!B:B, MATCH(A494,'Original Data MP1 and MP2'!A:A, 0))</f>
        <v>181698</v>
      </c>
    </row>
    <row r="495" spans="1:19">
      <c r="A495" s="2">
        <v>2094</v>
      </c>
      <c r="B495" s="2" t="s">
        <v>63</v>
      </c>
      <c r="C495" s="2" t="s">
        <v>46</v>
      </c>
      <c r="D495" s="2" t="s">
        <v>47</v>
      </c>
      <c r="E495" s="2" t="s">
        <v>48</v>
      </c>
      <c r="F495" s="2" t="s">
        <v>54</v>
      </c>
      <c r="G495" s="2">
        <v>68.84</v>
      </c>
      <c r="H495" s="2">
        <v>6</v>
      </c>
      <c r="I495" s="2">
        <v>20.652000000000001</v>
      </c>
      <c r="J495" s="2">
        <v>433.69200000000001</v>
      </c>
      <c r="K495" s="3">
        <v>43521</v>
      </c>
      <c r="L495" s="4">
        <v>0.60833333333333328</v>
      </c>
      <c r="M495" s="2" t="s">
        <v>50</v>
      </c>
      <c r="N495" s="2">
        <v>413.04</v>
      </c>
      <c r="O495" s="2">
        <v>4.7619047620000003</v>
      </c>
      <c r="P495" s="2">
        <v>20.652000000000001</v>
      </c>
      <c r="Q495" s="2">
        <v>5.8</v>
      </c>
      <c r="R495">
        <f t="shared" si="7"/>
        <v>413.04</v>
      </c>
      <c r="S495">
        <f>INDEX('Original Data MP1 and MP2'!B:B, MATCH(A495,'Original Data MP1 and MP2'!A:A, 0))</f>
        <v>198777</v>
      </c>
    </row>
    <row r="496" spans="1:19">
      <c r="A496" s="2">
        <v>2096</v>
      </c>
      <c r="B496" s="2" t="s">
        <v>495</v>
      </c>
      <c r="C496" s="2" t="s">
        <v>67</v>
      </c>
      <c r="D496" s="2" t="s">
        <v>53</v>
      </c>
      <c r="E496" s="2" t="s">
        <v>48</v>
      </c>
      <c r="F496" s="2" t="s">
        <v>70</v>
      </c>
      <c r="G496" s="2">
        <v>47.44</v>
      </c>
      <c r="H496" s="2">
        <v>1</v>
      </c>
      <c r="I496" s="2">
        <v>2.3719999999999999</v>
      </c>
      <c r="J496" s="2">
        <v>49.811999999999998</v>
      </c>
      <c r="K496" s="3">
        <v>43518</v>
      </c>
      <c r="L496" s="4">
        <v>0.7631944444444444</v>
      </c>
      <c r="M496" s="2" t="s">
        <v>59</v>
      </c>
      <c r="N496" s="2">
        <v>47.44</v>
      </c>
      <c r="O496" s="2">
        <v>4.7619047620000003</v>
      </c>
      <c r="P496" s="2">
        <v>2.3719999999999999</v>
      </c>
      <c r="Q496" s="2">
        <v>6.8</v>
      </c>
      <c r="R496">
        <f t="shared" si="7"/>
        <v>47.44</v>
      </c>
      <c r="S496">
        <f>INDEX('Original Data MP1 and MP2'!B:B, MATCH(A496,'Original Data MP1 and MP2'!A:A, 0))</f>
        <v>171819</v>
      </c>
    </row>
    <row r="497" spans="1:19">
      <c r="A497" s="2">
        <v>2101</v>
      </c>
      <c r="B497" s="2" t="s">
        <v>539</v>
      </c>
      <c r="C497" s="2" t="s">
        <v>52</v>
      </c>
      <c r="D497" s="2" t="s">
        <v>53</v>
      </c>
      <c r="E497" s="2" t="s">
        <v>57</v>
      </c>
      <c r="F497" s="2" t="s">
        <v>54</v>
      </c>
      <c r="G497" s="2">
        <v>84.07</v>
      </c>
      <c r="H497" s="2">
        <v>4</v>
      </c>
      <c r="I497" s="2">
        <v>16.814</v>
      </c>
      <c r="J497" s="2">
        <v>353.09399999999999</v>
      </c>
      <c r="K497" s="3">
        <v>43531</v>
      </c>
      <c r="L497" s="4">
        <v>0.70416666666666661</v>
      </c>
      <c r="M497" s="2" t="s">
        <v>50</v>
      </c>
      <c r="N497" s="2">
        <v>336.28</v>
      </c>
      <c r="O497" s="2">
        <v>4.7619047620000003</v>
      </c>
      <c r="P497" s="2">
        <v>16.814</v>
      </c>
      <c r="Q497" s="2">
        <v>4.4000000000000004</v>
      </c>
      <c r="R497">
        <f t="shared" si="7"/>
        <v>336.28</v>
      </c>
      <c r="S497">
        <f>INDEX('Original Data MP1 and MP2'!B:B, MATCH(A497,'Original Data MP1 and MP2'!A:A, 0))</f>
        <v>170566</v>
      </c>
    </row>
    <row r="498" spans="1:19">
      <c r="A498" s="2">
        <v>2107</v>
      </c>
      <c r="B498" s="2" t="s">
        <v>134</v>
      </c>
      <c r="C498" s="2" t="s">
        <v>46</v>
      </c>
      <c r="D498" s="2" t="s">
        <v>53</v>
      </c>
      <c r="E498" s="2" t="s">
        <v>57</v>
      </c>
      <c r="F498" s="2" t="s">
        <v>58</v>
      </c>
      <c r="G498" s="2">
        <v>74.67</v>
      </c>
      <c r="H498" s="2">
        <v>9</v>
      </c>
      <c r="I498" s="2">
        <v>33.601500000000001</v>
      </c>
      <c r="J498" s="2">
        <v>705.63149999999996</v>
      </c>
      <c r="K498" s="3">
        <v>43487</v>
      </c>
      <c r="L498" s="4">
        <v>0.4548611111111111</v>
      </c>
      <c r="M498" s="2" t="s">
        <v>50</v>
      </c>
      <c r="N498" s="2">
        <v>672.03</v>
      </c>
      <c r="O498" s="2">
        <v>4.7619047620000003</v>
      </c>
      <c r="P498" s="2">
        <v>33.601500000000001</v>
      </c>
      <c r="Q498" s="2">
        <v>9.4</v>
      </c>
      <c r="R498">
        <f t="shared" si="7"/>
        <v>672.03</v>
      </c>
      <c r="S498">
        <f>INDEX('Original Data MP1 and MP2'!B:B, MATCH(A498,'Original Data MP1 and MP2'!A:A, 0))</f>
        <v>186358</v>
      </c>
    </row>
    <row r="499" spans="1:19">
      <c r="A499" s="2">
        <v>2110</v>
      </c>
      <c r="B499" s="2" t="s">
        <v>766</v>
      </c>
      <c r="C499" s="2" t="s">
        <v>67</v>
      </c>
      <c r="D499" s="2" t="s">
        <v>47</v>
      </c>
      <c r="E499" s="2" t="s">
        <v>57</v>
      </c>
      <c r="F499" s="2" t="s">
        <v>49</v>
      </c>
      <c r="G499" s="2">
        <v>80.47</v>
      </c>
      <c r="H499" s="2">
        <v>9</v>
      </c>
      <c r="I499" s="2">
        <v>36.211500000000001</v>
      </c>
      <c r="J499" s="2">
        <v>760.44150000000002</v>
      </c>
      <c r="K499" s="3">
        <v>43471</v>
      </c>
      <c r="L499" s="4">
        <v>0.47083333333333338</v>
      </c>
      <c r="M499" s="2" t="s">
        <v>55</v>
      </c>
      <c r="N499" s="2">
        <v>724.23</v>
      </c>
      <c r="O499" s="2">
        <v>4.7619047620000003</v>
      </c>
      <c r="P499" s="2">
        <v>36.211500000000001</v>
      </c>
      <c r="Q499" s="2">
        <v>9.1999999999999993</v>
      </c>
      <c r="R499">
        <f t="shared" si="7"/>
        <v>724.23</v>
      </c>
      <c r="S499">
        <f>INDEX('Original Data MP1 and MP2'!B:B, MATCH(A499,'Original Data MP1 and MP2'!A:A, 0))</f>
        <v>163998</v>
      </c>
    </row>
    <row r="500" spans="1:19">
      <c r="A500" s="2">
        <v>2111</v>
      </c>
      <c r="B500" s="2" t="s">
        <v>644</v>
      </c>
      <c r="C500" s="2" t="s">
        <v>52</v>
      </c>
      <c r="D500" s="2" t="s">
        <v>47</v>
      </c>
      <c r="E500" s="2" t="s">
        <v>48</v>
      </c>
      <c r="F500" s="2" t="s">
        <v>70</v>
      </c>
      <c r="G500" s="2">
        <v>92.98</v>
      </c>
      <c r="H500" s="2">
        <v>2</v>
      </c>
      <c r="I500" s="2">
        <v>9.298</v>
      </c>
      <c r="J500" s="2">
        <v>195.25800000000001</v>
      </c>
      <c r="K500" s="3">
        <v>43509</v>
      </c>
      <c r="L500" s="4">
        <v>0.62916666666666665</v>
      </c>
      <c r="M500" s="2" t="s">
        <v>59</v>
      </c>
      <c r="N500" s="2">
        <v>185.96</v>
      </c>
      <c r="O500" s="2">
        <v>4.7619047620000003</v>
      </c>
      <c r="P500" s="2">
        <v>9.298</v>
      </c>
      <c r="Q500" s="2">
        <v>8</v>
      </c>
      <c r="R500">
        <f t="shared" si="7"/>
        <v>185.96</v>
      </c>
      <c r="S500">
        <f>INDEX('Original Data MP1 and MP2'!B:B, MATCH(A500,'Original Data MP1 and MP2'!A:A, 0))</f>
        <v>167381</v>
      </c>
    </row>
    <row r="501" spans="1:19">
      <c r="A501" s="2">
        <v>2114</v>
      </c>
      <c r="B501" s="2" t="s">
        <v>145</v>
      </c>
      <c r="C501" s="2" t="s">
        <v>52</v>
      </c>
      <c r="D501" s="2" t="s">
        <v>53</v>
      </c>
      <c r="E501" s="2" t="s">
        <v>48</v>
      </c>
      <c r="F501" s="2" t="s">
        <v>61</v>
      </c>
      <c r="G501" s="2">
        <v>83.06</v>
      </c>
      <c r="H501" s="2">
        <v>7</v>
      </c>
      <c r="I501" s="2">
        <v>29.071000000000002</v>
      </c>
      <c r="J501" s="2">
        <v>610.49099999999999</v>
      </c>
      <c r="K501" s="3">
        <v>43529</v>
      </c>
      <c r="L501" s="4">
        <v>0.60486111111111118</v>
      </c>
      <c r="M501" s="2" t="s">
        <v>50</v>
      </c>
      <c r="N501" s="2">
        <v>581.41999999999996</v>
      </c>
      <c r="O501" s="2">
        <v>4.7619047620000003</v>
      </c>
      <c r="P501" s="2">
        <v>29.071000000000002</v>
      </c>
      <c r="Q501" s="2">
        <v>4</v>
      </c>
      <c r="R501">
        <f t="shared" si="7"/>
        <v>581.41999999999996</v>
      </c>
      <c r="S501">
        <f>INDEX('Original Data MP1 and MP2'!B:B, MATCH(A501,'Original Data MP1 and MP2'!A:A, 0))</f>
        <v>185606</v>
      </c>
    </row>
    <row r="502" spans="1:19">
      <c r="A502" s="2">
        <v>2115</v>
      </c>
      <c r="B502" s="2" t="s">
        <v>457</v>
      </c>
      <c r="C502" s="2" t="s">
        <v>46</v>
      </c>
      <c r="D502" s="2" t="s">
        <v>53</v>
      </c>
      <c r="E502" s="2" t="s">
        <v>48</v>
      </c>
      <c r="F502" s="2" t="s">
        <v>68</v>
      </c>
      <c r="G502" s="2">
        <v>54.27</v>
      </c>
      <c r="H502" s="2">
        <v>5</v>
      </c>
      <c r="I502" s="2">
        <v>13.567500000000001</v>
      </c>
      <c r="J502" s="2">
        <v>284.91750000000002</v>
      </c>
      <c r="K502" s="3">
        <v>43537</v>
      </c>
      <c r="L502" s="4">
        <v>0.59444444444444444</v>
      </c>
      <c r="M502" s="2" t="s">
        <v>50</v>
      </c>
      <c r="N502" s="2">
        <v>271.35000000000002</v>
      </c>
      <c r="O502" s="2">
        <v>4.7619047620000003</v>
      </c>
      <c r="P502" s="2">
        <v>13.567500000000001</v>
      </c>
      <c r="Q502" s="2">
        <v>4.5999999999999996</v>
      </c>
      <c r="R502">
        <f t="shared" si="7"/>
        <v>271.35000000000002</v>
      </c>
      <c r="S502">
        <f>INDEX('Original Data MP1 and MP2'!B:B, MATCH(A502,'Original Data MP1 and MP2'!A:A, 0))</f>
        <v>172903</v>
      </c>
    </row>
    <row r="503" spans="1:19">
      <c r="A503" s="2">
        <v>2118</v>
      </c>
      <c r="B503" s="2" t="s">
        <v>140</v>
      </c>
      <c r="C503" s="2" t="s">
        <v>52</v>
      </c>
      <c r="D503" s="2" t="s">
        <v>53</v>
      </c>
      <c r="E503" s="2" t="s">
        <v>48</v>
      </c>
      <c r="F503" s="2" t="s">
        <v>49</v>
      </c>
      <c r="G503" s="2">
        <v>99.19</v>
      </c>
      <c r="H503" s="2">
        <v>6</v>
      </c>
      <c r="I503" s="2">
        <v>29.757000000000001</v>
      </c>
      <c r="J503" s="2">
        <v>624.89700000000005</v>
      </c>
      <c r="K503" s="3">
        <v>43486</v>
      </c>
      <c r="L503" s="4">
        <v>0.61249999999999993</v>
      </c>
      <c r="M503" s="2" t="s">
        <v>59</v>
      </c>
      <c r="N503" s="2">
        <v>595.14</v>
      </c>
      <c r="O503" s="2">
        <v>4.7619047620000003</v>
      </c>
      <c r="P503" s="2">
        <v>29.757000000000001</v>
      </c>
      <c r="Q503" s="2">
        <v>5.5</v>
      </c>
      <c r="R503">
        <f t="shared" si="7"/>
        <v>595.1400000000001</v>
      </c>
      <c r="S503">
        <f>INDEX('Original Data MP1 and MP2'!B:B, MATCH(A503,'Original Data MP1 and MP2'!A:A, 0))</f>
        <v>185696</v>
      </c>
    </row>
    <row r="504" spans="1:19">
      <c r="A504" s="2">
        <v>2121</v>
      </c>
      <c r="B504" s="2" t="s">
        <v>1028</v>
      </c>
      <c r="C504" s="2" t="s">
        <v>67</v>
      </c>
      <c r="D504" s="2" t="s">
        <v>53</v>
      </c>
      <c r="E504" s="2" t="s">
        <v>48</v>
      </c>
      <c r="F504" s="2" t="s">
        <v>54</v>
      </c>
      <c r="G504" s="2">
        <v>38.270000000000003</v>
      </c>
      <c r="H504" s="2">
        <v>2</v>
      </c>
      <c r="I504" s="2">
        <v>3.827</v>
      </c>
      <c r="J504" s="2">
        <v>80.367000000000004</v>
      </c>
      <c r="K504" s="3">
        <v>43526</v>
      </c>
      <c r="L504" s="4">
        <v>0.76250000000000007</v>
      </c>
      <c r="M504" s="2" t="s">
        <v>59</v>
      </c>
      <c r="N504" s="2">
        <v>76.540000000000006</v>
      </c>
      <c r="O504" s="2">
        <v>4.7619047620000003</v>
      </c>
      <c r="P504" s="2">
        <v>3.827</v>
      </c>
      <c r="Q504" s="2">
        <v>5.8</v>
      </c>
      <c r="R504">
        <f t="shared" si="7"/>
        <v>76.540000000000006</v>
      </c>
      <c r="S504">
        <f>INDEX('Original Data MP1 and MP2'!B:B, MATCH(A504,'Original Data MP1 and MP2'!A:A, 0))</f>
        <v>156129</v>
      </c>
    </row>
    <row r="505" spans="1:19">
      <c r="A505" s="2">
        <v>2125</v>
      </c>
      <c r="B505" s="2" t="s">
        <v>790</v>
      </c>
      <c r="C505" s="2" t="s">
        <v>67</v>
      </c>
      <c r="D505" s="2" t="s">
        <v>53</v>
      </c>
      <c r="E505" s="2" t="s">
        <v>57</v>
      </c>
      <c r="F505" s="2" t="s">
        <v>61</v>
      </c>
      <c r="G505" s="2">
        <v>69.739999999999995</v>
      </c>
      <c r="H505" s="2">
        <v>10</v>
      </c>
      <c r="I505" s="2">
        <v>34.869999999999997</v>
      </c>
      <c r="J505" s="2">
        <v>732.27</v>
      </c>
      <c r="K505" s="3">
        <v>43529</v>
      </c>
      <c r="L505" s="4">
        <v>0.74236111111111114</v>
      </c>
      <c r="M505" s="2" t="s">
        <v>59</v>
      </c>
      <c r="N505" s="2">
        <v>697.4</v>
      </c>
      <c r="O505" s="2">
        <v>4.7619047620000003</v>
      </c>
      <c r="P505" s="2">
        <v>34.869999999999997</v>
      </c>
      <c r="Q505" s="2">
        <v>8.9</v>
      </c>
      <c r="R505">
        <f t="shared" si="7"/>
        <v>697.4</v>
      </c>
      <c r="S505">
        <f>INDEX('Original Data MP1 and MP2'!B:B, MATCH(A505,'Original Data MP1 and MP2'!A:A, 0))</f>
        <v>163285</v>
      </c>
    </row>
    <row r="506" spans="1:19">
      <c r="A506" s="2">
        <v>2129</v>
      </c>
      <c r="B506" s="2" t="s">
        <v>974</v>
      </c>
      <c r="C506" s="2" t="s">
        <v>52</v>
      </c>
      <c r="D506" s="2" t="s">
        <v>53</v>
      </c>
      <c r="E506" s="2" t="s">
        <v>48</v>
      </c>
      <c r="F506" s="2" t="s">
        <v>54</v>
      </c>
      <c r="G506" s="2">
        <v>56.13</v>
      </c>
      <c r="H506" s="2">
        <v>4</v>
      </c>
      <c r="I506" s="2">
        <v>11.226000000000001</v>
      </c>
      <c r="J506" s="2">
        <v>235.74600000000001</v>
      </c>
      <c r="K506" s="3">
        <v>43484</v>
      </c>
      <c r="L506" s="4">
        <v>0.48819444444444443</v>
      </c>
      <c r="M506" s="2" t="s">
        <v>50</v>
      </c>
      <c r="N506" s="2">
        <v>224.52</v>
      </c>
      <c r="O506" s="2">
        <v>4.7619047620000003</v>
      </c>
      <c r="P506" s="2">
        <v>11.226000000000001</v>
      </c>
      <c r="Q506" s="2">
        <v>8.6</v>
      </c>
      <c r="R506">
        <f t="shared" si="7"/>
        <v>224.52</v>
      </c>
      <c r="S506">
        <f>INDEX('Original Data MP1 and MP2'!B:B, MATCH(A506,'Original Data MP1 and MP2'!A:A, 0))</f>
        <v>157744</v>
      </c>
    </row>
    <row r="507" spans="1:19">
      <c r="A507" s="2">
        <v>2131</v>
      </c>
      <c r="B507" s="2" t="s">
        <v>980</v>
      </c>
      <c r="C507" s="2" t="s">
        <v>46</v>
      </c>
      <c r="D507" s="2" t="s">
        <v>53</v>
      </c>
      <c r="E507" s="2" t="s">
        <v>48</v>
      </c>
      <c r="F507" s="2" t="s">
        <v>70</v>
      </c>
      <c r="G507" s="2">
        <v>94.67</v>
      </c>
      <c r="H507" s="2">
        <v>4</v>
      </c>
      <c r="I507" s="2">
        <v>18.934000000000001</v>
      </c>
      <c r="J507" s="2">
        <v>397.61399999999998</v>
      </c>
      <c r="K507" s="3">
        <v>43535</v>
      </c>
      <c r="L507" s="4">
        <v>0.50277777777777777</v>
      </c>
      <c r="M507" s="2" t="s">
        <v>55</v>
      </c>
      <c r="N507" s="2">
        <v>378.68</v>
      </c>
      <c r="O507" s="2">
        <v>4.7619047620000003</v>
      </c>
      <c r="P507" s="2">
        <v>18.934000000000001</v>
      </c>
      <c r="Q507" s="2">
        <v>6.8</v>
      </c>
      <c r="R507">
        <f t="shared" si="7"/>
        <v>378.67999999999995</v>
      </c>
      <c r="S507">
        <f>INDEX('Original Data MP1 and MP2'!B:B, MATCH(A507,'Original Data MP1 and MP2'!A:A, 0))</f>
        <v>157513</v>
      </c>
    </row>
    <row r="508" spans="1:19">
      <c r="A508" s="2">
        <v>2132</v>
      </c>
      <c r="B508" s="2" t="s">
        <v>618</v>
      </c>
      <c r="C508" s="2" t="s">
        <v>67</v>
      </c>
      <c r="D508" s="2" t="s">
        <v>47</v>
      </c>
      <c r="E508" s="2" t="s">
        <v>48</v>
      </c>
      <c r="F508" s="2" t="s">
        <v>70</v>
      </c>
      <c r="G508" s="2">
        <v>72.040000000000006</v>
      </c>
      <c r="H508" s="2">
        <v>2</v>
      </c>
      <c r="I508" s="2">
        <v>7.2039999999999997</v>
      </c>
      <c r="J508" s="2">
        <v>151.28399999999999</v>
      </c>
      <c r="K508" s="3">
        <v>43500</v>
      </c>
      <c r="L508" s="4">
        <v>0.81805555555555554</v>
      </c>
      <c r="M508" s="2" t="s">
        <v>55</v>
      </c>
      <c r="N508" s="2">
        <v>144.08000000000001</v>
      </c>
      <c r="O508" s="2">
        <v>4.7619047620000003</v>
      </c>
      <c r="P508" s="2">
        <v>7.2039999999999997</v>
      </c>
      <c r="Q508" s="2">
        <v>9.5</v>
      </c>
      <c r="R508">
        <f t="shared" si="7"/>
        <v>144.07999999999998</v>
      </c>
      <c r="S508">
        <f>INDEX('Original Data MP1 and MP2'!B:B, MATCH(A508,'Original Data MP1 and MP2'!A:A, 0))</f>
        <v>168142</v>
      </c>
    </row>
    <row r="509" spans="1:19">
      <c r="A509" s="2">
        <v>2134</v>
      </c>
      <c r="B509" s="2" t="s">
        <v>182</v>
      </c>
      <c r="C509" s="2" t="s">
        <v>67</v>
      </c>
      <c r="D509" s="2" t="s">
        <v>47</v>
      </c>
      <c r="E509" s="2" t="s">
        <v>57</v>
      </c>
      <c r="F509" s="2" t="s">
        <v>61</v>
      </c>
      <c r="G509" s="2">
        <v>99.96</v>
      </c>
      <c r="H509" s="2">
        <v>9</v>
      </c>
      <c r="I509" s="2">
        <v>44.981999999999999</v>
      </c>
      <c r="J509" s="2">
        <v>944.62199999999996</v>
      </c>
      <c r="K509" s="3">
        <v>43533</v>
      </c>
      <c r="L509" s="4">
        <v>0.72638888888888886</v>
      </c>
      <c r="M509" s="2" t="s">
        <v>59</v>
      </c>
      <c r="N509" s="2">
        <v>899.64</v>
      </c>
      <c r="O509" s="2">
        <v>4.7619047620000003</v>
      </c>
      <c r="P509" s="2">
        <v>44.981999999999999</v>
      </c>
      <c r="Q509" s="2">
        <v>4.2</v>
      </c>
      <c r="R509">
        <f t="shared" si="7"/>
        <v>899.64</v>
      </c>
      <c r="S509">
        <f>INDEX('Original Data MP1 and MP2'!B:B, MATCH(A509,'Original Data MP1 and MP2'!A:A, 0))</f>
        <v>183145</v>
      </c>
    </row>
    <row r="510" spans="1:19">
      <c r="A510" s="2">
        <v>2138</v>
      </c>
      <c r="B510" s="2" t="s">
        <v>1011</v>
      </c>
      <c r="C510" s="2" t="s">
        <v>52</v>
      </c>
      <c r="D510" s="2" t="s">
        <v>47</v>
      </c>
      <c r="E510" s="2" t="s">
        <v>57</v>
      </c>
      <c r="F510" s="2" t="s">
        <v>58</v>
      </c>
      <c r="G510" s="2">
        <v>35.81</v>
      </c>
      <c r="H510" s="2">
        <v>5</v>
      </c>
      <c r="I510" s="2">
        <v>8.9525000000000006</v>
      </c>
      <c r="J510" s="2">
        <v>188.0025</v>
      </c>
      <c r="K510" s="3">
        <v>43502</v>
      </c>
      <c r="L510" s="4">
        <v>0.78055555555555556</v>
      </c>
      <c r="M510" s="2" t="s">
        <v>50</v>
      </c>
      <c r="N510" s="2">
        <v>179.05</v>
      </c>
      <c r="O510" s="2">
        <v>4.7619047620000003</v>
      </c>
      <c r="P510" s="2">
        <v>8.9525000000000006</v>
      </c>
      <c r="Q510" s="2">
        <v>7.9</v>
      </c>
      <c r="R510">
        <f t="shared" si="7"/>
        <v>179.05</v>
      </c>
      <c r="S510">
        <f>INDEX('Original Data MP1 and MP2'!B:B, MATCH(A510,'Original Data MP1 and MP2'!A:A, 0))</f>
        <v>156715</v>
      </c>
    </row>
    <row r="511" spans="1:19">
      <c r="A511" s="2">
        <v>2139</v>
      </c>
      <c r="B511" s="2" t="s">
        <v>287</v>
      </c>
      <c r="C511" s="2" t="s">
        <v>52</v>
      </c>
      <c r="D511" s="2" t="s">
        <v>47</v>
      </c>
      <c r="E511" s="2" t="s">
        <v>57</v>
      </c>
      <c r="F511" s="2" t="s">
        <v>54</v>
      </c>
      <c r="G511" s="2">
        <v>37.06</v>
      </c>
      <c r="H511" s="2">
        <v>4</v>
      </c>
      <c r="I511" s="2">
        <v>7.4119999999999999</v>
      </c>
      <c r="J511" s="2">
        <v>155.65199999999999</v>
      </c>
      <c r="K511" s="3">
        <v>43496</v>
      </c>
      <c r="L511" s="4">
        <v>0.68333333333333324</v>
      </c>
      <c r="M511" s="2" t="s">
        <v>50</v>
      </c>
      <c r="N511" s="2">
        <v>148.24</v>
      </c>
      <c r="O511" s="2">
        <v>4.7619047620000003</v>
      </c>
      <c r="P511" s="2">
        <v>7.4119999999999999</v>
      </c>
      <c r="Q511" s="2">
        <v>9.6999999999999993</v>
      </c>
      <c r="R511">
        <f t="shared" si="7"/>
        <v>148.23999999999998</v>
      </c>
      <c r="S511">
        <f>INDEX('Original Data MP1 and MP2'!B:B, MATCH(A511,'Original Data MP1 and MP2'!A:A, 0))</f>
        <v>179410</v>
      </c>
    </row>
    <row r="512" spans="1:19">
      <c r="A512" s="2">
        <v>2140</v>
      </c>
      <c r="B512" s="2" t="s">
        <v>985</v>
      </c>
      <c r="C512" s="2" t="s">
        <v>52</v>
      </c>
      <c r="D512" s="2" t="s">
        <v>47</v>
      </c>
      <c r="E512" s="2" t="s">
        <v>48</v>
      </c>
      <c r="F512" s="2" t="s">
        <v>58</v>
      </c>
      <c r="G512" s="2">
        <v>12.73</v>
      </c>
      <c r="H512" s="2">
        <v>2</v>
      </c>
      <c r="I512" s="2">
        <v>1.2729999999999999</v>
      </c>
      <c r="J512" s="2">
        <v>26.733000000000001</v>
      </c>
      <c r="K512" s="3">
        <v>43518</v>
      </c>
      <c r="L512" s="4">
        <v>0.50694444444444442</v>
      </c>
      <c r="M512" s="2" t="s">
        <v>59</v>
      </c>
      <c r="N512" s="2">
        <v>25.46</v>
      </c>
      <c r="O512" s="2">
        <v>4.7619047620000003</v>
      </c>
      <c r="P512" s="2">
        <v>1.2729999999999999</v>
      </c>
      <c r="Q512" s="2">
        <v>5.2</v>
      </c>
      <c r="R512">
        <f t="shared" si="7"/>
        <v>25.46</v>
      </c>
      <c r="S512">
        <f>INDEX('Original Data MP1 and MP2'!B:B, MATCH(A512,'Original Data MP1 and MP2'!A:A, 0))</f>
        <v>157304</v>
      </c>
    </row>
    <row r="513" spans="1:19">
      <c r="A513" s="2">
        <v>2143</v>
      </c>
      <c r="B513" s="2" t="s">
        <v>914</v>
      </c>
      <c r="C513" s="2" t="s">
        <v>46</v>
      </c>
      <c r="D513" s="2" t="s">
        <v>53</v>
      </c>
      <c r="E513" s="2" t="s">
        <v>48</v>
      </c>
      <c r="F513" s="2" t="s">
        <v>70</v>
      </c>
      <c r="G513" s="2">
        <v>98.48</v>
      </c>
      <c r="H513" s="2">
        <v>2</v>
      </c>
      <c r="I513" s="2">
        <v>9.8480000000000008</v>
      </c>
      <c r="J513" s="2">
        <v>206.80799999999999</v>
      </c>
      <c r="K513" s="3">
        <v>43515</v>
      </c>
      <c r="L513" s="4">
        <v>0.42499999999999999</v>
      </c>
      <c r="M513" s="2" t="s">
        <v>50</v>
      </c>
      <c r="N513" s="2">
        <v>196.96</v>
      </c>
      <c r="O513" s="2">
        <v>4.7619047620000003</v>
      </c>
      <c r="P513" s="2">
        <v>9.8480000000000008</v>
      </c>
      <c r="Q513" s="2">
        <v>9.1999999999999993</v>
      </c>
      <c r="R513">
        <f t="shared" si="7"/>
        <v>196.95999999999998</v>
      </c>
      <c r="S513">
        <f>INDEX('Original Data MP1 and MP2'!B:B, MATCH(A513,'Original Data MP1 and MP2'!A:A, 0))</f>
        <v>159594</v>
      </c>
    </row>
    <row r="514" spans="1:19">
      <c r="A514" s="2">
        <v>2144</v>
      </c>
      <c r="B514" s="2" t="s">
        <v>247</v>
      </c>
      <c r="C514" s="2" t="s">
        <v>67</v>
      </c>
      <c r="D514" s="2" t="s">
        <v>47</v>
      </c>
      <c r="E514" s="2" t="s">
        <v>57</v>
      </c>
      <c r="F514" s="2" t="s">
        <v>58</v>
      </c>
      <c r="G514" s="2">
        <v>46.47</v>
      </c>
      <c r="H514" s="2">
        <v>4</v>
      </c>
      <c r="I514" s="2">
        <v>9.2940000000000005</v>
      </c>
      <c r="J514" s="2">
        <v>195.17400000000001</v>
      </c>
      <c r="K514" s="3">
        <v>43504</v>
      </c>
      <c r="L514" s="4">
        <v>0.45347222222222222</v>
      </c>
      <c r="M514" s="2" t="s">
        <v>55</v>
      </c>
      <c r="N514" s="2">
        <v>185.88</v>
      </c>
      <c r="O514" s="2">
        <v>4.7619047620000003</v>
      </c>
      <c r="P514" s="2">
        <v>9.2940000000000005</v>
      </c>
      <c r="Q514" s="2">
        <v>7</v>
      </c>
      <c r="R514">
        <f t="shared" si="7"/>
        <v>185.88</v>
      </c>
      <c r="S514">
        <f>INDEX('Original Data MP1 and MP2'!B:B, MATCH(A514,'Original Data MP1 and MP2'!A:A, 0))</f>
        <v>180685</v>
      </c>
    </row>
    <row r="515" spans="1:19">
      <c r="A515" s="2">
        <v>2146</v>
      </c>
      <c r="B515" s="2" t="s">
        <v>816</v>
      </c>
      <c r="C515" s="2" t="s">
        <v>67</v>
      </c>
      <c r="D515" s="2" t="s">
        <v>53</v>
      </c>
      <c r="E515" s="2" t="s">
        <v>57</v>
      </c>
      <c r="F515" s="2" t="s">
        <v>58</v>
      </c>
      <c r="G515" s="2">
        <v>73.28</v>
      </c>
      <c r="H515" s="2">
        <v>5</v>
      </c>
      <c r="I515" s="2">
        <v>18.32</v>
      </c>
      <c r="J515" s="2">
        <v>384.72</v>
      </c>
      <c r="K515" s="3">
        <v>43489</v>
      </c>
      <c r="L515" s="4">
        <v>0.62847222222222221</v>
      </c>
      <c r="M515" s="2" t="s">
        <v>50</v>
      </c>
      <c r="N515" s="2">
        <v>366.4</v>
      </c>
      <c r="O515" s="2">
        <v>4.7619047620000003</v>
      </c>
      <c r="P515" s="2">
        <v>18.32</v>
      </c>
      <c r="Q515" s="2">
        <v>8.4</v>
      </c>
      <c r="R515">
        <f t="shared" ref="R515:R578" si="8">J515-I515</f>
        <v>366.40000000000003</v>
      </c>
      <c r="S515">
        <f>INDEX('Original Data MP1 and MP2'!B:B, MATCH(A515,'Original Data MP1 and MP2'!A:A, 0))</f>
        <v>162710</v>
      </c>
    </row>
    <row r="516" spans="1:19">
      <c r="A516" s="2">
        <v>2149</v>
      </c>
      <c r="B516" s="2" t="s">
        <v>347</v>
      </c>
      <c r="C516" s="2" t="s">
        <v>52</v>
      </c>
      <c r="D516" s="2" t="s">
        <v>53</v>
      </c>
      <c r="E516" s="2" t="s">
        <v>48</v>
      </c>
      <c r="F516" s="2" t="s">
        <v>61</v>
      </c>
      <c r="G516" s="2">
        <v>23.75</v>
      </c>
      <c r="H516" s="2">
        <v>9</v>
      </c>
      <c r="I516" s="2">
        <v>10.6875</v>
      </c>
      <c r="J516" s="2">
        <v>224.4375</v>
      </c>
      <c r="K516" s="3">
        <v>43496</v>
      </c>
      <c r="L516" s="4">
        <v>0.50138888888888888</v>
      </c>
      <c r="M516" s="2" t="s">
        <v>55</v>
      </c>
      <c r="N516" s="2">
        <v>213.75</v>
      </c>
      <c r="O516" s="2">
        <v>4.7619047620000003</v>
      </c>
      <c r="P516" s="2">
        <v>10.6875</v>
      </c>
      <c r="Q516" s="2">
        <v>9.5</v>
      </c>
      <c r="R516">
        <f t="shared" si="8"/>
        <v>213.75</v>
      </c>
      <c r="S516">
        <f>INDEX('Original Data MP1 and MP2'!B:B, MATCH(A516,'Original Data MP1 and MP2'!A:A, 0))</f>
        <v>177142</v>
      </c>
    </row>
    <row r="517" spans="1:19">
      <c r="A517" s="2">
        <v>2150</v>
      </c>
      <c r="B517" s="2" t="s">
        <v>222</v>
      </c>
      <c r="C517" s="2" t="s">
        <v>46</v>
      </c>
      <c r="D517" s="2" t="s">
        <v>53</v>
      </c>
      <c r="E517" s="2" t="s">
        <v>57</v>
      </c>
      <c r="F517" s="2" t="s">
        <v>68</v>
      </c>
      <c r="G517" s="2">
        <v>45.79</v>
      </c>
      <c r="H517" s="2">
        <v>7</v>
      </c>
      <c r="I517" s="2">
        <v>16.026499999999999</v>
      </c>
      <c r="J517" s="2">
        <v>336.55650000000003</v>
      </c>
      <c r="K517" s="3">
        <v>43537</v>
      </c>
      <c r="L517" s="4">
        <v>0.8222222222222223</v>
      </c>
      <c r="M517" s="2" t="s">
        <v>59</v>
      </c>
      <c r="N517" s="2">
        <v>320.52999999999997</v>
      </c>
      <c r="O517" s="2">
        <v>4.7619047620000003</v>
      </c>
      <c r="P517" s="2">
        <v>16.026499999999999</v>
      </c>
      <c r="Q517" s="2">
        <v>7</v>
      </c>
      <c r="R517">
        <f t="shared" si="8"/>
        <v>320.53000000000003</v>
      </c>
      <c r="S517">
        <f>INDEX('Original Data MP1 and MP2'!B:B, MATCH(A517,'Original Data MP1 and MP2'!A:A, 0))</f>
        <v>181657</v>
      </c>
    </row>
    <row r="518" spans="1:19">
      <c r="A518" s="2">
        <v>2153</v>
      </c>
      <c r="B518" s="2" t="s">
        <v>428</v>
      </c>
      <c r="C518" s="2" t="s">
        <v>46</v>
      </c>
      <c r="D518" s="2" t="s">
        <v>47</v>
      </c>
      <c r="E518" s="2" t="s">
        <v>57</v>
      </c>
      <c r="F518" s="2" t="s">
        <v>58</v>
      </c>
      <c r="G518" s="2">
        <v>65.94</v>
      </c>
      <c r="H518" s="2">
        <v>4</v>
      </c>
      <c r="I518" s="2">
        <v>13.188000000000001</v>
      </c>
      <c r="J518" s="2">
        <v>276.94799999999998</v>
      </c>
      <c r="K518" s="3">
        <v>43548</v>
      </c>
      <c r="L518" s="4">
        <v>0.4368055555555555</v>
      </c>
      <c r="M518" s="2" t="s">
        <v>55</v>
      </c>
      <c r="N518" s="2">
        <v>263.76</v>
      </c>
      <c r="O518" s="2">
        <v>4.7619047620000003</v>
      </c>
      <c r="P518" s="2">
        <v>13.188000000000001</v>
      </c>
      <c r="Q518" s="2">
        <v>6</v>
      </c>
      <c r="R518">
        <f t="shared" si="8"/>
        <v>263.76</v>
      </c>
      <c r="S518">
        <f>INDEX('Original Data MP1 and MP2'!B:B, MATCH(A518,'Original Data MP1 and MP2'!A:A, 0))</f>
        <v>174214</v>
      </c>
    </row>
    <row r="519" spans="1:19">
      <c r="A519" s="2">
        <v>2154</v>
      </c>
      <c r="B519" s="2" t="s">
        <v>664</v>
      </c>
      <c r="C519" s="2" t="s">
        <v>52</v>
      </c>
      <c r="D519" s="2" t="s">
        <v>53</v>
      </c>
      <c r="E519" s="2" t="s">
        <v>57</v>
      </c>
      <c r="F519" s="2" t="s">
        <v>68</v>
      </c>
      <c r="G519" s="2">
        <v>77.56</v>
      </c>
      <c r="H519" s="2">
        <v>10</v>
      </c>
      <c r="I519" s="2">
        <v>38.78</v>
      </c>
      <c r="J519" s="2">
        <v>814.38</v>
      </c>
      <c r="K519" s="3">
        <v>43538</v>
      </c>
      <c r="L519" s="4">
        <v>0.85763888888888884</v>
      </c>
      <c r="M519" s="2" t="s">
        <v>50</v>
      </c>
      <c r="N519" s="2">
        <v>775.6</v>
      </c>
      <c r="O519" s="2">
        <v>4.7619047620000003</v>
      </c>
      <c r="P519" s="2">
        <v>38.78</v>
      </c>
      <c r="Q519" s="2">
        <v>6.9</v>
      </c>
      <c r="R519">
        <f t="shared" si="8"/>
        <v>775.6</v>
      </c>
      <c r="S519">
        <f>INDEX('Original Data MP1 and MP2'!B:B, MATCH(A519,'Original Data MP1 and MP2'!A:A, 0))</f>
        <v>166726</v>
      </c>
    </row>
    <row r="520" spans="1:19">
      <c r="A520" s="2">
        <v>2160</v>
      </c>
      <c r="B520" s="2" t="s">
        <v>98</v>
      </c>
      <c r="C520" s="2" t="s">
        <v>52</v>
      </c>
      <c r="D520" s="2" t="s">
        <v>53</v>
      </c>
      <c r="E520" s="2" t="s">
        <v>48</v>
      </c>
      <c r="F520" s="2" t="s">
        <v>49</v>
      </c>
      <c r="G520" s="2">
        <v>54.92</v>
      </c>
      <c r="H520" s="2">
        <v>8</v>
      </c>
      <c r="I520" s="2">
        <v>21.968</v>
      </c>
      <c r="J520" s="2">
        <v>461.32799999999997</v>
      </c>
      <c r="K520" s="3">
        <v>43547</v>
      </c>
      <c r="L520" s="4">
        <v>0.55833333333333335</v>
      </c>
      <c r="M520" s="2" t="s">
        <v>50</v>
      </c>
      <c r="N520" s="2">
        <v>439.36</v>
      </c>
      <c r="O520" s="2">
        <v>4.7619047620000003</v>
      </c>
      <c r="P520" s="2">
        <v>21.968</v>
      </c>
      <c r="Q520" s="2">
        <v>7.6</v>
      </c>
      <c r="R520">
        <f t="shared" si="8"/>
        <v>439.35999999999996</v>
      </c>
      <c r="S520">
        <f>INDEX('Original Data MP1 and MP2'!B:B, MATCH(A520,'Original Data MP1 and MP2'!A:A, 0))</f>
        <v>190638</v>
      </c>
    </row>
    <row r="521" spans="1:19">
      <c r="A521" s="2">
        <v>2168</v>
      </c>
      <c r="B521" s="2" t="s">
        <v>839</v>
      </c>
      <c r="C521" s="2" t="s">
        <v>52</v>
      </c>
      <c r="D521" s="2" t="s">
        <v>47</v>
      </c>
      <c r="E521" s="2" t="s">
        <v>57</v>
      </c>
      <c r="F521" s="2" t="s">
        <v>49</v>
      </c>
      <c r="G521" s="2">
        <v>65.31</v>
      </c>
      <c r="H521" s="2">
        <v>7</v>
      </c>
      <c r="I521" s="2">
        <v>22.858499999999999</v>
      </c>
      <c r="J521" s="2">
        <v>480.02850000000001</v>
      </c>
      <c r="K521" s="3">
        <v>43529</v>
      </c>
      <c r="L521" s="4">
        <v>0.75138888888888899</v>
      </c>
      <c r="M521" s="2" t="s">
        <v>59</v>
      </c>
      <c r="N521" s="2">
        <v>457.17</v>
      </c>
      <c r="O521" s="2">
        <v>4.7619047620000003</v>
      </c>
      <c r="P521" s="2">
        <v>22.858499999999999</v>
      </c>
      <c r="Q521" s="2">
        <v>4.2</v>
      </c>
      <c r="R521">
        <f t="shared" si="8"/>
        <v>457.17</v>
      </c>
      <c r="S521">
        <f>INDEX('Original Data MP1 and MP2'!B:B, MATCH(A521,'Original Data MP1 and MP2'!A:A, 0))</f>
        <v>162000</v>
      </c>
    </row>
    <row r="522" spans="1:19">
      <c r="A522" s="2">
        <v>2171</v>
      </c>
      <c r="B522" s="2" t="s">
        <v>304</v>
      </c>
      <c r="C522" s="2" t="s">
        <v>67</v>
      </c>
      <c r="D522" s="2" t="s">
        <v>53</v>
      </c>
      <c r="E522" s="2" t="s">
        <v>57</v>
      </c>
      <c r="F522" s="2" t="s">
        <v>58</v>
      </c>
      <c r="G522" s="2">
        <v>93.87</v>
      </c>
      <c r="H522" s="2">
        <v>8</v>
      </c>
      <c r="I522" s="2">
        <v>37.548000000000002</v>
      </c>
      <c r="J522" s="2">
        <v>788.50800000000004</v>
      </c>
      <c r="K522" s="3">
        <v>43498</v>
      </c>
      <c r="L522" s="4">
        <v>0.77916666666666667</v>
      </c>
      <c r="M522" s="2" t="s">
        <v>59</v>
      </c>
      <c r="N522" s="2">
        <v>750.96</v>
      </c>
      <c r="O522" s="2">
        <v>4.7619047620000003</v>
      </c>
      <c r="P522" s="2">
        <v>37.548000000000002</v>
      </c>
      <c r="Q522" s="2">
        <v>8.3000000000000007</v>
      </c>
      <c r="R522">
        <f t="shared" si="8"/>
        <v>750.96</v>
      </c>
      <c r="S522">
        <f>INDEX('Original Data MP1 and MP2'!B:B, MATCH(A522,'Original Data MP1 and MP2'!A:A, 0))</f>
        <v>178579</v>
      </c>
    </row>
    <row r="523" spans="1:19">
      <c r="A523" s="2">
        <v>2172</v>
      </c>
      <c r="B523" s="2" t="s">
        <v>645</v>
      </c>
      <c r="C523" s="2" t="s">
        <v>67</v>
      </c>
      <c r="D523" s="2" t="s">
        <v>47</v>
      </c>
      <c r="E523" s="2" t="s">
        <v>48</v>
      </c>
      <c r="F523" s="2" t="s">
        <v>70</v>
      </c>
      <c r="G523" s="2">
        <v>18.079999999999998</v>
      </c>
      <c r="H523" s="2">
        <v>4</v>
      </c>
      <c r="I523" s="2">
        <v>3.6160000000000001</v>
      </c>
      <c r="J523" s="2">
        <v>75.936000000000007</v>
      </c>
      <c r="K523" s="3">
        <v>43479</v>
      </c>
      <c r="L523" s="4">
        <v>0.75208333333333333</v>
      </c>
      <c r="M523" s="2" t="s">
        <v>59</v>
      </c>
      <c r="N523" s="2">
        <v>72.319999999999993</v>
      </c>
      <c r="O523" s="2">
        <v>4.7619047620000003</v>
      </c>
      <c r="P523" s="2">
        <v>3.6160000000000001</v>
      </c>
      <c r="Q523" s="2">
        <v>9.5</v>
      </c>
      <c r="R523">
        <f t="shared" si="8"/>
        <v>72.320000000000007</v>
      </c>
      <c r="S523">
        <f>INDEX('Original Data MP1 and MP2'!B:B, MATCH(A523,'Original Data MP1 and MP2'!A:A, 0))</f>
        <v>167369</v>
      </c>
    </row>
    <row r="524" spans="1:19">
      <c r="A524" s="2">
        <v>2173</v>
      </c>
      <c r="B524" s="2" t="s">
        <v>951</v>
      </c>
      <c r="C524" s="2" t="s">
        <v>52</v>
      </c>
      <c r="D524" s="2" t="s">
        <v>53</v>
      </c>
      <c r="E524" s="2" t="s">
        <v>48</v>
      </c>
      <c r="F524" s="2" t="s">
        <v>70</v>
      </c>
      <c r="G524" s="2">
        <v>12.19</v>
      </c>
      <c r="H524" s="2">
        <v>8</v>
      </c>
      <c r="I524" s="2">
        <v>4.8760000000000003</v>
      </c>
      <c r="J524" s="2">
        <v>102.396</v>
      </c>
      <c r="K524" s="3">
        <v>43537</v>
      </c>
      <c r="L524" s="4">
        <v>0.53263888888888888</v>
      </c>
      <c r="M524" s="2" t="s">
        <v>50</v>
      </c>
      <c r="N524" s="2">
        <v>97.52</v>
      </c>
      <c r="O524" s="2">
        <v>4.7619047620000003</v>
      </c>
      <c r="P524" s="2">
        <v>4.8760000000000003</v>
      </c>
      <c r="Q524" s="2">
        <v>6.8</v>
      </c>
      <c r="R524">
        <f t="shared" si="8"/>
        <v>97.52</v>
      </c>
      <c r="S524">
        <f>INDEX('Original Data MP1 and MP2'!B:B, MATCH(A524,'Original Data MP1 and MP2'!A:A, 0))</f>
        <v>158401</v>
      </c>
    </row>
    <row r="525" spans="1:19">
      <c r="A525" s="2">
        <v>2174</v>
      </c>
      <c r="B525" s="2" t="s">
        <v>830</v>
      </c>
      <c r="C525" s="2" t="s">
        <v>67</v>
      </c>
      <c r="D525" s="2" t="s">
        <v>53</v>
      </c>
      <c r="E525" s="2" t="s">
        <v>57</v>
      </c>
      <c r="F525" s="2" t="s">
        <v>61</v>
      </c>
      <c r="G525" s="2">
        <v>13.69</v>
      </c>
      <c r="H525" s="2">
        <v>6</v>
      </c>
      <c r="I525" s="2">
        <v>4.1070000000000002</v>
      </c>
      <c r="J525" s="2">
        <v>86.247</v>
      </c>
      <c r="K525" s="3">
        <v>43509</v>
      </c>
      <c r="L525" s="4">
        <v>0.58263888888888882</v>
      </c>
      <c r="M525" s="2" t="s">
        <v>55</v>
      </c>
      <c r="N525" s="2">
        <v>82.14</v>
      </c>
      <c r="O525" s="2">
        <v>4.7619047620000003</v>
      </c>
      <c r="P525" s="2">
        <v>4.1070000000000002</v>
      </c>
      <c r="Q525" s="2">
        <v>6.3</v>
      </c>
      <c r="R525">
        <f t="shared" si="8"/>
        <v>82.14</v>
      </c>
      <c r="S525">
        <f>INDEX('Original Data MP1 and MP2'!B:B, MATCH(A525,'Original Data MP1 and MP2'!A:A, 0))</f>
        <v>162307</v>
      </c>
    </row>
    <row r="526" spans="1:19">
      <c r="A526" s="2">
        <v>2176</v>
      </c>
      <c r="B526" s="2" t="s">
        <v>775</v>
      </c>
      <c r="C526" s="2" t="s">
        <v>52</v>
      </c>
      <c r="D526" s="2" t="s">
        <v>53</v>
      </c>
      <c r="E526" s="2" t="s">
        <v>48</v>
      </c>
      <c r="F526" s="2" t="s">
        <v>54</v>
      </c>
      <c r="G526" s="2">
        <v>77.63</v>
      </c>
      <c r="H526" s="2">
        <v>9</v>
      </c>
      <c r="I526" s="2">
        <v>34.933500000000002</v>
      </c>
      <c r="J526" s="2">
        <v>733.60350000000005</v>
      </c>
      <c r="K526" s="3">
        <v>43515</v>
      </c>
      <c r="L526" s="4">
        <v>0.63472222222222219</v>
      </c>
      <c r="M526" s="2" t="s">
        <v>50</v>
      </c>
      <c r="N526" s="2">
        <v>698.67</v>
      </c>
      <c r="O526" s="2">
        <v>4.7619047620000003</v>
      </c>
      <c r="P526" s="2">
        <v>34.933500000000002</v>
      </c>
      <c r="Q526" s="2">
        <v>7.2</v>
      </c>
      <c r="R526">
        <f t="shared" si="8"/>
        <v>698.67000000000007</v>
      </c>
      <c r="S526">
        <f>INDEX('Original Data MP1 and MP2'!B:B, MATCH(A526,'Original Data MP1 and MP2'!A:A, 0))</f>
        <v>163841</v>
      </c>
    </row>
    <row r="527" spans="1:19">
      <c r="A527" s="2">
        <v>2178</v>
      </c>
      <c r="B527" s="2" t="s">
        <v>556</v>
      </c>
      <c r="C527" s="2" t="s">
        <v>67</v>
      </c>
      <c r="D527" s="2" t="s">
        <v>53</v>
      </c>
      <c r="E527" s="2" t="s">
        <v>57</v>
      </c>
      <c r="F527" s="2" t="s">
        <v>70</v>
      </c>
      <c r="G527" s="2">
        <v>99.89</v>
      </c>
      <c r="H527" s="2">
        <v>2</v>
      </c>
      <c r="I527" s="2">
        <v>9.9890000000000008</v>
      </c>
      <c r="J527" s="2">
        <v>209.76900000000001</v>
      </c>
      <c r="K527" s="3">
        <v>43522</v>
      </c>
      <c r="L527" s="4">
        <v>0.4916666666666667</v>
      </c>
      <c r="M527" s="2" t="s">
        <v>50</v>
      </c>
      <c r="N527" s="2">
        <v>199.78</v>
      </c>
      <c r="O527" s="2">
        <v>4.7619047620000003</v>
      </c>
      <c r="P527" s="2">
        <v>9.9890000000000008</v>
      </c>
      <c r="Q527" s="2">
        <v>7.1</v>
      </c>
      <c r="R527">
        <f t="shared" si="8"/>
        <v>199.78</v>
      </c>
      <c r="S527">
        <f>INDEX('Original Data MP1 and MP2'!B:B, MATCH(A527,'Original Data MP1 and MP2'!A:A, 0))</f>
        <v>170091</v>
      </c>
    </row>
    <row r="528" spans="1:19">
      <c r="A528" s="2">
        <v>2179</v>
      </c>
      <c r="B528" s="2" t="s">
        <v>319</v>
      </c>
      <c r="C528" s="2" t="s">
        <v>52</v>
      </c>
      <c r="D528" s="2" t="s">
        <v>47</v>
      </c>
      <c r="E528" s="2" t="s">
        <v>57</v>
      </c>
      <c r="F528" s="2" t="s">
        <v>54</v>
      </c>
      <c r="G528" s="2">
        <v>65.94</v>
      </c>
      <c r="H528" s="2">
        <v>4</v>
      </c>
      <c r="I528" s="2">
        <v>13.188000000000001</v>
      </c>
      <c r="J528" s="2">
        <v>276.94799999999998</v>
      </c>
      <c r="K528" s="3">
        <v>43503</v>
      </c>
      <c r="L528" s="4">
        <v>0.54513888888888895</v>
      </c>
      <c r="M528" s="2" t="s">
        <v>59</v>
      </c>
      <c r="N528" s="2">
        <v>263.76</v>
      </c>
      <c r="O528" s="2">
        <v>4.7619047620000003</v>
      </c>
      <c r="P528" s="2">
        <v>13.188000000000001</v>
      </c>
      <c r="Q528" s="2">
        <v>6.9</v>
      </c>
      <c r="R528">
        <f t="shared" si="8"/>
        <v>263.76</v>
      </c>
      <c r="S528">
        <f>INDEX('Original Data MP1 and MP2'!B:B, MATCH(A528,'Original Data MP1 and MP2'!A:A, 0))</f>
        <v>178075</v>
      </c>
    </row>
    <row r="529" spans="1:19">
      <c r="A529" s="2">
        <v>2180</v>
      </c>
      <c r="B529" s="2" t="s">
        <v>928</v>
      </c>
      <c r="C529" s="2" t="s">
        <v>52</v>
      </c>
      <c r="D529" s="2" t="s">
        <v>47</v>
      </c>
      <c r="E529" s="2" t="s">
        <v>57</v>
      </c>
      <c r="F529" s="2" t="s">
        <v>49</v>
      </c>
      <c r="G529" s="2">
        <v>33.81</v>
      </c>
      <c r="H529" s="2">
        <v>3</v>
      </c>
      <c r="I529" s="2">
        <v>5.0715000000000003</v>
      </c>
      <c r="J529" s="2">
        <v>106.50149999999999</v>
      </c>
      <c r="K529" s="3">
        <v>43491</v>
      </c>
      <c r="L529" s="4">
        <v>0.63263888888888886</v>
      </c>
      <c r="M529" s="2" t="s">
        <v>50</v>
      </c>
      <c r="N529" s="2">
        <v>101.43</v>
      </c>
      <c r="O529" s="2">
        <v>4.7619047620000003</v>
      </c>
      <c r="P529" s="2">
        <v>5.0715000000000003</v>
      </c>
      <c r="Q529" s="2">
        <v>7.3</v>
      </c>
      <c r="R529">
        <f t="shared" si="8"/>
        <v>101.42999999999999</v>
      </c>
      <c r="S529">
        <f>INDEX('Original Data MP1 and MP2'!B:B, MATCH(A529,'Original Data MP1 and MP2'!A:A, 0))</f>
        <v>159184</v>
      </c>
    </row>
    <row r="530" spans="1:19">
      <c r="A530" s="2">
        <v>2182</v>
      </c>
      <c r="B530" s="2" t="s">
        <v>962</v>
      </c>
      <c r="C530" s="2" t="s">
        <v>46</v>
      </c>
      <c r="D530" s="2" t="s">
        <v>47</v>
      </c>
      <c r="E530" s="2" t="s">
        <v>57</v>
      </c>
      <c r="F530" s="2" t="s">
        <v>68</v>
      </c>
      <c r="G530" s="2">
        <v>35.04</v>
      </c>
      <c r="H530" s="2">
        <v>9</v>
      </c>
      <c r="I530" s="2">
        <v>15.768000000000001</v>
      </c>
      <c r="J530" s="2">
        <v>331.12799999999999</v>
      </c>
      <c r="K530" s="3">
        <v>43505</v>
      </c>
      <c r="L530" s="4">
        <v>0.80347222222222225</v>
      </c>
      <c r="M530" s="2" t="s">
        <v>50</v>
      </c>
      <c r="N530" s="2">
        <v>315.36</v>
      </c>
      <c r="O530" s="2">
        <v>4.7619047620000003</v>
      </c>
      <c r="P530" s="2">
        <v>15.768000000000001</v>
      </c>
      <c r="Q530" s="2">
        <v>4.5999999999999996</v>
      </c>
      <c r="R530">
        <f t="shared" si="8"/>
        <v>315.36</v>
      </c>
      <c r="S530">
        <f>INDEX('Original Data MP1 and MP2'!B:B, MATCH(A530,'Original Data MP1 and MP2'!A:A, 0))</f>
        <v>158113</v>
      </c>
    </row>
    <row r="531" spans="1:19">
      <c r="A531" s="2">
        <v>2185</v>
      </c>
      <c r="B531" s="2" t="s">
        <v>668</v>
      </c>
      <c r="C531" s="2" t="s">
        <v>46</v>
      </c>
      <c r="D531" s="2" t="s">
        <v>47</v>
      </c>
      <c r="E531" s="2" t="s">
        <v>48</v>
      </c>
      <c r="F531" s="2" t="s">
        <v>70</v>
      </c>
      <c r="G531" s="2">
        <v>53.65</v>
      </c>
      <c r="H531" s="2">
        <v>7</v>
      </c>
      <c r="I531" s="2">
        <v>18.7775</v>
      </c>
      <c r="J531" s="2">
        <v>394.32749999999999</v>
      </c>
      <c r="K531" s="3">
        <v>43506</v>
      </c>
      <c r="L531" s="4">
        <v>0.53888888888888886</v>
      </c>
      <c r="M531" s="2" t="s">
        <v>50</v>
      </c>
      <c r="N531" s="2">
        <v>375.55</v>
      </c>
      <c r="O531" s="2">
        <v>4.7619047620000003</v>
      </c>
      <c r="P531" s="2">
        <v>18.7775</v>
      </c>
      <c r="Q531" s="2">
        <v>5.2</v>
      </c>
      <c r="R531">
        <f t="shared" si="8"/>
        <v>375.55</v>
      </c>
      <c r="S531">
        <f>INDEX('Original Data MP1 and MP2'!B:B, MATCH(A531,'Original Data MP1 and MP2'!A:A, 0))</f>
        <v>166636</v>
      </c>
    </row>
    <row r="532" spans="1:19">
      <c r="A532" s="2">
        <v>2187</v>
      </c>
      <c r="B532" s="2" t="s">
        <v>155</v>
      </c>
      <c r="C532" s="2" t="s">
        <v>46</v>
      </c>
      <c r="D532" s="2" t="s">
        <v>53</v>
      </c>
      <c r="E532" s="2" t="s">
        <v>57</v>
      </c>
      <c r="F532" s="2" t="s">
        <v>54</v>
      </c>
      <c r="G532" s="2">
        <v>97.16</v>
      </c>
      <c r="H532" s="2">
        <v>1</v>
      </c>
      <c r="I532" s="2">
        <v>4.8579999999999997</v>
      </c>
      <c r="J532" s="2">
        <v>102.018</v>
      </c>
      <c r="K532" s="3">
        <v>43532</v>
      </c>
      <c r="L532" s="4">
        <v>0.85972222222222217</v>
      </c>
      <c r="M532" s="2" t="s">
        <v>50</v>
      </c>
      <c r="N532" s="2">
        <v>97.16</v>
      </c>
      <c r="O532" s="2">
        <v>4.7619047620000003</v>
      </c>
      <c r="P532" s="2">
        <v>4.8579999999999997</v>
      </c>
      <c r="Q532" s="2">
        <v>7.2</v>
      </c>
      <c r="R532">
        <f t="shared" si="8"/>
        <v>97.16</v>
      </c>
      <c r="S532">
        <f>INDEX('Original Data MP1 and MP2'!B:B, MATCH(A532,'Original Data MP1 and MP2'!A:A, 0))</f>
        <v>184618</v>
      </c>
    </row>
    <row r="533" spans="1:19">
      <c r="A533" s="2">
        <v>2192</v>
      </c>
      <c r="B533" s="2" t="s">
        <v>694</v>
      </c>
      <c r="C533" s="2" t="s">
        <v>46</v>
      </c>
      <c r="D533" s="2" t="s">
        <v>47</v>
      </c>
      <c r="E533" s="2" t="s">
        <v>57</v>
      </c>
      <c r="F533" s="2" t="s">
        <v>68</v>
      </c>
      <c r="G533" s="2">
        <v>83.77</v>
      </c>
      <c r="H533" s="2">
        <v>2</v>
      </c>
      <c r="I533" s="2">
        <v>8.3770000000000007</v>
      </c>
      <c r="J533" s="2">
        <v>175.917</v>
      </c>
      <c r="K533" s="3">
        <v>43480</v>
      </c>
      <c r="L533" s="4">
        <v>0.45416666666666666</v>
      </c>
      <c r="M533" s="2" t="s">
        <v>59</v>
      </c>
      <c r="N533" s="2">
        <v>167.54</v>
      </c>
      <c r="O533" s="2">
        <v>4.7619047620000003</v>
      </c>
      <c r="P533" s="2">
        <v>8.3770000000000007</v>
      </c>
      <c r="Q533" s="2">
        <v>7</v>
      </c>
      <c r="R533">
        <f t="shared" si="8"/>
        <v>167.54</v>
      </c>
      <c r="S533">
        <f>INDEX('Original Data MP1 and MP2'!B:B, MATCH(A533,'Original Data MP1 and MP2'!A:A, 0))</f>
        <v>165748</v>
      </c>
    </row>
    <row r="534" spans="1:19">
      <c r="A534" s="2">
        <v>2193</v>
      </c>
      <c r="B534" s="2" t="s">
        <v>348</v>
      </c>
      <c r="C534" s="2" t="s">
        <v>67</v>
      </c>
      <c r="D534" s="2" t="s">
        <v>53</v>
      </c>
      <c r="E534" s="2" t="s">
        <v>48</v>
      </c>
      <c r="F534" s="2" t="s">
        <v>68</v>
      </c>
      <c r="G534" s="2">
        <v>48.51</v>
      </c>
      <c r="H534" s="2">
        <v>7</v>
      </c>
      <c r="I534" s="2">
        <v>16.9785</v>
      </c>
      <c r="J534" s="2">
        <v>356.54849999999999</v>
      </c>
      <c r="K534" s="3">
        <v>43490</v>
      </c>
      <c r="L534" s="4">
        <v>0.5625</v>
      </c>
      <c r="M534" s="2" t="s">
        <v>59</v>
      </c>
      <c r="N534" s="2">
        <v>339.57</v>
      </c>
      <c r="O534" s="2">
        <v>4.7619047620000003</v>
      </c>
      <c r="P534" s="2">
        <v>16.9785</v>
      </c>
      <c r="Q534" s="2">
        <v>5.2</v>
      </c>
      <c r="R534">
        <f t="shared" si="8"/>
        <v>339.57</v>
      </c>
      <c r="S534">
        <f>INDEX('Original Data MP1 and MP2'!B:B, MATCH(A534,'Original Data MP1 and MP2'!A:A, 0))</f>
        <v>177044</v>
      </c>
    </row>
    <row r="535" spans="1:19">
      <c r="A535" s="2">
        <v>2194</v>
      </c>
      <c r="B535" s="2" t="s">
        <v>412</v>
      </c>
      <c r="C535" s="2" t="s">
        <v>46</v>
      </c>
      <c r="D535" s="2" t="s">
        <v>53</v>
      </c>
      <c r="E535" s="2" t="s">
        <v>57</v>
      </c>
      <c r="F535" s="2" t="s">
        <v>54</v>
      </c>
      <c r="G535" s="2">
        <v>51.69</v>
      </c>
      <c r="H535" s="2">
        <v>7</v>
      </c>
      <c r="I535" s="2">
        <v>18.0915</v>
      </c>
      <c r="J535" s="2">
        <v>379.92149999999998</v>
      </c>
      <c r="K535" s="3">
        <v>43491</v>
      </c>
      <c r="L535" s="4">
        <v>0.76527777777777783</v>
      </c>
      <c r="M535" s="2" t="s">
        <v>55</v>
      </c>
      <c r="N535" s="2">
        <v>361.83</v>
      </c>
      <c r="O535" s="2">
        <v>4.7619047620000003</v>
      </c>
      <c r="P535" s="2">
        <v>18.0915</v>
      </c>
      <c r="Q535" s="2">
        <v>5.5</v>
      </c>
      <c r="R535">
        <f t="shared" si="8"/>
        <v>361.83</v>
      </c>
      <c r="S535">
        <f>INDEX('Original Data MP1 and MP2'!B:B, MATCH(A535,'Original Data MP1 and MP2'!A:A, 0))</f>
        <v>174918</v>
      </c>
    </row>
    <row r="536" spans="1:19">
      <c r="A536" s="2">
        <v>2195</v>
      </c>
      <c r="B536" s="2" t="s">
        <v>1010</v>
      </c>
      <c r="C536" s="2" t="s">
        <v>67</v>
      </c>
      <c r="D536" s="2" t="s">
        <v>47</v>
      </c>
      <c r="E536" s="2" t="s">
        <v>57</v>
      </c>
      <c r="F536" s="2" t="s">
        <v>70</v>
      </c>
      <c r="G536" s="2">
        <v>53.78</v>
      </c>
      <c r="H536" s="2">
        <v>1</v>
      </c>
      <c r="I536" s="2">
        <v>2.6890000000000001</v>
      </c>
      <c r="J536" s="2">
        <v>56.469000000000001</v>
      </c>
      <c r="K536" s="3">
        <v>43499</v>
      </c>
      <c r="L536" s="4">
        <v>0.84236111111111101</v>
      </c>
      <c r="M536" s="2" t="s">
        <v>50</v>
      </c>
      <c r="N536" s="2">
        <v>53.78</v>
      </c>
      <c r="O536" s="2">
        <v>4.7619047620000003</v>
      </c>
      <c r="P536" s="2">
        <v>2.6890000000000001</v>
      </c>
      <c r="Q536" s="2">
        <v>4.7</v>
      </c>
      <c r="R536">
        <f t="shared" si="8"/>
        <v>53.78</v>
      </c>
      <c r="S536">
        <f>INDEX('Original Data MP1 and MP2'!B:B, MATCH(A536,'Original Data MP1 and MP2'!A:A, 0))</f>
        <v>156721</v>
      </c>
    </row>
    <row r="537" spans="1:19">
      <c r="A537" s="2">
        <v>2197</v>
      </c>
      <c r="B537" s="2" t="s">
        <v>855</v>
      </c>
      <c r="C537" s="2" t="s">
        <v>67</v>
      </c>
      <c r="D537" s="2" t="s">
        <v>53</v>
      </c>
      <c r="E537" s="2" t="s">
        <v>48</v>
      </c>
      <c r="F537" s="2" t="s">
        <v>58</v>
      </c>
      <c r="G537" s="2">
        <v>97.37</v>
      </c>
      <c r="H537" s="2">
        <v>10</v>
      </c>
      <c r="I537" s="2">
        <v>48.685000000000002</v>
      </c>
      <c r="J537" s="2">
        <v>1022.385</v>
      </c>
      <c r="K537" s="3">
        <v>43480</v>
      </c>
      <c r="L537" s="4">
        <v>0.57500000000000007</v>
      </c>
      <c r="M537" s="2" t="s">
        <v>59</v>
      </c>
      <c r="N537" s="2">
        <v>973.7</v>
      </c>
      <c r="O537" s="2">
        <v>4.7619047620000003</v>
      </c>
      <c r="P537" s="2">
        <v>48.685000000000002</v>
      </c>
      <c r="Q537" s="2">
        <v>4.9000000000000004</v>
      </c>
      <c r="R537">
        <f t="shared" si="8"/>
        <v>973.7</v>
      </c>
      <c r="S537">
        <f>INDEX('Original Data MP1 and MP2'!B:B, MATCH(A537,'Original Data MP1 and MP2'!A:A, 0))</f>
        <v>161559</v>
      </c>
    </row>
    <row r="538" spans="1:19">
      <c r="A538" s="2">
        <v>2199</v>
      </c>
      <c r="B538" s="2" t="s">
        <v>603</v>
      </c>
      <c r="C538" s="2" t="s">
        <v>52</v>
      </c>
      <c r="D538" s="2" t="s">
        <v>47</v>
      </c>
      <c r="E538" s="2" t="s">
        <v>57</v>
      </c>
      <c r="F538" s="2" t="s">
        <v>49</v>
      </c>
      <c r="G538" s="2">
        <v>75.88</v>
      </c>
      <c r="H538" s="2">
        <v>1</v>
      </c>
      <c r="I538" s="2">
        <v>3.794</v>
      </c>
      <c r="J538" s="2">
        <v>79.674000000000007</v>
      </c>
      <c r="K538" s="3">
        <v>43468</v>
      </c>
      <c r="L538" s="4">
        <v>0.4375</v>
      </c>
      <c r="M538" s="2" t="s">
        <v>59</v>
      </c>
      <c r="N538" s="2">
        <v>75.88</v>
      </c>
      <c r="O538" s="2">
        <v>4.7619047620000003</v>
      </c>
      <c r="P538" s="2">
        <v>3.794</v>
      </c>
      <c r="Q538" s="2">
        <v>7.1</v>
      </c>
      <c r="R538">
        <f t="shared" si="8"/>
        <v>75.88000000000001</v>
      </c>
      <c r="S538">
        <f>INDEX('Original Data MP1 and MP2'!B:B, MATCH(A538,'Original Data MP1 and MP2'!A:A, 0))</f>
        <v>168682</v>
      </c>
    </row>
    <row r="539" spans="1:19">
      <c r="A539" s="2">
        <v>2203</v>
      </c>
      <c r="B539" s="2" t="s">
        <v>345</v>
      </c>
      <c r="C539" s="2" t="s">
        <v>67</v>
      </c>
      <c r="D539" s="2" t="s">
        <v>53</v>
      </c>
      <c r="E539" s="2" t="s">
        <v>57</v>
      </c>
      <c r="F539" s="2" t="s">
        <v>49</v>
      </c>
      <c r="G539" s="2">
        <v>66.680000000000007</v>
      </c>
      <c r="H539" s="2">
        <v>5</v>
      </c>
      <c r="I539" s="2">
        <v>16.670000000000002</v>
      </c>
      <c r="J539" s="2">
        <v>350.07</v>
      </c>
      <c r="K539" s="3">
        <v>43516</v>
      </c>
      <c r="L539" s="4">
        <v>0.75069444444444444</v>
      </c>
      <c r="M539" s="2" t="s">
        <v>55</v>
      </c>
      <c r="N539" s="2">
        <v>333.4</v>
      </c>
      <c r="O539" s="2">
        <v>4.7619047620000003</v>
      </c>
      <c r="P539" s="2">
        <v>16.670000000000002</v>
      </c>
      <c r="Q539" s="2">
        <v>7.6</v>
      </c>
      <c r="R539">
        <f t="shared" si="8"/>
        <v>333.4</v>
      </c>
      <c r="S539">
        <f>INDEX('Original Data MP1 and MP2'!B:B, MATCH(A539,'Original Data MP1 and MP2'!A:A, 0))</f>
        <v>177297</v>
      </c>
    </row>
    <row r="540" spans="1:19">
      <c r="A540" s="2">
        <v>2206</v>
      </c>
      <c r="B540" s="2" t="s">
        <v>408</v>
      </c>
      <c r="C540" s="2" t="s">
        <v>52</v>
      </c>
      <c r="D540" s="2" t="s">
        <v>47</v>
      </c>
      <c r="E540" s="2" t="s">
        <v>48</v>
      </c>
      <c r="F540" s="2" t="s">
        <v>58</v>
      </c>
      <c r="G540" s="2">
        <v>89.25</v>
      </c>
      <c r="H540" s="2">
        <v>8</v>
      </c>
      <c r="I540" s="2">
        <v>35.700000000000003</v>
      </c>
      <c r="J540" s="2">
        <v>749.7</v>
      </c>
      <c r="K540" s="3">
        <v>43485</v>
      </c>
      <c r="L540" s="4">
        <v>0.42569444444444443</v>
      </c>
      <c r="M540" s="2" t="s">
        <v>55</v>
      </c>
      <c r="N540" s="2">
        <v>714</v>
      </c>
      <c r="O540" s="2">
        <v>4.7619047620000003</v>
      </c>
      <c r="P540" s="2">
        <v>35.700000000000003</v>
      </c>
      <c r="Q540" s="2">
        <v>4.7</v>
      </c>
      <c r="R540">
        <f t="shared" si="8"/>
        <v>714</v>
      </c>
      <c r="S540">
        <f>INDEX('Original Data MP1 and MP2'!B:B, MATCH(A540,'Original Data MP1 and MP2'!A:A, 0))</f>
        <v>175032</v>
      </c>
    </row>
    <row r="541" spans="1:19">
      <c r="A541" s="2">
        <v>2207</v>
      </c>
      <c r="B541" s="2" t="s">
        <v>865</v>
      </c>
      <c r="C541" s="2" t="s">
        <v>52</v>
      </c>
      <c r="D541" s="2" t="s">
        <v>47</v>
      </c>
      <c r="E541" s="2" t="s">
        <v>57</v>
      </c>
      <c r="F541" s="2" t="s">
        <v>70</v>
      </c>
      <c r="G541" s="2">
        <v>67.39</v>
      </c>
      <c r="H541" s="2">
        <v>7</v>
      </c>
      <c r="I541" s="2">
        <v>23.586500000000001</v>
      </c>
      <c r="J541" s="2">
        <v>495.31650000000002</v>
      </c>
      <c r="K541" s="3">
        <v>43547</v>
      </c>
      <c r="L541" s="4">
        <v>0.55763888888888891</v>
      </c>
      <c r="M541" s="2" t="s">
        <v>50</v>
      </c>
      <c r="N541" s="2">
        <v>471.73</v>
      </c>
      <c r="O541" s="2">
        <v>4.7619047620000003</v>
      </c>
      <c r="P541" s="2">
        <v>23.586500000000001</v>
      </c>
      <c r="Q541" s="2">
        <v>6.9</v>
      </c>
      <c r="R541">
        <f t="shared" si="8"/>
        <v>471.73</v>
      </c>
      <c r="S541">
        <f>INDEX('Original Data MP1 and MP2'!B:B, MATCH(A541,'Original Data MP1 and MP2'!A:A, 0))</f>
        <v>161284</v>
      </c>
    </row>
    <row r="542" spans="1:19">
      <c r="A542" s="2">
        <v>2216</v>
      </c>
      <c r="B542" s="2" t="s">
        <v>745</v>
      </c>
      <c r="C542" s="2" t="s">
        <v>52</v>
      </c>
      <c r="D542" s="2" t="s">
        <v>53</v>
      </c>
      <c r="E542" s="2" t="s">
        <v>48</v>
      </c>
      <c r="F542" s="2" t="s">
        <v>70</v>
      </c>
      <c r="G542" s="2">
        <v>49.32</v>
      </c>
      <c r="H542" s="2">
        <v>6</v>
      </c>
      <c r="I542" s="2">
        <v>14.795999999999999</v>
      </c>
      <c r="J542" s="2">
        <v>310.71600000000001</v>
      </c>
      <c r="K542" s="3">
        <v>43474</v>
      </c>
      <c r="L542" s="4">
        <v>0.57361111111111118</v>
      </c>
      <c r="M542" s="2" t="s">
        <v>50</v>
      </c>
      <c r="N542" s="2">
        <v>295.92</v>
      </c>
      <c r="O542" s="2">
        <v>4.7619047620000003</v>
      </c>
      <c r="P542" s="2">
        <v>14.795999999999999</v>
      </c>
      <c r="Q542" s="2">
        <v>7.1</v>
      </c>
      <c r="R542">
        <f t="shared" si="8"/>
        <v>295.92</v>
      </c>
      <c r="S542">
        <f>INDEX('Original Data MP1 and MP2'!B:B, MATCH(A542,'Original Data MP1 and MP2'!A:A, 0))</f>
        <v>164722</v>
      </c>
    </row>
    <row r="543" spans="1:19">
      <c r="A543" s="2">
        <v>2217</v>
      </c>
      <c r="B543" s="2" t="s">
        <v>1057</v>
      </c>
      <c r="C543" s="2" t="s">
        <v>52</v>
      </c>
      <c r="D543" s="2" t="s">
        <v>47</v>
      </c>
      <c r="E543" s="2" t="s">
        <v>48</v>
      </c>
      <c r="F543" s="2" t="s">
        <v>54</v>
      </c>
      <c r="G543" s="2">
        <v>60.95</v>
      </c>
      <c r="H543" s="2">
        <v>1</v>
      </c>
      <c r="I543" s="2">
        <v>3.0474999999999999</v>
      </c>
      <c r="J543" s="2">
        <v>63.997500000000002</v>
      </c>
      <c r="K543" s="3">
        <v>43514</v>
      </c>
      <c r="L543" s="4">
        <v>0.4861111111111111</v>
      </c>
      <c r="M543" s="2" t="s">
        <v>50</v>
      </c>
      <c r="N543" s="2">
        <v>60.95</v>
      </c>
      <c r="O543" s="2">
        <v>4.7619047620000003</v>
      </c>
      <c r="P543" s="2">
        <v>3.0474999999999999</v>
      </c>
      <c r="Q543" s="2">
        <v>5.9</v>
      </c>
      <c r="R543">
        <f t="shared" si="8"/>
        <v>60.95</v>
      </c>
      <c r="S543">
        <f>INDEX('Original Data MP1 and MP2'!B:B, MATCH(A543,'Original Data MP1 and MP2'!A:A, 0))</f>
        <v>155249</v>
      </c>
    </row>
    <row r="544" spans="1:19">
      <c r="A544" s="2">
        <v>2218</v>
      </c>
      <c r="B544" s="2" t="s">
        <v>150</v>
      </c>
      <c r="C544" s="2" t="s">
        <v>52</v>
      </c>
      <c r="D544" s="2" t="s">
        <v>47</v>
      </c>
      <c r="E544" s="2" t="s">
        <v>48</v>
      </c>
      <c r="F544" s="2" t="s">
        <v>58</v>
      </c>
      <c r="G544" s="2">
        <v>47.38</v>
      </c>
      <c r="H544" s="2">
        <v>4</v>
      </c>
      <c r="I544" s="2">
        <v>9.4760000000000009</v>
      </c>
      <c r="J544" s="2">
        <v>198.99600000000001</v>
      </c>
      <c r="K544" s="3">
        <v>43488</v>
      </c>
      <c r="L544" s="4">
        <v>0.43402777777777773</v>
      </c>
      <c r="M544" s="2" t="s">
        <v>55</v>
      </c>
      <c r="N544" s="2">
        <v>189.52</v>
      </c>
      <c r="O544" s="2">
        <v>4.7619047620000003</v>
      </c>
      <c r="P544" s="2">
        <v>9.4760000000000009</v>
      </c>
      <c r="Q544" s="2">
        <v>7.1</v>
      </c>
      <c r="R544">
        <f t="shared" si="8"/>
        <v>189.52</v>
      </c>
      <c r="S544">
        <f>INDEX('Original Data MP1 and MP2'!B:B, MATCH(A544,'Original Data MP1 and MP2'!A:A, 0))</f>
        <v>184906</v>
      </c>
    </row>
    <row r="545" spans="1:19">
      <c r="A545" s="2">
        <v>2222</v>
      </c>
      <c r="B545" s="2" t="s">
        <v>930</v>
      </c>
      <c r="C545" s="2" t="s">
        <v>52</v>
      </c>
      <c r="D545" s="2" t="s">
        <v>47</v>
      </c>
      <c r="E545" s="2" t="s">
        <v>48</v>
      </c>
      <c r="F545" s="2" t="s">
        <v>49</v>
      </c>
      <c r="G545" s="2">
        <v>62.82</v>
      </c>
      <c r="H545" s="2">
        <v>2</v>
      </c>
      <c r="I545" s="2">
        <v>6.282</v>
      </c>
      <c r="J545" s="2">
        <v>131.922</v>
      </c>
      <c r="K545" s="3">
        <v>43482</v>
      </c>
      <c r="L545" s="4">
        <v>0.52500000000000002</v>
      </c>
      <c r="M545" s="2" t="s">
        <v>50</v>
      </c>
      <c r="N545" s="2">
        <v>125.64</v>
      </c>
      <c r="O545" s="2">
        <v>4.7619047620000003</v>
      </c>
      <c r="P545" s="2">
        <v>6.282</v>
      </c>
      <c r="Q545" s="2">
        <v>4.9000000000000004</v>
      </c>
      <c r="R545">
        <f t="shared" si="8"/>
        <v>125.64</v>
      </c>
      <c r="S545">
        <f>INDEX('Original Data MP1 and MP2'!B:B, MATCH(A545,'Original Data MP1 and MP2'!A:A, 0))</f>
        <v>159062</v>
      </c>
    </row>
    <row r="546" spans="1:19">
      <c r="A546" s="2">
        <v>2223</v>
      </c>
      <c r="B546" s="2" t="s">
        <v>359</v>
      </c>
      <c r="C546" s="2" t="s">
        <v>52</v>
      </c>
      <c r="D546" s="2" t="s">
        <v>47</v>
      </c>
      <c r="E546" s="2" t="s">
        <v>48</v>
      </c>
      <c r="F546" s="2" t="s">
        <v>58</v>
      </c>
      <c r="G546" s="2">
        <v>88.61</v>
      </c>
      <c r="H546" s="2">
        <v>1</v>
      </c>
      <c r="I546" s="2">
        <v>4.4305000000000003</v>
      </c>
      <c r="J546" s="2">
        <v>93.040499999999994</v>
      </c>
      <c r="K546" s="3">
        <v>43484</v>
      </c>
      <c r="L546" s="4">
        <v>0.43124999999999997</v>
      </c>
      <c r="M546" s="2" t="s">
        <v>55</v>
      </c>
      <c r="N546" s="2">
        <v>88.61</v>
      </c>
      <c r="O546" s="2">
        <v>4.7619047620000003</v>
      </c>
      <c r="P546" s="2">
        <v>4.4305000000000003</v>
      </c>
      <c r="Q546" s="2">
        <v>7.7</v>
      </c>
      <c r="R546">
        <f t="shared" si="8"/>
        <v>88.61</v>
      </c>
      <c r="S546">
        <f>INDEX('Original Data MP1 and MP2'!B:B, MATCH(A546,'Original Data MP1 and MP2'!A:A, 0))</f>
        <v>176624</v>
      </c>
    </row>
    <row r="547" spans="1:19">
      <c r="A547" s="2">
        <v>2224</v>
      </c>
      <c r="B547" s="2" t="s">
        <v>686</v>
      </c>
      <c r="C547" s="2" t="s">
        <v>67</v>
      </c>
      <c r="D547" s="2" t="s">
        <v>47</v>
      </c>
      <c r="E547" s="2" t="s">
        <v>57</v>
      </c>
      <c r="F547" s="2" t="s">
        <v>70</v>
      </c>
      <c r="G547" s="2">
        <v>91.35</v>
      </c>
      <c r="H547" s="2">
        <v>1</v>
      </c>
      <c r="I547" s="2">
        <v>4.5674999999999999</v>
      </c>
      <c r="J547" s="2">
        <v>95.917500000000004</v>
      </c>
      <c r="K547" s="3">
        <v>43512</v>
      </c>
      <c r="L547" s="4">
        <v>0.65416666666666667</v>
      </c>
      <c r="M547" s="2" t="s">
        <v>55</v>
      </c>
      <c r="N547" s="2">
        <v>91.35</v>
      </c>
      <c r="O547" s="2">
        <v>4.7619047620000003</v>
      </c>
      <c r="P547" s="2">
        <v>4.5674999999999999</v>
      </c>
      <c r="Q547" s="2">
        <v>6.8</v>
      </c>
      <c r="R547">
        <f t="shared" si="8"/>
        <v>91.350000000000009</v>
      </c>
      <c r="S547">
        <f>INDEX('Original Data MP1 and MP2'!B:B, MATCH(A547,'Original Data MP1 and MP2'!A:A, 0))</f>
        <v>166000</v>
      </c>
    </row>
    <row r="548" spans="1:19">
      <c r="A548" s="2">
        <v>2230</v>
      </c>
      <c r="B548" s="2" t="s">
        <v>728</v>
      </c>
      <c r="C548" s="2" t="s">
        <v>67</v>
      </c>
      <c r="D548" s="2" t="s">
        <v>47</v>
      </c>
      <c r="E548" s="2" t="s">
        <v>57</v>
      </c>
      <c r="F548" s="2" t="s">
        <v>68</v>
      </c>
      <c r="G548" s="2">
        <v>57.74</v>
      </c>
      <c r="H548" s="2">
        <v>3</v>
      </c>
      <c r="I548" s="2">
        <v>8.6609999999999996</v>
      </c>
      <c r="J548" s="2">
        <v>181.881</v>
      </c>
      <c r="K548" s="3">
        <v>43516</v>
      </c>
      <c r="L548" s="4">
        <v>0.54583333333333328</v>
      </c>
      <c r="M548" s="2" t="s">
        <v>50</v>
      </c>
      <c r="N548" s="2">
        <v>173.22</v>
      </c>
      <c r="O548" s="2">
        <v>4.7619047620000003</v>
      </c>
      <c r="P548" s="2">
        <v>8.6609999999999996</v>
      </c>
      <c r="Q548" s="2">
        <v>7.7</v>
      </c>
      <c r="R548">
        <f t="shared" si="8"/>
        <v>173.22</v>
      </c>
      <c r="S548">
        <f>INDEX('Original Data MP1 and MP2'!B:B, MATCH(A548,'Original Data MP1 and MP2'!A:A, 0))</f>
        <v>165106</v>
      </c>
    </row>
    <row r="549" spans="1:19">
      <c r="A549" s="2">
        <v>2231</v>
      </c>
      <c r="B549" s="2" t="s">
        <v>561</v>
      </c>
      <c r="C549" s="2" t="s">
        <v>46</v>
      </c>
      <c r="D549" s="2" t="s">
        <v>47</v>
      </c>
      <c r="E549" s="2" t="s">
        <v>48</v>
      </c>
      <c r="F549" s="2" t="s">
        <v>61</v>
      </c>
      <c r="G549" s="2">
        <v>51.52</v>
      </c>
      <c r="H549" s="2">
        <v>8</v>
      </c>
      <c r="I549" s="2">
        <v>20.608000000000001</v>
      </c>
      <c r="J549" s="2">
        <v>432.76799999999997</v>
      </c>
      <c r="K549" s="3">
        <v>43498</v>
      </c>
      <c r="L549" s="4">
        <v>0.65763888888888888</v>
      </c>
      <c r="M549" s="2" t="s">
        <v>55</v>
      </c>
      <c r="N549" s="2">
        <v>412.16</v>
      </c>
      <c r="O549" s="2">
        <v>4.7619047620000003</v>
      </c>
      <c r="P549" s="2">
        <v>20.608000000000001</v>
      </c>
      <c r="Q549" s="2">
        <v>9.6</v>
      </c>
      <c r="R549">
        <f t="shared" si="8"/>
        <v>412.15999999999997</v>
      </c>
      <c r="S549">
        <f>INDEX('Original Data MP1 and MP2'!B:B, MATCH(A549,'Original Data MP1 and MP2'!A:A, 0))</f>
        <v>169969</v>
      </c>
    </row>
    <row r="550" spans="1:19">
      <c r="A550" s="2">
        <v>2232</v>
      </c>
      <c r="B550" s="2" t="s">
        <v>639</v>
      </c>
      <c r="C550" s="2" t="s">
        <v>52</v>
      </c>
      <c r="D550" s="2" t="s">
        <v>53</v>
      </c>
      <c r="E550" s="2" t="s">
        <v>57</v>
      </c>
      <c r="F550" s="2" t="s">
        <v>68</v>
      </c>
      <c r="G550" s="2">
        <v>31.77</v>
      </c>
      <c r="H550" s="2">
        <v>4</v>
      </c>
      <c r="I550" s="2">
        <v>6.3540000000000001</v>
      </c>
      <c r="J550" s="2">
        <v>133.434</v>
      </c>
      <c r="K550" s="3">
        <v>43479</v>
      </c>
      <c r="L550" s="4">
        <v>0.61319444444444449</v>
      </c>
      <c r="M550" s="2" t="s">
        <v>50</v>
      </c>
      <c r="N550" s="2">
        <v>127.08</v>
      </c>
      <c r="O550" s="2">
        <v>4.7619047620000003</v>
      </c>
      <c r="P550" s="2">
        <v>6.3540000000000001</v>
      </c>
      <c r="Q550" s="2">
        <v>6.2</v>
      </c>
      <c r="R550">
        <f t="shared" si="8"/>
        <v>127.08</v>
      </c>
      <c r="S550">
        <f>INDEX('Original Data MP1 and MP2'!B:B, MATCH(A550,'Original Data MP1 and MP2'!A:A, 0))</f>
        <v>167433</v>
      </c>
    </row>
    <row r="551" spans="1:19">
      <c r="A551" s="2">
        <v>2233</v>
      </c>
      <c r="B551" s="2" t="s">
        <v>328</v>
      </c>
      <c r="C551" s="2" t="s">
        <v>46</v>
      </c>
      <c r="D551" s="2" t="s">
        <v>47</v>
      </c>
      <c r="E551" s="2" t="s">
        <v>57</v>
      </c>
      <c r="F551" s="2" t="s">
        <v>58</v>
      </c>
      <c r="G551" s="2">
        <v>70.739999999999995</v>
      </c>
      <c r="H551" s="2">
        <v>4</v>
      </c>
      <c r="I551" s="2">
        <v>14.148</v>
      </c>
      <c r="J551" s="2">
        <v>297.108</v>
      </c>
      <c r="K551" s="3">
        <v>43470</v>
      </c>
      <c r="L551" s="4">
        <v>0.67013888888888884</v>
      </c>
      <c r="M551" s="2" t="s">
        <v>59</v>
      </c>
      <c r="N551" s="2">
        <v>282.95999999999998</v>
      </c>
      <c r="O551" s="2">
        <v>4.7619047620000003</v>
      </c>
      <c r="P551" s="2">
        <v>14.148</v>
      </c>
      <c r="Q551" s="2">
        <v>4.4000000000000004</v>
      </c>
      <c r="R551">
        <f t="shared" si="8"/>
        <v>282.95999999999998</v>
      </c>
      <c r="S551">
        <f>INDEX('Original Data MP1 and MP2'!B:B, MATCH(A551,'Original Data MP1 and MP2'!A:A, 0))</f>
        <v>177766</v>
      </c>
    </row>
    <row r="552" spans="1:19">
      <c r="A552" s="2">
        <v>2234</v>
      </c>
      <c r="B552" s="2" t="s">
        <v>419</v>
      </c>
      <c r="C552" s="2" t="s">
        <v>67</v>
      </c>
      <c r="D552" s="2" t="s">
        <v>53</v>
      </c>
      <c r="E552" s="2" t="s">
        <v>57</v>
      </c>
      <c r="F552" s="2" t="s">
        <v>54</v>
      </c>
      <c r="G552" s="2">
        <v>27.5</v>
      </c>
      <c r="H552" s="2">
        <v>3</v>
      </c>
      <c r="I552" s="2">
        <v>4.125</v>
      </c>
      <c r="J552" s="2">
        <v>86.625</v>
      </c>
      <c r="K552" s="3">
        <v>43525</v>
      </c>
      <c r="L552" s="4">
        <v>0.65277777777777779</v>
      </c>
      <c r="M552" s="2" t="s">
        <v>50</v>
      </c>
      <c r="N552" s="2">
        <v>82.5</v>
      </c>
      <c r="O552" s="2">
        <v>4.7619047620000003</v>
      </c>
      <c r="P552" s="2">
        <v>4.125</v>
      </c>
      <c r="Q552" s="2">
        <v>6.5</v>
      </c>
      <c r="R552">
        <f t="shared" si="8"/>
        <v>82.5</v>
      </c>
      <c r="S552">
        <f>INDEX('Original Data MP1 and MP2'!B:B, MATCH(A552,'Original Data MP1 and MP2'!A:A, 0))</f>
        <v>174716</v>
      </c>
    </row>
    <row r="553" spans="1:19">
      <c r="A553" s="2">
        <v>2235</v>
      </c>
      <c r="B553" s="2" t="s">
        <v>621</v>
      </c>
      <c r="C553" s="2" t="s">
        <v>46</v>
      </c>
      <c r="D553" s="2" t="s">
        <v>47</v>
      </c>
      <c r="E553" s="2" t="s">
        <v>48</v>
      </c>
      <c r="F553" s="2" t="s">
        <v>58</v>
      </c>
      <c r="G553" s="2">
        <v>72.42</v>
      </c>
      <c r="H553" s="2">
        <v>3</v>
      </c>
      <c r="I553" s="2">
        <v>10.863</v>
      </c>
      <c r="J553" s="2">
        <v>228.12299999999999</v>
      </c>
      <c r="K553" s="3">
        <v>43553</v>
      </c>
      <c r="L553" s="4">
        <v>0.70416666666666661</v>
      </c>
      <c r="M553" s="2" t="s">
        <v>50</v>
      </c>
      <c r="N553" s="2">
        <v>217.26</v>
      </c>
      <c r="O553" s="2">
        <v>4.7619047620000003</v>
      </c>
      <c r="P553" s="2">
        <v>10.863</v>
      </c>
      <c r="Q553" s="2">
        <v>8.1999999999999993</v>
      </c>
      <c r="R553">
        <f t="shared" si="8"/>
        <v>217.26</v>
      </c>
      <c r="S553">
        <f>INDEX('Original Data MP1 and MP2'!B:B, MATCH(A553,'Original Data MP1 and MP2'!A:A, 0))</f>
        <v>168118</v>
      </c>
    </row>
    <row r="554" spans="1:19">
      <c r="A554" s="2">
        <v>2236</v>
      </c>
      <c r="B554" s="2" t="s">
        <v>1061</v>
      </c>
      <c r="C554" s="2" t="s">
        <v>46</v>
      </c>
      <c r="D554" s="2" t="s">
        <v>53</v>
      </c>
      <c r="E554" s="2" t="s">
        <v>57</v>
      </c>
      <c r="F554" s="2" t="s">
        <v>58</v>
      </c>
      <c r="G554" s="2">
        <v>65.819999999999993</v>
      </c>
      <c r="H554" s="2">
        <v>1</v>
      </c>
      <c r="I554" s="2">
        <v>3.2909999999999999</v>
      </c>
      <c r="J554" s="2">
        <v>69.111000000000004</v>
      </c>
      <c r="K554" s="3">
        <v>43518</v>
      </c>
      <c r="L554" s="4">
        <v>0.6479166666666667</v>
      </c>
      <c r="M554" s="2" t="s">
        <v>55</v>
      </c>
      <c r="N554" s="2">
        <v>65.819999999999993</v>
      </c>
      <c r="O554" s="2">
        <v>4.7619047620000003</v>
      </c>
      <c r="P554" s="2">
        <v>3.2909999999999999</v>
      </c>
      <c r="Q554" s="2">
        <v>4.0999999999999996</v>
      </c>
      <c r="R554">
        <f t="shared" si="8"/>
        <v>65.820000000000007</v>
      </c>
      <c r="S554">
        <f>INDEX('Original Data MP1 and MP2'!B:B, MATCH(A554,'Original Data MP1 and MP2'!A:A, 0))</f>
        <v>155158</v>
      </c>
    </row>
    <row r="555" spans="1:19">
      <c r="A555" s="2">
        <v>2237</v>
      </c>
      <c r="B555" s="2" t="s">
        <v>801</v>
      </c>
      <c r="C555" s="2" t="s">
        <v>67</v>
      </c>
      <c r="D555" s="2" t="s">
        <v>47</v>
      </c>
      <c r="E555" s="2" t="s">
        <v>57</v>
      </c>
      <c r="F555" s="2" t="s">
        <v>54</v>
      </c>
      <c r="G555" s="2">
        <v>91.56</v>
      </c>
      <c r="H555" s="2">
        <v>8</v>
      </c>
      <c r="I555" s="2">
        <v>36.624000000000002</v>
      </c>
      <c r="J555" s="2">
        <v>769.10400000000004</v>
      </c>
      <c r="K555" s="3">
        <v>43477</v>
      </c>
      <c r="L555" s="4">
        <v>0.76527777777777783</v>
      </c>
      <c r="M555" s="2" t="s">
        <v>50</v>
      </c>
      <c r="N555" s="2">
        <v>732.48</v>
      </c>
      <c r="O555" s="2">
        <v>4.7619047620000003</v>
      </c>
      <c r="P555" s="2">
        <v>36.624000000000002</v>
      </c>
      <c r="Q555" s="2">
        <v>6</v>
      </c>
      <c r="R555">
        <f t="shared" si="8"/>
        <v>732.48</v>
      </c>
      <c r="S555">
        <f>INDEX('Original Data MP1 and MP2'!B:B, MATCH(A555,'Original Data MP1 and MP2'!A:A, 0))</f>
        <v>162972</v>
      </c>
    </row>
    <row r="556" spans="1:19">
      <c r="A556" s="2">
        <v>2238</v>
      </c>
      <c r="B556" s="2" t="s">
        <v>429</v>
      </c>
      <c r="C556" s="2" t="s">
        <v>52</v>
      </c>
      <c r="D556" s="2" t="s">
        <v>53</v>
      </c>
      <c r="E556" s="2" t="s">
        <v>48</v>
      </c>
      <c r="F556" s="2" t="s">
        <v>61</v>
      </c>
      <c r="G556" s="2">
        <v>14.36</v>
      </c>
      <c r="H556" s="2">
        <v>10</v>
      </c>
      <c r="I556" s="2">
        <v>7.18</v>
      </c>
      <c r="J556" s="2">
        <v>150.78</v>
      </c>
      <c r="K556" s="3">
        <v>43492</v>
      </c>
      <c r="L556" s="4">
        <v>0.60277777777777775</v>
      </c>
      <c r="M556" s="2" t="s">
        <v>55</v>
      </c>
      <c r="N556" s="2">
        <v>143.6</v>
      </c>
      <c r="O556" s="2">
        <v>4.7619047620000003</v>
      </c>
      <c r="P556" s="2">
        <v>7.18</v>
      </c>
      <c r="Q556" s="2">
        <v>5.4</v>
      </c>
      <c r="R556">
        <f t="shared" si="8"/>
        <v>143.6</v>
      </c>
      <c r="S556">
        <f>INDEX('Original Data MP1 and MP2'!B:B, MATCH(A556,'Original Data MP1 and MP2'!A:A, 0))</f>
        <v>174190</v>
      </c>
    </row>
    <row r="557" spans="1:19">
      <c r="A557" s="2">
        <v>2240</v>
      </c>
      <c r="B557" s="2" t="s">
        <v>357</v>
      </c>
      <c r="C557" s="2" t="s">
        <v>46</v>
      </c>
      <c r="D557" s="2" t="s">
        <v>47</v>
      </c>
      <c r="E557" s="2" t="s">
        <v>57</v>
      </c>
      <c r="F557" s="2" t="s">
        <v>58</v>
      </c>
      <c r="G557" s="2">
        <v>78.38</v>
      </c>
      <c r="H557" s="2">
        <v>6</v>
      </c>
      <c r="I557" s="2">
        <v>23.513999999999999</v>
      </c>
      <c r="J557" s="2">
        <v>493.79399999999998</v>
      </c>
      <c r="K557" s="3">
        <v>43475</v>
      </c>
      <c r="L557" s="4">
        <v>0.59444444444444444</v>
      </c>
      <c r="M557" s="2" t="s">
        <v>50</v>
      </c>
      <c r="N557" s="2">
        <v>470.28</v>
      </c>
      <c r="O557" s="2">
        <v>4.7619047620000003</v>
      </c>
      <c r="P557" s="2">
        <v>23.513999999999999</v>
      </c>
      <c r="Q557" s="2">
        <v>5.8</v>
      </c>
      <c r="R557">
        <f t="shared" si="8"/>
        <v>470.28</v>
      </c>
      <c r="S557">
        <f>INDEX('Original Data MP1 and MP2'!B:B, MATCH(A557,'Original Data MP1 and MP2'!A:A, 0))</f>
        <v>176653</v>
      </c>
    </row>
    <row r="558" spans="1:19">
      <c r="A558" s="2">
        <v>2242</v>
      </c>
      <c r="B558" s="2" t="s">
        <v>97</v>
      </c>
      <c r="C558" s="2" t="s">
        <v>46</v>
      </c>
      <c r="D558" s="2" t="s">
        <v>53</v>
      </c>
      <c r="E558" s="2" t="s">
        <v>48</v>
      </c>
      <c r="F558" s="2" t="s">
        <v>54</v>
      </c>
      <c r="G558" s="2">
        <v>60.88</v>
      </c>
      <c r="H558" s="2">
        <v>9</v>
      </c>
      <c r="I558" s="2">
        <v>27.396000000000001</v>
      </c>
      <c r="J558" s="2">
        <v>575.31600000000003</v>
      </c>
      <c r="K558" s="3">
        <v>43480</v>
      </c>
      <c r="L558" s="4">
        <v>0.72013888888888899</v>
      </c>
      <c r="M558" s="2" t="s">
        <v>50</v>
      </c>
      <c r="N558" s="2">
        <v>547.91999999999996</v>
      </c>
      <c r="O558" s="2">
        <v>4.7619047620000003</v>
      </c>
      <c r="P558" s="2">
        <v>27.396000000000001</v>
      </c>
      <c r="Q558" s="2">
        <v>4.7</v>
      </c>
      <c r="R558">
        <f t="shared" si="8"/>
        <v>547.92000000000007</v>
      </c>
      <c r="S558">
        <f>INDEX('Original Data MP1 and MP2'!B:B, MATCH(A558,'Original Data MP1 and MP2'!A:A, 0))</f>
        <v>190687</v>
      </c>
    </row>
    <row r="559" spans="1:19">
      <c r="A559" s="2">
        <v>2243</v>
      </c>
      <c r="B559" s="2" t="s">
        <v>444</v>
      </c>
      <c r="C559" s="2" t="s">
        <v>52</v>
      </c>
      <c r="D559" s="2" t="s">
        <v>47</v>
      </c>
      <c r="E559" s="2" t="s">
        <v>48</v>
      </c>
      <c r="F559" s="2" t="s">
        <v>68</v>
      </c>
      <c r="G559" s="2">
        <v>74.89</v>
      </c>
      <c r="H559" s="2">
        <v>4</v>
      </c>
      <c r="I559" s="2">
        <v>14.978</v>
      </c>
      <c r="J559" s="2">
        <v>314.53800000000001</v>
      </c>
      <c r="K559" s="3">
        <v>43525</v>
      </c>
      <c r="L559" s="4">
        <v>0.64722222222222225</v>
      </c>
      <c r="M559" s="2" t="s">
        <v>50</v>
      </c>
      <c r="N559" s="2">
        <v>299.56</v>
      </c>
      <c r="O559" s="2">
        <v>4.7619047620000003</v>
      </c>
      <c r="P559" s="2">
        <v>14.978</v>
      </c>
      <c r="Q559" s="2">
        <v>4.2</v>
      </c>
      <c r="R559">
        <f t="shared" si="8"/>
        <v>299.56</v>
      </c>
      <c r="S559">
        <f>INDEX('Original Data MP1 and MP2'!B:B, MATCH(A559,'Original Data MP1 and MP2'!A:A, 0))</f>
        <v>173450</v>
      </c>
    </row>
    <row r="560" spans="1:19">
      <c r="A560" s="2">
        <v>2246</v>
      </c>
      <c r="B560" s="2" t="s">
        <v>171</v>
      </c>
      <c r="C560" s="2" t="s">
        <v>52</v>
      </c>
      <c r="D560" s="2" t="s">
        <v>47</v>
      </c>
      <c r="E560" s="2" t="s">
        <v>48</v>
      </c>
      <c r="F560" s="2" t="s">
        <v>49</v>
      </c>
      <c r="G560" s="2">
        <v>98.21</v>
      </c>
      <c r="H560" s="2">
        <v>3</v>
      </c>
      <c r="I560" s="2">
        <v>14.7315</v>
      </c>
      <c r="J560" s="2">
        <v>309.36149999999998</v>
      </c>
      <c r="K560" s="3">
        <v>43501</v>
      </c>
      <c r="L560" s="4">
        <v>0.44513888888888892</v>
      </c>
      <c r="M560" s="2" t="s">
        <v>59</v>
      </c>
      <c r="N560" s="2">
        <v>294.63</v>
      </c>
      <c r="O560" s="2">
        <v>4.7619047620000003</v>
      </c>
      <c r="P560" s="2">
        <v>14.7315</v>
      </c>
      <c r="Q560" s="2">
        <v>7.8</v>
      </c>
      <c r="R560">
        <f t="shared" si="8"/>
        <v>294.63</v>
      </c>
      <c r="S560">
        <f>INDEX('Original Data MP1 and MP2'!B:B, MATCH(A560,'Original Data MP1 and MP2'!A:A, 0))</f>
        <v>183829</v>
      </c>
    </row>
    <row r="561" spans="1:19">
      <c r="A561" s="2">
        <v>2250</v>
      </c>
      <c r="B561" s="2" t="s">
        <v>146</v>
      </c>
      <c r="C561" s="2" t="s">
        <v>52</v>
      </c>
      <c r="D561" s="2" t="s">
        <v>53</v>
      </c>
      <c r="E561" s="2" t="s">
        <v>57</v>
      </c>
      <c r="F561" s="2" t="s">
        <v>70</v>
      </c>
      <c r="G561" s="2">
        <v>76.52</v>
      </c>
      <c r="H561" s="2">
        <v>5</v>
      </c>
      <c r="I561" s="2">
        <v>19.13</v>
      </c>
      <c r="J561" s="2">
        <v>401.73</v>
      </c>
      <c r="K561" s="3">
        <v>43549</v>
      </c>
      <c r="L561" s="4">
        <v>0.43263888888888885</v>
      </c>
      <c r="M561" s="2" t="s">
        <v>55</v>
      </c>
      <c r="N561" s="2">
        <v>382.6</v>
      </c>
      <c r="O561" s="2">
        <v>4.7619047620000003</v>
      </c>
      <c r="P561" s="2">
        <v>19.13</v>
      </c>
      <c r="Q561" s="2">
        <v>9.9</v>
      </c>
      <c r="R561">
        <f t="shared" si="8"/>
        <v>382.6</v>
      </c>
      <c r="S561">
        <f>INDEX('Original Data MP1 and MP2'!B:B, MATCH(A561,'Original Data MP1 and MP2'!A:A, 0))</f>
        <v>185485</v>
      </c>
    </row>
    <row r="562" spans="1:19">
      <c r="A562" s="2">
        <v>2251</v>
      </c>
      <c r="B562" s="2" t="s">
        <v>1031</v>
      </c>
      <c r="C562" s="2" t="s">
        <v>46</v>
      </c>
      <c r="D562" s="2" t="s">
        <v>53</v>
      </c>
      <c r="E562" s="2" t="s">
        <v>48</v>
      </c>
      <c r="F562" s="2" t="s">
        <v>49</v>
      </c>
      <c r="G562" s="2">
        <v>15.8</v>
      </c>
      <c r="H562" s="2">
        <v>3</v>
      </c>
      <c r="I562" s="2">
        <v>2.37</v>
      </c>
      <c r="J562" s="2">
        <v>49.77</v>
      </c>
      <c r="K562" s="3">
        <v>43549</v>
      </c>
      <c r="L562" s="4">
        <v>0.75138888888888899</v>
      </c>
      <c r="M562" s="2" t="s">
        <v>55</v>
      </c>
      <c r="N562" s="2">
        <v>47.4</v>
      </c>
      <c r="O562" s="2">
        <v>4.7619047620000003</v>
      </c>
      <c r="P562" s="2">
        <v>2.37</v>
      </c>
      <c r="Q562" s="2">
        <v>9.5</v>
      </c>
      <c r="R562">
        <f t="shared" si="8"/>
        <v>47.400000000000006</v>
      </c>
      <c r="S562">
        <f>INDEX('Original Data MP1 and MP2'!B:B, MATCH(A562,'Original Data MP1 and MP2'!A:A, 0))</f>
        <v>155956</v>
      </c>
    </row>
    <row r="563" spans="1:19">
      <c r="A563" s="2">
        <v>2252</v>
      </c>
      <c r="B563" s="2" t="s">
        <v>758</v>
      </c>
      <c r="C563" s="2" t="s">
        <v>46</v>
      </c>
      <c r="D563" s="2" t="s">
        <v>47</v>
      </c>
      <c r="E563" s="2" t="s">
        <v>48</v>
      </c>
      <c r="F563" s="2" t="s">
        <v>58</v>
      </c>
      <c r="G563" s="2">
        <v>87.37</v>
      </c>
      <c r="H563" s="2">
        <v>5</v>
      </c>
      <c r="I563" s="2">
        <v>21.842500000000001</v>
      </c>
      <c r="J563" s="2">
        <v>458.6925</v>
      </c>
      <c r="K563" s="3">
        <v>43494</v>
      </c>
      <c r="L563" s="4">
        <v>0.82291666666666663</v>
      </c>
      <c r="M563" s="2" t="s">
        <v>55</v>
      </c>
      <c r="N563" s="2">
        <v>436.85</v>
      </c>
      <c r="O563" s="2">
        <v>4.7619047620000003</v>
      </c>
      <c r="P563" s="2">
        <v>21.842500000000001</v>
      </c>
      <c r="Q563" s="2">
        <v>6.6</v>
      </c>
      <c r="R563">
        <f t="shared" si="8"/>
        <v>436.85</v>
      </c>
      <c r="S563">
        <f>INDEX('Original Data MP1 and MP2'!B:B, MATCH(A563,'Original Data MP1 and MP2'!A:A, 0))</f>
        <v>164191</v>
      </c>
    </row>
    <row r="564" spans="1:19">
      <c r="A564" s="2">
        <v>2254</v>
      </c>
      <c r="B564" s="2" t="s">
        <v>989</v>
      </c>
      <c r="C564" s="2" t="s">
        <v>67</v>
      </c>
      <c r="D564" s="2" t="s">
        <v>47</v>
      </c>
      <c r="E564" s="2" t="s">
        <v>57</v>
      </c>
      <c r="F564" s="2" t="s">
        <v>61</v>
      </c>
      <c r="G564" s="2">
        <v>88.31</v>
      </c>
      <c r="H564" s="2">
        <v>1</v>
      </c>
      <c r="I564" s="2">
        <v>4.4154999999999998</v>
      </c>
      <c r="J564" s="2">
        <v>92.725499999999997</v>
      </c>
      <c r="K564" s="3">
        <v>43511</v>
      </c>
      <c r="L564" s="4">
        <v>0.73472222222222217</v>
      </c>
      <c r="M564" s="2" t="s">
        <v>59</v>
      </c>
      <c r="N564" s="2">
        <v>88.31</v>
      </c>
      <c r="O564" s="2">
        <v>4.7619047620000003</v>
      </c>
      <c r="P564" s="2">
        <v>4.4154999999999998</v>
      </c>
      <c r="Q564" s="2">
        <v>5.2</v>
      </c>
      <c r="R564">
        <f t="shared" si="8"/>
        <v>88.31</v>
      </c>
      <c r="S564">
        <f>INDEX('Original Data MP1 and MP2'!B:B, MATCH(A564,'Original Data MP1 and MP2'!A:A, 0))</f>
        <v>157183</v>
      </c>
    </row>
    <row r="565" spans="1:19">
      <c r="A565" s="2">
        <v>2256</v>
      </c>
      <c r="B565" s="2" t="s">
        <v>682</v>
      </c>
      <c r="C565" s="2" t="s">
        <v>46</v>
      </c>
      <c r="D565" s="2" t="s">
        <v>53</v>
      </c>
      <c r="E565" s="2" t="s">
        <v>48</v>
      </c>
      <c r="F565" s="2" t="s">
        <v>68</v>
      </c>
      <c r="G565" s="2">
        <v>71.680000000000007</v>
      </c>
      <c r="H565" s="2">
        <v>3</v>
      </c>
      <c r="I565" s="2">
        <v>10.752000000000001</v>
      </c>
      <c r="J565" s="2">
        <v>225.792</v>
      </c>
      <c r="K565" s="3">
        <v>43552</v>
      </c>
      <c r="L565" s="4">
        <v>0.64583333333333337</v>
      </c>
      <c r="M565" s="2" t="s">
        <v>59</v>
      </c>
      <c r="N565" s="2">
        <v>215.04</v>
      </c>
      <c r="O565" s="2">
        <v>4.7619047620000003</v>
      </c>
      <c r="P565" s="2">
        <v>10.752000000000001</v>
      </c>
      <c r="Q565" s="2">
        <v>9.1999999999999993</v>
      </c>
      <c r="R565">
        <f t="shared" si="8"/>
        <v>215.04</v>
      </c>
      <c r="S565">
        <f>INDEX('Original Data MP1 and MP2'!B:B, MATCH(A565,'Original Data MP1 and MP2'!A:A, 0))</f>
        <v>166303</v>
      </c>
    </row>
    <row r="566" spans="1:19">
      <c r="A566" s="2">
        <v>2259</v>
      </c>
      <c r="B566" s="2" t="s">
        <v>494</v>
      </c>
      <c r="C566" s="2" t="s">
        <v>67</v>
      </c>
      <c r="D566" s="2" t="s">
        <v>53</v>
      </c>
      <c r="E566" s="2" t="s">
        <v>57</v>
      </c>
      <c r="F566" s="2" t="s">
        <v>70</v>
      </c>
      <c r="G566" s="2">
        <v>95.54</v>
      </c>
      <c r="H566" s="2">
        <v>7</v>
      </c>
      <c r="I566" s="2">
        <v>33.439</v>
      </c>
      <c r="J566" s="2">
        <v>702.21900000000005</v>
      </c>
      <c r="K566" s="3">
        <v>43533</v>
      </c>
      <c r="L566" s="4">
        <v>0.60833333333333328</v>
      </c>
      <c r="M566" s="2" t="s">
        <v>59</v>
      </c>
      <c r="N566" s="2">
        <v>668.78</v>
      </c>
      <c r="O566" s="2">
        <v>4.7619047620000003</v>
      </c>
      <c r="P566" s="2">
        <v>33.439</v>
      </c>
      <c r="Q566" s="2">
        <v>9.6</v>
      </c>
      <c r="R566">
        <f t="shared" si="8"/>
        <v>668.78000000000009</v>
      </c>
      <c r="S566">
        <f>INDEX('Original Data MP1 and MP2'!B:B, MATCH(A566,'Original Data MP1 and MP2'!A:A, 0))</f>
        <v>171847</v>
      </c>
    </row>
    <row r="567" spans="1:19">
      <c r="A567" s="2">
        <v>2261</v>
      </c>
      <c r="B567" s="2" t="s">
        <v>301</v>
      </c>
      <c r="C567" s="2" t="s">
        <v>46</v>
      </c>
      <c r="D567" s="2" t="s">
        <v>53</v>
      </c>
      <c r="E567" s="2" t="s">
        <v>57</v>
      </c>
      <c r="F567" s="2" t="s">
        <v>49</v>
      </c>
      <c r="G567" s="2">
        <v>59.77</v>
      </c>
      <c r="H567" s="2">
        <v>2</v>
      </c>
      <c r="I567" s="2">
        <v>5.9770000000000003</v>
      </c>
      <c r="J567" s="2">
        <v>125.517</v>
      </c>
      <c r="K567" s="3">
        <v>43535</v>
      </c>
      <c r="L567" s="4">
        <v>0.50069444444444444</v>
      </c>
      <c r="M567" s="2" t="s">
        <v>59</v>
      </c>
      <c r="N567" s="2">
        <v>119.54</v>
      </c>
      <c r="O567" s="2">
        <v>4.7619047620000003</v>
      </c>
      <c r="P567" s="2">
        <v>5.9770000000000003</v>
      </c>
      <c r="Q567" s="2">
        <v>5.8</v>
      </c>
      <c r="R567">
        <f t="shared" si="8"/>
        <v>119.53999999999999</v>
      </c>
      <c r="S567">
        <f>INDEX('Original Data MP1 and MP2'!B:B, MATCH(A567,'Original Data MP1 and MP2'!A:A, 0))</f>
        <v>178687</v>
      </c>
    </row>
    <row r="568" spans="1:19">
      <c r="A568" s="2">
        <v>2267</v>
      </c>
      <c r="B568" s="2" t="s">
        <v>997</v>
      </c>
      <c r="C568" s="2" t="s">
        <v>67</v>
      </c>
      <c r="D568" s="2" t="s">
        <v>53</v>
      </c>
      <c r="E568" s="2" t="s">
        <v>48</v>
      </c>
      <c r="F568" s="2" t="s">
        <v>58</v>
      </c>
      <c r="G568" s="2">
        <v>63.15</v>
      </c>
      <c r="H568" s="2">
        <v>6</v>
      </c>
      <c r="I568" s="2">
        <v>18.945</v>
      </c>
      <c r="J568" s="2">
        <v>397.84500000000003</v>
      </c>
      <c r="K568" s="3">
        <v>43468</v>
      </c>
      <c r="L568" s="4">
        <v>0.85</v>
      </c>
      <c r="M568" s="2" t="s">
        <v>50</v>
      </c>
      <c r="N568" s="2">
        <v>378.9</v>
      </c>
      <c r="O568" s="2">
        <v>4.7619047620000003</v>
      </c>
      <c r="P568" s="2">
        <v>18.945</v>
      </c>
      <c r="Q568" s="2">
        <v>9.8000000000000007</v>
      </c>
      <c r="R568">
        <f t="shared" si="8"/>
        <v>378.90000000000003</v>
      </c>
      <c r="S568">
        <f>INDEX('Original Data MP1 and MP2'!B:B, MATCH(A568,'Original Data MP1 and MP2'!A:A, 0))</f>
        <v>157091</v>
      </c>
    </row>
    <row r="569" spans="1:19">
      <c r="A569" s="2">
        <v>2269</v>
      </c>
      <c r="B569" s="2" t="s">
        <v>181</v>
      </c>
      <c r="C569" s="2" t="s">
        <v>52</v>
      </c>
      <c r="D569" s="2" t="s">
        <v>47</v>
      </c>
      <c r="E569" s="2" t="s">
        <v>57</v>
      </c>
      <c r="F569" s="2" t="s">
        <v>61</v>
      </c>
      <c r="G569" s="2">
        <v>57.12</v>
      </c>
      <c r="H569" s="2">
        <v>7</v>
      </c>
      <c r="I569" s="2">
        <v>19.992000000000001</v>
      </c>
      <c r="J569" s="2">
        <v>419.83199999999999</v>
      </c>
      <c r="K569" s="3">
        <v>43477</v>
      </c>
      <c r="L569" s="4">
        <v>0.50138888888888888</v>
      </c>
      <c r="M569" s="2" t="s">
        <v>59</v>
      </c>
      <c r="N569" s="2">
        <v>399.84</v>
      </c>
      <c r="O569" s="2">
        <v>4.7619047620000003</v>
      </c>
      <c r="P569" s="2">
        <v>19.992000000000001</v>
      </c>
      <c r="Q569" s="2">
        <v>6.5</v>
      </c>
      <c r="R569">
        <f t="shared" si="8"/>
        <v>399.84</v>
      </c>
      <c r="S569">
        <f>INDEX('Original Data MP1 and MP2'!B:B, MATCH(A569,'Original Data MP1 and MP2'!A:A, 0))</f>
        <v>183151</v>
      </c>
    </row>
    <row r="570" spans="1:19">
      <c r="A570" s="2">
        <v>2276</v>
      </c>
      <c r="B570" s="2" t="s">
        <v>902</v>
      </c>
      <c r="C570" s="2" t="s">
        <v>52</v>
      </c>
      <c r="D570" s="2" t="s">
        <v>47</v>
      </c>
      <c r="E570" s="2" t="s">
        <v>48</v>
      </c>
      <c r="F570" s="2" t="s">
        <v>61</v>
      </c>
      <c r="G570" s="2">
        <v>29.22</v>
      </c>
      <c r="H570" s="2">
        <v>6</v>
      </c>
      <c r="I570" s="2">
        <v>8.766</v>
      </c>
      <c r="J570" s="2">
        <v>184.08600000000001</v>
      </c>
      <c r="K570" s="3">
        <v>43466</v>
      </c>
      <c r="L570" s="4">
        <v>0.4861111111111111</v>
      </c>
      <c r="M570" s="2" t="s">
        <v>50</v>
      </c>
      <c r="N570" s="2">
        <v>175.32</v>
      </c>
      <c r="O570" s="2">
        <v>4.7619047620000003</v>
      </c>
      <c r="P570" s="2">
        <v>8.766</v>
      </c>
      <c r="Q570" s="2">
        <v>5</v>
      </c>
      <c r="R570">
        <f t="shared" si="8"/>
        <v>175.32000000000002</v>
      </c>
      <c r="S570">
        <f>INDEX('Original Data MP1 and MP2'!B:B, MATCH(A570,'Original Data MP1 and MP2'!A:A, 0))</f>
        <v>160033</v>
      </c>
    </row>
    <row r="571" spans="1:19">
      <c r="A571" s="2">
        <v>2278</v>
      </c>
      <c r="B571" s="2" t="s">
        <v>973</v>
      </c>
      <c r="C571" s="2" t="s">
        <v>67</v>
      </c>
      <c r="D571" s="2" t="s">
        <v>47</v>
      </c>
      <c r="E571" s="2" t="s">
        <v>48</v>
      </c>
      <c r="F571" s="2" t="s">
        <v>68</v>
      </c>
      <c r="G571" s="2">
        <v>29.15</v>
      </c>
      <c r="H571" s="2">
        <v>3</v>
      </c>
      <c r="I571" s="2">
        <v>4.3724999999999996</v>
      </c>
      <c r="J571" s="2">
        <v>91.822500000000005</v>
      </c>
      <c r="K571" s="3">
        <v>43551</v>
      </c>
      <c r="L571" s="4">
        <v>0.8534722222222223</v>
      </c>
      <c r="M571" s="2" t="s">
        <v>59</v>
      </c>
      <c r="N571" s="2">
        <v>87.45</v>
      </c>
      <c r="O571" s="2">
        <v>4.7619047620000003</v>
      </c>
      <c r="P571" s="2">
        <v>4.3724999999999996</v>
      </c>
      <c r="Q571" s="2">
        <v>7.3</v>
      </c>
      <c r="R571">
        <f t="shared" si="8"/>
        <v>87.45</v>
      </c>
      <c r="S571">
        <f>INDEX('Original Data MP1 and MP2'!B:B, MATCH(A571,'Original Data MP1 and MP2'!A:A, 0))</f>
        <v>157811</v>
      </c>
    </row>
    <row r="572" spans="1:19">
      <c r="A572" s="2">
        <v>2279</v>
      </c>
      <c r="B572" s="2" t="s">
        <v>305</v>
      </c>
      <c r="C572" s="2" t="s">
        <v>46</v>
      </c>
      <c r="D572" s="2" t="s">
        <v>47</v>
      </c>
      <c r="E572" s="2" t="s">
        <v>57</v>
      </c>
      <c r="F572" s="2" t="s">
        <v>58</v>
      </c>
      <c r="G572" s="2">
        <v>47.59</v>
      </c>
      <c r="H572" s="2">
        <v>8</v>
      </c>
      <c r="I572" s="2">
        <v>19.036000000000001</v>
      </c>
      <c r="J572" s="2">
        <v>399.75599999999997</v>
      </c>
      <c r="K572" s="3">
        <v>43466</v>
      </c>
      <c r="L572" s="4">
        <v>0.61597222222222225</v>
      </c>
      <c r="M572" s="2" t="s">
        <v>55</v>
      </c>
      <c r="N572" s="2">
        <v>380.72</v>
      </c>
      <c r="O572" s="2">
        <v>4.7619047620000003</v>
      </c>
      <c r="P572" s="2">
        <v>19.036000000000001</v>
      </c>
      <c r="Q572" s="2">
        <v>5.7</v>
      </c>
      <c r="R572">
        <f t="shared" si="8"/>
        <v>380.71999999999997</v>
      </c>
      <c r="S572">
        <f>INDEX('Original Data MP1 and MP2'!B:B, MATCH(A572,'Original Data MP1 and MP2'!A:A, 0))</f>
        <v>178569</v>
      </c>
    </row>
    <row r="573" spans="1:19">
      <c r="A573" s="2">
        <v>2281</v>
      </c>
      <c r="B573" s="2" t="s">
        <v>76</v>
      </c>
      <c r="C573" s="2" t="s">
        <v>46</v>
      </c>
      <c r="D573" s="2" t="s">
        <v>47</v>
      </c>
      <c r="E573" s="2" t="s">
        <v>48</v>
      </c>
      <c r="F573" s="2" t="s">
        <v>49</v>
      </c>
      <c r="G573" s="2">
        <v>68.930000000000007</v>
      </c>
      <c r="H573" s="2">
        <v>7</v>
      </c>
      <c r="I573" s="2">
        <v>24.125499999999999</v>
      </c>
      <c r="J573" s="2">
        <v>506.63549999999998</v>
      </c>
      <c r="K573" s="3">
        <v>43535</v>
      </c>
      <c r="L573" s="4">
        <v>0.4604166666666667</v>
      </c>
      <c r="M573" s="2" t="s">
        <v>59</v>
      </c>
      <c r="N573" s="2">
        <v>482.51</v>
      </c>
      <c r="O573" s="2">
        <v>4.7619047620000003</v>
      </c>
      <c r="P573" s="2">
        <v>24.125499999999999</v>
      </c>
      <c r="Q573" s="2">
        <v>4.5999999999999996</v>
      </c>
      <c r="R573">
        <f t="shared" si="8"/>
        <v>482.51</v>
      </c>
      <c r="S573">
        <f>INDEX('Original Data MP1 and MP2'!B:B, MATCH(A573,'Original Data MP1 and MP2'!A:A, 0))</f>
        <v>194384</v>
      </c>
    </row>
    <row r="574" spans="1:19">
      <c r="A574" s="2">
        <v>2284</v>
      </c>
      <c r="B574" s="2" t="s">
        <v>500</v>
      </c>
      <c r="C574" s="2" t="s">
        <v>52</v>
      </c>
      <c r="D574" s="2" t="s">
        <v>53</v>
      </c>
      <c r="E574" s="2" t="s">
        <v>48</v>
      </c>
      <c r="F574" s="2" t="s">
        <v>54</v>
      </c>
      <c r="G574" s="2">
        <v>40.86</v>
      </c>
      <c r="H574" s="2">
        <v>8</v>
      </c>
      <c r="I574" s="2">
        <v>16.344000000000001</v>
      </c>
      <c r="J574" s="2">
        <v>343.22399999999999</v>
      </c>
      <c r="K574" s="3">
        <v>43503</v>
      </c>
      <c r="L574" s="4">
        <v>0.60972222222222217</v>
      </c>
      <c r="M574" s="2" t="s">
        <v>59</v>
      </c>
      <c r="N574" s="2">
        <v>326.88</v>
      </c>
      <c r="O574" s="2">
        <v>4.7619047620000003</v>
      </c>
      <c r="P574" s="2">
        <v>16.344000000000001</v>
      </c>
      <c r="Q574" s="2">
        <v>6.5</v>
      </c>
      <c r="R574">
        <f t="shared" si="8"/>
        <v>326.88</v>
      </c>
      <c r="S574">
        <f>INDEX('Original Data MP1 and MP2'!B:B, MATCH(A574,'Original Data MP1 and MP2'!A:A, 0))</f>
        <v>171626</v>
      </c>
    </row>
    <row r="575" spans="1:19">
      <c r="A575" s="2">
        <v>2285</v>
      </c>
      <c r="B575" s="2" t="s">
        <v>878</v>
      </c>
      <c r="C575" s="2" t="s">
        <v>67</v>
      </c>
      <c r="D575" s="2" t="s">
        <v>53</v>
      </c>
      <c r="E575" s="2" t="s">
        <v>48</v>
      </c>
      <c r="F575" s="2" t="s">
        <v>68</v>
      </c>
      <c r="G575" s="2">
        <v>53.21</v>
      </c>
      <c r="H575" s="2">
        <v>8</v>
      </c>
      <c r="I575" s="2">
        <v>21.283999999999999</v>
      </c>
      <c r="J575" s="2">
        <v>446.964</v>
      </c>
      <c r="K575" s="3">
        <v>43538</v>
      </c>
      <c r="L575" s="4">
        <v>0.69791666666666663</v>
      </c>
      <c r="M575" s="2" t="s">
        <v>50</v>
      </c>
      <c r="N575" s="2">
        <v>425.68</v>
      </c>
      <c r="O575" s="2">
        <v>4.7619047620000003</v>
      </c>
      <c r="P575" s="2">
        <v>21.283999999999999</v>
      </c>
      <c r="Q575" s="2">
        <v>5</v>
      </c>
      <c r="R575">
        <f t="shared" si="8"/>
        <v>425.68</v>
      </c>
      <c r="S575">
        <f>INDEX('Original Data MP1 and MP2'!B:B, MATCH(A575,'Original Data MP1 and MP2'!A:A, 0))</f>
        <v>160894</v>
      </c>
    </row>
    <row r="576" spans="1:19">
      <c r="A576" s="2">
        <v>2287</v>
      </c>
      <c r="B576" s="2" t="s">
        <v>235</v>
      </c>
      <c r="C576" s="2" t="s">
        <v>46</v>
      </c>
      <c r="D576" s="2" t="s">
        <v>47</v>
      </c>
      <c r="E576" s="2" t="s">
        <v>57</v>
      </c>
      <c r="F576" s="2" t="s">
        <v>58</v>
      </c>
      <c r="G576" s="2">
        <v>33.840000000000003</v>
      </c>
      <c r="H576" s="2">
        <v>9</v>
      </c>
      <c r="I576" s="2">
        <v>15.228</v>
      </c>
      <c r="J576" s="2">
        <v>319.78800000000001</v>
      </c>
      <c r="K576" s="3">
        <v>43545</v>
      </c>
      <c r="L576" s="4">
        <v>0.68125000000000002</v>
      </c>
      <c r="M576" s="2" t="s">
        <v>50</v>
      </c>
      <c r="N576" s="2">
        <v>304.56</v>
      </c>
      <c r="O576" s="2">
        <v>4.7619047620000003</v>
      </c>
      <c r="P576" s="2">
        <v>15.228</v>
      </c>
      <c r="Q576" s="2">
        <v>8.8000000000000007</v>
      </c>
      <c r="R576">
        <f t="shared" si="8"/>
        <v>304.56</v>
      </c>
      <c r="S576">
        <f>INDEX('Original Data MP1 and MP2'!B:B, MATCH(A576,'Original Data MP1 and MP2'!A:A, 0))</f>
        <v>181051</v>
      </c>
    </row>
    <row r="577" spans="1:19">
      <c r="A577" s="2">
        <v>2288</v>
      </c>
      <c r="B577" s="2" t="s">
        <v>726</v>
      </c>
      <c r="C577" s="2" t="s">
        <v>52</v>
      </c>
      <c r="D577" s="2" t="s">
        <v>53</v>
      </c>
      <c r="E577" s="2" t="s">
        <v>48</v>
      </c>
      <c r="F577" s="2" t="s">
        <v>61</v>
      </c>
      <c r="G577" s="2">
        <v>98.8</v>
      </c>
      <c r="H577" s="2">
        <v>2</v>
      </c>
      <c r="I577" s="2">
        <v>9.8800000000000008</v>
      </c>
      <c r="J577" s="2">
        <v>207.48</v>
      </c>
      <c r="K577" s="3">
        <v>43517</v>
      </c>
      <c r="L577" s="4">
        <v>0.48541666666666666</v>
      </c>
      <c r="M577" s="2" t="s">
        <v>55</v>
      </c>
      <c r="N577" s="2">
        <v>197.6</v>
      </c>
      <c r="O577" s="2">
        <v>4.7619047620000003</v>
      </c>
      <c r="P577" s="2">
        <v>9.8800000000000008</v>
      </c>
      <c r="Q577" s="2">
        <v>7.7</v>
      </c>
      <c r="R577">
        <f t="shared" si="8"/>
        <v>197.6</v>
      </c>
      <c r="S577">
        <f>INDEX('Original Data MP1 and MP2'!B:B, MATCH(A577,'Original Data MP1 and MP2'!A:A, 0))</f>
        <v>165169</v>
      </c>
    </row>
    <row r="578" spans="1:19">
      <c r="A578" s="2">
        <v>2289</v>
      </c>
      <c r="B578" s="2" t="s">
        <v>907</v>
      </c>
      <c r="C578" s="2" t="s">
        <v>46</v>
      </c>
      <c r="D578" s="2" t="s">
        <v>53</v>
      </c>
      <c r="E578" s="2" t="s">
        <v>57</v>
      </c>
      <c r="F578" s="2" t="s">
        <v>70</v>
      </c>
      <c r="G578" s="2">
        <v>21.32</v>
      </c>
      <c r="H578" s="2">
        <v>1</v>
      </c>
      <c r="I578" s="2">
        <v>1.0660000000000001</v>
      </c>
      <c r="J578" s="2">
        <v>22.385999999999999</v>
      </c>
      <c r="K578" s="3">
        <v>43491</v>
      </c>
      <c r="L578" s="4">
        <v>0.52986111111111112</v>
      </c>
      <c r="M578" s="2" t="s">
        <v>55</v>
      </c>
      <c r="N578" s="2">
        <v>21.32</v>
      </c>
      <c r="O578" s="2">
        <v>4.7619047620000003</v>
      </c>
      <c r="P578" s="2">
        <v>1.0660000000000001</v>
      </c>
      <c r="Q578" s="2">
        <v>5.9</v>
      </c>
      <c r="R578">
        <f t="shared" si="8"/>
        <v>21.32</v>
      </c>
      <c r="S578">
        <f>INDEX('Original Data MP1 and MP2'!B:B, MATCH(A578,'Original Data MP1 and MP2'!A:A, 0))</f>
        <v>159868</v>
      </c>
    </row>
    <row r="579" spans="1:19">
      <c r="A579" s="2">
        <v>2290</v>
      </c>
      <c r="B579" s="2" t="s">
        <v>699</v>
      </c>
      <c r="C579" s="2" t="s">
        <v>52</v>
      </c>
      <c r="D579" s="2" t="s">
        <v>53</v>
      </c>
      <c r="E579" s="2" t="s">
        <v>48</v>
      </c>
      <c r="F579" s="2" t="s">
        <v>54</v>
      </c>
      <c r="G579" s="2">
        <v>46.2</v>
      </c>
      <c r="H579" s="2">
        <v>1</v>
      </c>
      <c r="I579" s="2">
        <v>2.31</v>
      </c>
      <c r="J579" s="2">
        <v>48.51</v>
      </c>
      <c r="K579" s="3">
        <v>43543</v>
      </c>
      <c r="L579" s="4">
        <v>0.51111111111111118</v>
      </c>
      <c r="M579" s="2" t="s">
        <v>55</v>
      </c>
      <c r="N579" s="2">
        <v>46.2</v>
      </c>
      <c r="O579" s="2">
        <v>4.7619047620000003</v>
      </c>
      <c r="P579" s="2">
        <v>2.31</v>
      </c>
      <c r="Q579" s="2">
        <v>6.3</v>
      </c>
      <c r="R579">
        <f t="shared" ref="R579:R642" si="9">J579-I579</f>
        <v>46.199999999999996</v>
      </c>
      <c r="S579">
        <f>INDEX('Original Data MP1 and MP2'!B:B, MATCH(A579,'Original Data MP1 and MP2'!A:A, 0))</f>
        <v>165695</v>
      </c>
    </row>
    <row r="580" spans="1:19">
      <c r="A580" s="2">
        <v>2291</v>
      </c>
      <c r="B580" s="2" t="s">
        <v>739</v>
      </c>
      <c r="C580" s="2" t="s">
        <v>67</v>
      </c>
      <c r="D580" s="2" t="s">
        <v>47</v>
      </c>
      <c r="E580" s="2" t="s">
        <v>48</v>
      </c>
      <c r="F580" s="2" t="s">
        <v>61</v>
      </c>
      <c r="G580" s="2">
        <v>64.08</v>
      </c>
      <c r="H580" s="2">
        <v>7</v>
      </c>
      <c r="I580" s="2">
        <v>22.428000000000001</v>
      </c>
      <c r="J580" s="2">
        <v>470.988</v>
      </c>
      <c r="K580" s="3">
        <v>43515</v>
      </c>
      <c r="L580" s="4">
        <v>0.81180555555555556</v>
      </c>
      <c r="M580" s="2" t="s">
        <v>59</v>
      </c>
      <c r="N580" s="2">
        <v>448.56</v>
      </c>
      <c r="O580" s="2">
        <v>4.7619047620000003</v>
      </c>
      <c r="P580" s="2">
        <v>22.428000000000001</v>
      </c>
      <c r="Q580" s="2">
        <v>7.3</v>
      </c>
      <c r="R580">
        <f t="shared" si="9"/>
        <v>448.56</v>
      </c>
      <c r="S580">
        <f>INDEX('Original Data MP1 and MP2'!B:B, MATCH(A580,'Original Data MP1 and MP2'!A:A, 0))</f>
        <v>164857</v>
      </c>
    </row>
    <row r="581" spans="1:19">
      <c r="A581" s="2">
        <v>2293</v>
      </c>
      <c r="B581" s="2" t="s">
        <v>418</v>
      </c>
      <c r="C581" s="2" t="s">
        <v>52</v>
      </c>
      <c r="D581" s="2" t="s">
        <v>53</v>
      </c>
      <c r="E581" s="2" t="s">
        <v>48</v>
      </c>
      <c r="F581" s="2" t="s">
        <v>61</v>
      </c>
      <c r="G581" s="2">
        <v>95.44</v>
      </c>
      <c r="H581" s="2">
        <v>10</v>
      </c>
      <c r="I581" s="2">
        <v>47.72</v>
      </c>
      <c r="J581" s="2">
        <v>1002.12</v>
      </c>
      <c r="K581" s="3">
        <v>43474</v>
      </c>
      <c r="L581" s="4">
        <v>0.57291666666666663</v>
      </c>
      <c r="M581" s="2" t="s">
        <v>55</v>
      </c>
      <c r="N581" s="2">
        <v>954.4</v>
      </c>
      <c r="O581" s="2">
        <v>4.7619047620000003</v>
      </c>
      <c r="P581" s="2">
        <v>47.72</v>
      </c>
      <c r="Q581" s="2">
        <v>5.2</v>
      </c>
      <c r="R581">
        <f t="shared" si="9"/>
        <v>954.4</v>
      </c>
      <c r="S581">
        <f>INDEX('Original Data MP1 and MP2'!B:B, MATCH(A581,'Original Data MP1 and MP2'!A:A, 0))</f>
        <v>174805</v>
      </c>
    </row>
    <row r="582" spans="1:19">
      <c r="A582" s="2">
        <v>2294</v>
      </c>
      <c r="B582" s="2" t="s">
        <v>931</v>
      </c>
      <c r="C582" s="2" t="s">
        <v>52</v>
      </c>
      <c r="D582" s="2" t="s">
        <v>47</v>
      </c>
      <c r="E582" s="2" t="s">
        <v>57</v>
      </c>
      <c r="F582" s="2" t="s">
        <v>68</v>
      </c>
      <c r="G582" s="2">
        <v>24.31</v>
      </c>
      <c r="H582" s="2">
        <v>3</v>
      </c>
      <c r="I582" s="2">
        <v>3.6465000000000001</v>
      </c>
      <c r="J582" s="2">
        <v>76.576499999999996</v>
      </c>
      <c r="K582" s="3">
        <v>43473</v>
      </c>
      <c r="L582" s="4">
        <v>0.79791666666666661</v>
      </c>
      <c r="M582" s="2" t="s">
        <v>59</v>
      </c>
      <c r="N582" s="2">
        <v>72.930000000000007</v>
      </c>
      <c r="O582" s="2">
        <v>4.7619047620000003</v>
      </c>
      <c r="P582" s="2">
        <v>3.6465000000000001</v>
      </c>
      <c r="Q582" s="2">
        <v>4.3</v>
      </c>
      <c r="R582">
        <f t="shared" si="9"/>
        <v>72.929999999999993</v>
      </c>
      <c r="S582">
        <f>INDEX('Original Data MP1 and MP2'!B:B, MATCH(A582,'Original Data MP1 and MP2'!A:A, 0))</f>
        <v>159060</v>
      </c>
    </row>
    <row r="583" spans="1:19">
      <c r="A583" s="2">
        <v>2300</v>
      </c>
      <c r="B583" s="2" t="s">
        <v>216</v>
      </c>
      <c r="C583" s="2" t="s">
        <v>67</v>
      </c>
      <c r="D583" s="2" t="s">
        <v>47</v>
      </c>
      <c r="E583" s="2" t="s">
        <v>57</v>
      </c>
      <c r="F583" s="2" t="s">
        <v>54</v>
      </c>
      <c r="G583" s="2">
        <v>72.17</v>
      </c>
      <c r="H583" s="2">
        <v>1</v>
      </c>
      <c r="I583" s="2">
        <v>3.6084999999999998</v>
      </c>
      <c r="J583" s="2">
        <v>75.778499999999994</v>
      </c>
      <c r="K583" s="3">
        <v>43469</v>
      </c>
      <c r="L583" s="4">
        <v>0.81944444444444453</v>
      </c>
      <c r="M583" s="2" t="s">
        <v>55</v>
      </c>
      <c r="N583" s="2">
        <v>72.17</v>
      </c>
      <c r="O583" s="2">
        <v>4.7619047620000003</v>
      </c>
      <c r="P583" s="2">
        <v>3.6084999999999998</v>
      </c>
      <c r="Q583" s="2">
        <v>6.1</v>
      </c>
      <c r="R583">
        <f t="shared" si="9"/>
        <v>72.169999999999987</v>
      </c>
      <c r="S583">
        <f>INDEX('Original Data MP1 and MP2'!B:B, MATCH(A583,'Original Data MP1 and MP2'!A:A, 0))</f>
        <v>181843</v>
      </c>
    </row>
    <row r="584" spans="1:19">
      <c r="A584" s="2">
        <v>2302</v>
      </c>
      <c r="B584" s="2" t="s">
        <v>339</v>
      </c>
      <c r="C584" s="2" t="s">
        <v>46</v>
      </c>
      <c r="D584" s="2" t="s">
        <v>47</v>
      </c>
      <c r="E584" s="2" t="s">
        <v>57</v>
      </c>
      <c r="F584" s="2" t="s">
        <v>61</v>
      </c>
      <c r="G584" s="2">
        <v>44.02</v>
      </c>
      <c r="H584" s="2">
        <v>10</v>
      </c>
      <c r="I584" s="2">
        <v>22.01</v>
      </c>
      <c r="J584" s="2">
        <v>462.21</v>
      </c>
      <c r="K584" s="3">
        <v>43544</v>
      </c>
      <c r="L584" s="4">
        <v>0.83124999999999993</v>
      </c>
      <c r="M584" s="2" t="s">
        <v>59</v>
      </c>
      <c r="N584" s="2">
        <v>440.2</v>
      </c>
      <c r="O584" s="2">
        <v>4.7619047620000003</v>
      </c>
      <c r="P584" s="2">
        <v>22.01</v>
      </c>
      <c r="Q584" s="2">
        <v>9.6</v>
      </c>
      <c r="R584">
        <f t="shared" si="9"/>
        <v>440.2</v>
      </c>
      <c r="S584">
        <f>INDEX('Original Data MP1 and MP2'!B:B, MATCH(A584,'Original Data MP1 and MP2'!A:A, 0))</f>
        <v>177382</v>
      </c>
    </row>
    <row r="585" spans="1:19">
      <c r="A585" s="2">
        <v>2305</v>
      </c>
      <c r="B585" s="2" t="s">
        <v>458</v>
      </c>
      <c r="C585" s="2" t="s">
        <v>67</v>
      </c>
      <c r="D585" s="2" t="s">
        <v>53</v>
      </c>
      <c r="E585" s="2" t="s">
        <v>57</v>
      </c>
      <c r="F585" s="2" t="s">
        <v>58</v>
      </c>
      <c r="G585" s="2">
        <v>13.59</v>
      </c>
      <c r="H585" s="2">
        <v>9</v>
      </c>
      <c r="I585" s="2">
        <v>6.1154999999999999</v>
      </c>
      <c r="J585" s="2">
        <v>128.4255</v>
      </c>
      <c r="K585" s="3">
        <v>43539</v>
      </c>
      <c r="L585" s="4">
        <v>0.43472222222222223</v>
      </c>
      <c r="M585" s="2" t="s">
        <v>55</v>
      </c>
      <c r="N585" s="2">
        <v>122.31</v>
      </c>
      <c r="O585" s="2">
        <v>4.7619047620000003</v>
      </c>
      <c r="P585" s="2">
        <v>6.1154999999999999</v>
      </c>
      <c r="Q585" s="2">
        <v>5.8</v>
      </c>
      <c r="R585">
        <f t="shared" si="9"/>
        <v>122.31</v>
      </c>
      <c r="S585">
        <f>INDEX('Original Data MP1 and MP2'!B:B, MATCH(A585,'Original Data MP1 and MP2'!A:A, 0))</f>
        <v>172828</v>
      </c>
    </row>
    <row r="586" spans="1:19">
      <c r="A586" s="2">
        <v>2309</v>
      </c>
      <c r="B586" s="2" t="s">
        <v>502</v>
      </c>
      <c r="C586" s="2" t="s">
        <v>67</v>
      </c>
      <c r="D586" s="2" t="s">
        <v>47</v>
      </c>
      <c r="E586" s="2" t="s">
        <v>48</v>
      </c>
      <c r="F586" s="2" t="s">
        <v>61</v>
      </c>
      <c r="G586" s="2">
        <v>88.43</v>
      </c>
      <c r="H586" s="2">
        <v>8</v>
      </c>
      <c r="I586" s="2">
        <v>35.372</v>
      </c>
      <c r="J586" s="2">
        <v>742.81200000000001</v>
      </c>
      <c r="K586" s="3">
        <v>43546</v>
      </c>
      <c r="L586" s="4">
        <v>0.81597222222222221</v>
      </c>
      <c r="M586" s="2" t="s">
        <v>59</v>
      </c>
      <c r="N586" s="2">
        <v>707.44</v>
      </c>
      <c r="O586" s="2">
        <v>4.7619047620000003</v>
      </c>
      <c r="P586" s="2">
        <v>35.372</v>
      </c>
      <c r="Q586" s="2">
        <v>4.3</v>
      </c>
      <c r="R586">
        <f t="shared" si="9"/>
        <v>707.44</v>
      </c>
      <c r="S586">
        <f>INDEX('Original Data MP1 and MP2'!B:B, MATCH(A586,'Original Data MP1 and MP2'!A:A, 0))</f>
        <v>171604</v>
      </c>
    </row>
    <row r="587" spans="1:19">
      <c r="A587" s="2">
        <v>2312</v>
      </c>
      <c r="B587" s="2" t="s">
        <v>506</v>
      </c>
      <c r="C587" s="2" t="s">
        <v>67</v>
      </c>
      <c r="D587" s="2" t="s">
        <v>47</v>
      </c>
      <c r="E587" s="2" t="s">
        <v>48</v>
      </c>
      <c r="F587" s="2" t="s">
        <v>49</v>
      </c>
      <c r="G587" s="2">
        <v>19.149999999999999</v>
      </c>
      <c r="H587" s="2">
        <v>1</v>
      </c>
      <c r="I587" s="2">
        <v>0.95750000000000002</v>
      </c>
      <c r="J587" s="2">
        <v>20.107500000000002</v>
      </c>
      <c r="K587" s="3">
        <v>43493</v>
      </c>
      <c r="L587" s="4">
        <v>0.74861111111111101</v>
      </c>
      <c r="M587" s="2" t="s">
        <v>59</v>
      </c>
      <c r="N587" s="2">
        <v>19.149999999999999</v>
      </c>
      <c r="O587" s="2">
        <v>4.7619047620000003</v>
      </c>
      <c r="P587" s="2">
        <v>0.95750000000000002</v>
      </c>
      <c r="Q587" s="2">
        <v>9.5</v>
      </c>
      <c r="R587">
        <f t="shared" si="9"/>
        <v>19.150000000000002</v>
      </c>
      <c r="S587">
        <f>INDEX('Original Data MP1 and MP2'!B:B, MATCH(A587,'Original Data MP1 and MP2'!A:A, 0))</f>
        <v>171434</v>
      </c>
    </row>
    <row r="588" spans="1:19">
      <c r="A588" s="2">
        <v>2313</v>
      </c>
      <c r="B588" s="2" t="s">
        <v>95</v>
      </c>
      <c r="C588" s="2" t="s">
        <v>52</v>
      </c>
      <c r="D588" s="2" t="s">
        <v>47</v>
      </c>
      <c r="E588" s="2" t="s">
        <v>48</v>
      </c>
      <c r="F588" s="2" t="s">
        <v>61</v>
      </c>
      <c r="G588" s="2">
        <v>68.12</v>
      </c>
      <c r="H588" s="2">
        <v>1</v>
      </c>
      <c r="I588" s="2">
        <v>3.4060000000000001</v>
      </c>
      <c r="J588" s="2">
        <v>71.525999999999996</v>
      </c>
      <c r="K588" s="3">
        <v>43472</v>
      </c>
      <c r="L588" s="4">
        <v>0.51944444444444449</v>
      </c>
      <c r="M588" s="2" t="s">
        <v>50</v>
      </c>
      <c r="N588" s="2">
        <v>68.12</v>
      </c>
      <c r="O588" s="2">
        <v>4.7619047620000003</v>
      </c>
      <c r="P588" s="2">
        <v>3.4060000000000001</v>
      </c>
      <c r="Q588" s="2">
        <v>6.8</v>
      </c>
      <c r="R588">
        <f t="shared" si="9"/>
        <v>68.11999999999999</v>
      </c>
      <c r="S588">
        <f>INDEX('Original Data MP1 and MP2'!B:B, MATCH(A588,'Original Data MP1 and MP2'!A:A, 0))</f>
        <v>190842</v>
      </c>
    </row>
    <row r="589" spans="1:19">
      <c r="A589" s="2">
        <v>2314</v>
      </c>
      <c r="B589" s="2" t="s">
        <v>116</v>
      </c>
      <c r="C589" s="2" t="s">
        <v>46</v>
      </c>
      <c r="D589" s="2" t="s">
        <v>47</v>
      </c>
      <c r="E589" s="2" t="s">
        <v>57</v>
      </c>
      <c r="F589" s="2" t="s">
        <v>58</v>
      </c>
      <c r="G589" s="2">
        <v>44.34</v>
      </c>
      <c r="H589" s="2">
        <v>2</v>
      </c>
      <c r="I589" s="2">
        <v>4.4340000000000002</v>
      </c>
      <c r="J589" s="2">
        <v>93.114000000000004</v>
      </c>
      <c r="K589" s="3">
        <v>43551</v>
      </c>
      <c r="L589" s="4">
        <v>0.47638888888888892</v>
      </c>
      <c r="M589" s="2" t="s">
        <v>55</v>
      </c>
      <c r="N589" s="2">
        <v>88.68</v>
      </c>
      <c r="O589" s="2">
        <v>4.7619047620000003</v>
      </c>
      <c r="P589" s="2">
        <v>4.4340000000000002</v>
      </c>
      <c r="Q589" s="2">
        <v>5.8</v>
      </c>
      <c r="R589">
        <f t="shared" si="9"/>
        <v>88.68</v>
      </c>
      <c r="S589">
        <f>INDEX('Original Data MP1 and MP2'!B:B, MATCH(A589,'Original Data MP1 and MP2'!A:A, 0))</f>
        <v>188097</v>
      </c>
    </row>
    <row r="590" spans="1:19">
      <c r="A590" s="2">
        <v>2316</v>
      </c>
      <c r="B590" s="2" t="s">
        <v>492</v>
      </c>
      <c r="C590" s="2" t="s">
        <v>52</v>
      </c>
      <c r="D590" s="2" t="s">
        <v>53</v>
      </c>
      <c r="E590" s="2" t="s">
        <v>57</v>
      </c>
      <c r="F590" s="2" t="s">
        <v>68</v>
      </c>
      <c r="G590" s="2">
        <v>43.27</v>
      </c>
      <c r="H590" s="2">
        <v>2</v>
      </c>
      <c r="I590" s="2">
        <v>4.327</v>
      </c>
      <c r="J590" s="2">
        <v>90.867000000000004</v>
      </c>
      <c r="K590" s="3">
        <v>43532</v>
      </c>
      <c r="L590" s="4">
        <v>0.70347222222222217</v>
      </c>
      <c r="M590" s="2" t="s">
        <v>50</v>
      </c>
      <c r="N590" s="2">
        <v>86.54</v>
      </c>
      <c r="O590" s="2">
        <v>4.7619047620000003</v>
      </c>
      <c r="P590" s="2">
        <v>4.327</v>
      </c>
      <c r="Q590" s="2">
        <v>5.7</v>
      </c>
      <c r="R590">
        <f t="shared" si="9"/>
        <v>86.54</v>
      </c>
      <c r="S590">
        <f>INDEX('Original Data MP1 and MP2'!B:B, MATCH(A590,'Original Data MP1 and MP2'!A:A, 0))</f>
        <v>171853</v>
      </c>
    </row>
    <row r="591" spans="1:19">
      <c r="A591" s="2">
        <v>2322</v>
      </c>
      <c r="B591" s="2" t="s">
        <v>809</v>
      </c>
      <c r="C591" s="2" t="s">
        <v>67</v>
      </c>
      <c r="D591" s="2" t="s">
        <v>47</v>
      </c>
      <c r="E591" s="2" t="s">
        <v>57</v>
      </c>
      <c r="F591" s="2" t="s">
        <v>70</v>
      </c>
      <c r="G591" s="2">
        <v>65.23</v>
      </c>
      <c r="H591" s="2">
        <v>10</v>
      </c>
      <c r="I591" s="2">
        <v>32.615000000000002</v>
      </c>
      <c r="J591" s="2">
        <v>684.91499999999996</v>
      </c>
      <c r="K591" s="3">
        <v>43473</v>
      </c>
      <c r="L591" s="4">
        <v>0.79652777777777783</v>
      </c>
      <c r="M591" s="2" t="s">
        <v>59</v>
      </c>
      <c r="N591" s="2">
        <v>652.29999999999995</v>
      </c>
      <c r="O591" s="2">
        <v>4.7619047620000003</v>
      </c>
      <c r="P591" s="2">
        <v>32.615000000000002</v>
      </c>
      <c r="Q591" s="2">
        <v>5.2</v>
      </c>
      <c r="R591">
        <f t="shared" si="9"/>
        <v>652.29999999999995</v>
      </c>
      <c r="S591">
        <f>INDEX('Original Data MP1 and MP2'!B:B, MATCH(A591,'Original Data MP1 and MP2'!A:A, 0))</f>
        <v>162845</v>
      </c>
    </row>
    <row r="592" spans="1:19">
      <c r="A592" s="2">
        <v>2328</v>
      </c>
      <c r="B592" s="2" t="s">
        <v>836</v>
      </c>
      <c r="C592" s="2" t="s">
        <v>52</v>
      </c>
      <c r="D592" s="2" t="s">
        <v>53</v>
      </c>
      <c r="E592" s="2" t="s">
        <v>48</v>
      </c>
      <c r="F592" s="2" t="s">
        <v>68</v>
      </c>
      <c r="G592" s="2">
        <v>52.42</v>
      </c>
      <c r="H592" s="2">
        <v>1</v>
      </c>
      <c r="I592" s="2">
        <v>2.621</v>
      </c>
      <c r="J592" s="2">
        <v>55.040999999999997</v>
      </c>
      <c r="K592" s="3">
        <v>43502</v>
      </c>
      <c r="L592" s="4">
        <v>0.43194444444444446</v>
      </c>
      <c r="M592" s="2" t="s">
        <v>59</v>
      </c>
      <c r="N592" s="2">
        <v>52.42</v>
      </c>
      <c r="O592" s="2">
        <v>4.7619047620000003</v>
      </c>
      <c r="P592" s="2">
        <v>2.621</v>
      </c>
      <c r="Q592" s="2">
        <v>6.3</v>
      </c>
      <c r="R592">
        <f t="shared" si="9"/>
        <v>52.419999999999995</v>
      </c>
      <c r="S592">
        <f>INDEX('Original Data MP1 and MP2'!B:B, MATCH(A592,'Original Data MP1 and MP2'!A:A, 0))</f>
        <v>162061</v>
      </c>
    </row>
    <row r="593" spans="1:19">
      <c r="A593" s="2">
        <v>2329</v>
      </c>
      <c r="B593" s="2" t="s">
        <v>141</v>
      </c>
      <c r="C593" s="2" t="s">
        <v>67</v>
      </c>
      <c r="D593" s="2" t="s">
        <v>53</v>
      </c>
      <c r="E593" s="2" t="s">
        <v>48</v>
      </c>
      <c r="F593" s="2" t="s">
        <v>68</v>
      </c>
      <c r="G593" s="2">
        <v>96.68</v>
      </c>
      <c r="H593" s="2">
        <v>3</v>
      </c>
      <c r="I593" s="2">
        <v>14.502000000000001</v>
      </c>
      <c r="J593" s="2">
        <v>304.54199999999997</v>
      </c>
      <c r="K593" s="3">
        <v>43491</v>
      </c>
      <c r="L593" s="4">
        <v>0.8305555555555556</v>
      </c>
      <c r="M593" s="2" t="s">
        <v>50</v>
      </c>
      <c r="N593" s="2">
        <v>290.04000000000002</v>
      </c>
      <c r="O593" s="2">
        <v>4.7619047620000003</v>
      </c>
      <c r="P593" s="2">
        <v>14.502000000000001</v>
      </c>
      <c r="Q593" s="2">
        <v>6.4</v>
      </c>
      <c r="R593">
        <f t="shared" si="9"/>
        <v>290.03999999999996</v>
      </c>
      <c r="S593">
        <f>INDEX('Original Data MP1 and MP2'!B:B, MATCH(A593,'Original Data MP1 and MP2'!A:A, 0))</f>
        <v>185696</v>
      </c>
    </row>
    <row r="594" spans="1:19">
      <c r="A594" s="2">
        <v>2330</v>
      </c>
      <c r="B594" s="2" t="s">
        <v>361</v>
      </c>
      <c r="C594" s="2" t="s">
        <v>67</v>
      </c>
      <c r="D594" s="2" t="s">
        <v>47</v>
      </c>
      <c r="E594" s="2" t="s">
        <v>57</v>
      </c>
      <c r="F594" s="2" t="s">
        <v>49</v>
      </c>
      <c r="G594" s="2">
        <v>39.01</v>
      </c>
      <c r="H594" s="2">
        <v>1</v>
      </c>
      <c r="I594" s="2">
        <v>1.9504999999999999</v>
      </c>
      <c r="J594" s="2">
        <v>40.960500000000003</v>
      </c>
      <c r="K594" s="3">
        <v>43536</v>
      </c>
      <c r="L594" s="4">
        <v>0.69861111111111107</v>
      </c>
      <c r="M594" s="2" t="s">
        <v>59</v>
      </c>
      <c r="N594" s="2">
        <v>39.01</v>
      </c>
      <c r="O594" s="2">
        <v>4.7619047620000003</v>
      </c>
      <c r="P594" s="2">
        <v>1.9504999999999999</v>
      </c>
      <c r="Q594" s="2">
        <v>4.7</v>
      </c>
      <c r="R594">
        <f t="shared" si="9"/>
        <v>39.010000000000005</v>
      </c>
      <c r="S594">
        <f>INDEX('Original Data MP1 and MP2'!B:B, MATCH(A594,'Original Data MP1 and MP2'!A:A, 0))</f>
        <v>176542</v>
      </c>
    </row>
    <row r="595" spans="1:19">
      <c r="A595" s="2">
        <v>2331</v>
      </c>
      <c r="B595" s="2" t="s">
        <v>541</v>
      </c>
      <c r="C595" s="2" t="s">
        <v>46</v>
      </c>
      <c r="D595" s="2" t="s">
        <v>53</v>
      </c>
      <c r="E595" s="2" t="s">
        <v>57</v>
      </c>
      <c r="F595" s="2" t="s">
        <v>54</v>
      </c>
      <c r="G595" s="2">
        <v>38.6</v>
      </c>
      <c r="H595" s="2">
        <v>1</v>
      </c>
      <c r="I595" s="2">
        <v>1.93</v>
      </c>
      <c r="J595" s="2">
        <v>40.53</v>
      </c>
      <c r="K595" s="3">
        <v>43494</v>
      </c>
      <c r="L595" s="4">
        <v>0.47638888888888892</v>
      </c>
      <c r="M595" s="2" t="s">
        <v>50</v>
      </c>
      <c r="N595" s="2">
        <v>38.6</v>
      </c>
      <c r="O595" s="2">
        <v>4.7619047620000003</v>
      </c>
      <c r="P595" s="2">
        <v>1.93</v>
      </c>
      <c r="Q595" s="2">
        <v>6.7</v>
      </c>
      <c r="R595">
        <f t="shared" si="9"/>
        <v>38.6</v>
      </c>
      <c r="S595">
        <f>INDEX('Original Data MP1 and MP2'!B:B, MATCH(A595,'Original Data MP1 and MP2'!A:A, 0))</f>
        <v>170515</v>
      </c>
    </row>
    <row r="596" spans="1:19">
      <c r="A596" s="2">
        <v>2333</v>
      </c>
      <c r="B596" s="2" t="s">
        <v>588</v>
      </c>
      <c r="C596" s="2" t="s">
        <v>67</v>
      </c>
      <c r="D596" s="2" t="s">
        <v>53</v>
      </c>
      <c r="E596" s="2" t="s">
        <v>57</v>
      </c>
      <c r="F596" s="2" t="s">
        <v>70</v>
      </c>
      <c r="G596" s="2">
        <v>39.21</v>
      </c>
      <c r="H596" s="2">
        <v>4</v>
      </c>
      <c r="I596" s="2">
        <v>7.8419999999999996</v>
      </c>
      <c r="J596" s="2">
        <v>164.68199999999999</v>
      </c>
      <c r="K596" s="3">
        <v>43481</v>
      </c>
      <c r="L596" s="4">
        <v>0.8354166666666667</v>
      </c>
      <c r="M596" s="2" t="s">
        <v>59</v>
      </c>
      <c r="N596" s="2">
        <v>156.84</v>
      </c>
      <c r="O596" s="2">
        <v>4.7619047620000003</v>
      </c>
      <c r="P596" s="2">
        <v>7.8419999999999996</v>
      </c>
      <c r="Q596" s="2">
        <v>9</v>
      </c>
      <c r="R596">
        <f t="shared" si="9"/>
        <v>156.83999999999997</v>
      </c>
      <c r="S596">
        <f>INDEX('Original Data MP1 and MP2'!B:B, MATCH(A596,'Original Data MP1 and MP2'!A:A, 0))</f>
        <v>169139</v>
      </c>
    </row>
    <row r="597" spans="1:19">
      <c r="A597" s="2">
        <v>2334</v>
      </c>
      <c r="B597" s="2" t="s">
        <v>590</v>
      </c>
      <c r="C597" s="2" t="s">
        <v>67</v>
      </c>
      <c r="D597" s="2" t="s">
        <v>47</v>
      </c>
      <c r="E597" s="2" t="s">
        <v>48</v>
      </c>
      <c r="F597" s="2" t="s">
        <v>68</v>
      </c>
      <c r="G597" s="2">
        <v>54.36</v>
      </c>
      <c r="H597" s="2">
        <v>10</v>
      </c>
      <c r="I597" s="2">
        <v>27.18</v>
      </c>
      <c r="J597" s="2">
        <v>570.78</v>
      </c>
      <c r="K597" s="3">
        <v>43503</v>
      </c>
      <c r="L597" s="4">
        <v>0.4777777777777778</v>
      </c>
      <c r="M597" s="2" t="s">
        <v>59</v>
      </c>
      <c r="N597" s="2">
        <v>543.6</v>
      </c>
      <c r="O597" s="2">
        <v>4.7619047620000003</v>
      </c>
      <c r="P597" s="2">
        <v>27.18</v>
      </c>
      <c r="Q597" s="2">
        <v>6.1</v>
      </c>
      <c r="R597">
        <f t="shared" si="9"/>
        <v>543.6</v>
      </c>
      <c r="S597">
        <f>INDEX('Original Data MP1 and MP2'!B:B, MATCH(A597,'Original Data MP1 and MP2'!A:A, 0))</f>
        <v>169109</v>
      </c>
    </row>
    <row r="598" spans="1:19">
      <c r="A598" s="2">
        <v>2335</v>
      </c>
      <c r="B598" s="2" t="s">
        <v>574</v>
      </c>
      <c r="C598" s="2" t="s">
        <v>46</v>
      </c>
      <c r="D598" s="2" t="s">
        <v>53</v>
      </c>
      <c r="E598" s="2" t="s">
        <v>48</v>
      </c>
      <c r="F598" s="2" t="s">
        <v>70</v>
      </c>
      <c r="G598" s="2">
        <v>54.28</v>
      </c>
      <c r="H598" s="2">
        <v>7</v>
      </c>
      <c r="I598" s="2">
        <v>18.998000000000001</v>
      </c>
      <c r="J598" s="2">
        <v>398.95800000000003</v>
      </c>
      <c r="K598" s="3">
        <v>43492</v>
      </c>
      <c r="L598" s="4">
        <v>0.75347222222222221</v>
      </c>
      <c r="M598" s="2" t="s">
        <v>50</v>
      </c>
      <c r="N598" s="2">
        <v>379.96</v>
      </c>
      <c r="O598" s="2">
        <v>4.7619047620000003</v>
      </c>
      <c r="P598" s="2">
        <v>18.998000000000001</v>
      </c>
      <c r="Q598" s="2">
        <v>9.3000000000000007</v>
      </c>
      <c r="R598">
        <f t="shared" si="9"/>
        <v>379.96000000000004</v>
      </c>
      <c r="S598">
        <f>INDEX('Original Data MP1 and MP2'!B:B, MATCH(A598,'Original Data MP1 and MP2'!A:A, 0))</f>
        <v>169627</v>
      </c>
    </row>
    <row r="599" spans="1:19">
      <c r="A599" s="2">
        <v>2337</v>
      </c>
      <c r="B599" s="2" t="s">
        <v>835</v>
      </c>
      <c r="C599" s="2" t="s">
        <v>52</v>
      </c>
      <c r="D599" s="2" t="s">
        <v>47</v>
      </c>
      <c r="E599" s="2" t="s">
        <v>48</v>
      </c>
      <c r="F599" s="2" t="s">
        <v>61</v>
      </c>
      <c r="G599" s="2">
        <v>67.989999999999995</v>
      </c>
      <c r="H599" s="2">
        <v>7</v>
      </c>
      <c r="I599" s="2">
        <v>23.796500000000002</v>
      </c>
      <c r="J599" s="2">
        <v>499.72649999999999</v>
      </c>
      <c r="K599" s="3">
        <v>43513</v>
      </c>
      <c r="L599" s="4">
        <v>0.70138888888888884</v>
      </c>
      <c r="M599" s="2" t="s">
        <v>50</v>
      </c>
      <c r="N599" s="2">
        <v>475.93</v>
      </c>
      <c r="O599" s="2">
        <v>4.7619047620000003</v>
      </c>
      <c r="P599" s="2">
        <v>23.796500000000002</v>
      </c>
      <c r="Q599" s="2">
        <v>5.7</v>
      </c>
      <c r="R599">
        <f t="shared" si="9"/>
        <v>475.93</v>
      </c>
      <c r="S599">
        <f>INDEX('Original Data MP1 and MP2'!B:B, MATCH(A599,'Original Data MP1 and MP2'!A:A, 0))</f>
        <v>162159</v>
      </c>
    </row>
    <row r="600" spans="1:19">
      <c r="A600" s="2">
        <v>2338</v>
      </c>
      <c r="B600" s="2" t="s">
        <v>246</v>
      </c>
      <c r="C600" s="2" t="s">
        <v>67</v>
      </c>
      <c r="D600" s="2" t="s">
        <v>47</v>
      </c>
      <c r="E600" s="2" t="s">
        <v>48</v>
      </c>
      <c r="F600" s="2" t="s">
        <v>58</v>
      </c>
      <c r="G600" s="2">
        <v>94.49</v>
      </c>
      <c r="H600" s="2">
        <v>8</v>
      </c>
      <c r="I600" s="2">
        <v>37.795999999999999</v>
      </c>
      <c r="J600" s="2">
        <v>793.71600000000001</v>
      </c>
      <c r="K600" s="3">
        <v>43527</v>
      </c>
      <c r="L600" s="4">
        <v>0.79166666666666663</v>
      </c>
      <c r="M600" s="2" t="s">
        <v>50</v>
      </c>
      <c r="N600" s="2">
        <v>755.92</v>
      </c>
      <c r="O600" s="2">
        <v>4.7619047620000003</v>
      </c>
      <c r="P600" s="2">
        <v>37.795999999999999</v>
      </c>
      <c r="Q600" s="2">
        <v>7.5</v>
      </c>
      <c r="R600">
        <f t="shared" si="9"/>
        <v>755.92</v>
      </c>
      <c r="S600">
        <f>INDEX('Original Data MP1 and MP2'!B:B, MATCH(A600,'Original Data MP1 and MP2'!A:A, 0))</f>
        <v>180695</v>
      </c>
    </row>
    <row r="601" spans="1:19">
      <c r="A601" s="2">
        <v>2340</v>
      </c>
      <c r="B601" s="2" t="s">
        <v>945</v>
      </c>
      <c r="C601" s="2" t="s">
        <v>67</v>
      </c>
      <c r="D601" s="2" t="s">
        <v>47</v>
      </c>
      <c r="E601" s="2" t="s">
        <v>57</v>
      </c>
      <c r="F601" s="2" t="s">
        <v>61</v>
      </c>
      <c r="G601" s="2">
        <v>31.99</v>
      </c>
      <c r="H601" s="2">
        <v>10</v>
      </c>
      <c r="I601" s="2">
        <v>15.994999999999999</v>
      </c>
      <c r="J601" s="2">
        <v>335.89499999999998</v>
      </c>
      <c r="K601" s="3">
        <v>43516</v>
      </c>
      <c r="L601" s="4">
        <v>0.63750000000000007</v>
      </c>
      <c r="M601" s="2" t="s">
        <v>59</v>
      </c>
      <c r="N601" s="2">
        <v>319.89999999999998</v>
      </c>
      <c r="O601" s="2">
        <v>4.7619047620000003</v>
      </c>
      <c r="P601" s="2">
        <v>15.994999999999999</v>
      </c>
      <c r="Q601" s="2">
        <v>9.9</v>
      </c>
      <c r="R601">
        <f t="shared" si="9"/>
        <v>319.89999999999998</v>
      </c>
      <c r="S601">
        <f>INDEX('Original Data MP1 and MP2'!B:B, MATCH(A601,'Original Data MP1 and MP2'!A:A, 0))</f>
        <v>158554</v>
      </c>
    </row>
    <row r="602" spans="1:19">
      <c r="A602" s="2">
        <v>2344</v>
      </c>
      <c r="B602" s="2" t="s">
        <v>913</v>
      </c>
      <c r="C602" s="2" t="s">
        <v>46</v>
      </c>
      <c r="D602" s="2" t="s">
        <v>53</v>
      </c>
      <c r="E602" s="2" t="s">
        <v>57</v>
      </c>
      <c r="F602" s="2" t="s">
        <v>70</v>
      </c>
      <c r="G602" s="2">
        <v>74.099999999999994</v>
      </c>
      <c r="H602" s="2">
        <v>1</v>
      </c>
      <c r="I602" s="2">
        <v>3.7050000000000001</v>
      </c>
      <c r="J602" s="2">
        <v>77.805000000000007</v>
      </c>
      <c r="K602" s="3">
        <v>43490</v>
      </c>
      <c r="L602" s="4">
        <v>0.46180555555555558</v>
      </c>
      <c r="M602" s="2" t="s">
        <v>55</v>
      </c>
      <c r="N602" s="2">
        <v>74.099999999999994</v>
      </c>
      <c r="O602" s="2">
        <v>4.7619047620000003</v>
      </c>
      <c r="P602" s="2">
        <v>3.7050000000000001</v>
      </c>
      <c r="Q602" s="2">
        <v>9.1999999999999993</v>
      </c>
      <c r="R602">
        <f t="shared" si="9"/>
        <v>74.100000000000009</v>
      </c>
      <c r="S602">
        <f>INDEX('Original Data MP1 and MP2'!B:B, MATCH(A602,'Original Data MP1 and MP2'!A:A, 0))</f>
        <v>159601</v>
      </c>
    </row>
    <row r="603" spans="1:19">
      <c r="A603" s="2">
        <v>2345</v>
      </c>
      <c r="B603" s="2" t="s">
        <v>403</v>
      </c>
      <c r="C603" s="2" t="s">
        <v>67</v>
      </c>
      <c r="D603" s="2" t="s">
        <v>47</v>
      </c>
      <c r="E603" s="2" t="s">
        <v>48</v>
      </c>
      <c r="F603" s="2" t="s">
        <v>49</v>
      </c>
      <c r="G603" s="2">
        <v>76.900000000000006</v>
      </c>
      <c r="H603" s="2">
        <v>7</v>
      </c>
      <c r="I603" s="2">
        <v>26.914999999999999</v>
      </c>
      <c r="J603" s="2">
        <v>565.21500000000003</v>
      </c>
      <c r="K603" s="3">
        <v>43511</v>
      </c>
      <c r="L603" s="4">
        <v>0.84791666666666676</v>
      </c>
      <c r="M603" s="2" t="s">
        <v>55</v>
      </c>
      <c r="N603" s="2">
        <v>538.29999999999995</v>
      </c>
      <c r="O603" s="2">
        <v>4.7619047620000003</v>
      </c>
      <c r="P603" s="2">
        <v>26.914999999999999</v>
      </c>
      <c r="Q603" s="2">
        <v>7.7</v>
      </c>
      <c r="R603">
        <f t="shared" si="9"/>
        <v>538.30000000000007</v>
      </c>
      <c r="S603">
        <f>INDEX('Original Data MP1 and MP2'!B:B, MATCH(A603,'Original Data MP1 and MP2'!A:A, 0))</f>
        <v>175154</v>
      </c>
    </row>
    <row r="604" spans="1:19">
      <c r="A604" s="2">
        <v>2349</v>
      </c>
      <c r="B604" s="2" t="s">
        <v>650</v>
      </c>
      <c r="C604" s="2" t="s">
        <v>52</v>
      </c>
      <c r="D604" s="2" t="s">
        <v>53</v>
      </c>
      <c r="E604" s="2" t="s">
        <v>57</v>
      </c>
      <c r="F604" s="2" t="s">
        <v>70</v>
      </c>
      <c r="G604" s="2">
        <v>59.61</v>
      </c>
      <c r="H604" s="2">
        <v>10</v>
      </c>
      <c r="I604" s="2">
        <v>29.805</v>
      </c>
      <c r="J604" s="2">
        <v>625.90499999999997</v>
      </c>
      <c r="K604" s="3">
        <v>43538</v>
      </c>
      <c r="L604" s="4">
        <v>0.46319444444444446</v>
      </c>
      <c r="M604" s="2" t="s">
        <v>55</v>
      </c>
      <c r="N604" s="2">
        <v>596.1</v>
      </c>
      <c r="O604" s="2">
        <v>4.7619047620000003</v>
      </c>
      <c r="P604" s="2">
        <v>29.805</v>
      </c>
      <c r="Q604" s="2">
        <v>5.3</v>
      </c>
      <c r="R604">
        <f t="shared" si="9"/>
        <v>596.1</v>
      </c>
      <c r="S604">
        <f>INDEX('Original Data MP1 and MP2'!B:B, MATCH(A604,'Original Data MP1 and MP2'!A:A, 0))</f>
        <v>167267</v>
      </c>
    </row>
    <row r="605" spans="1:19">
      <c r="A605" s="2">
        <v>2350</v>
      </c>
      <c r="B605" s="2" t="s">
        <v>982</v>
      </c>
      <c r="C605" s="2" t="s">
        <v>67</v>
      </c>
      <c r="D605" s="2" t="s">
        <v>47</v>
      </c>
      <c r="E605" s="2" t="s">
        <v>48</v>
      </c>
      <c r="F605" s="2" t="s">
        <v>54</v>
      </c>
      <c r="G605" s="2">
        <v>26.26</v>
      </c>
      <c r="H605" s="2">
        <v>3</v>
      </c>
      <c r="I605" s="2">
        <v>3.9390000000000001</v>
      </c>
      <c r="J605" s="2">
        <v>82.718999999999994</v>
      </c>
      <c r="K605" s="3">
        <v>43526</v>
      </c>
      <c r="L605" s="4">
        <v>0.52500000000000002</v>
      </c>
      <c r="M605" s="2" t="s">
        <v>50</v>
      </c>
      <c r="N605" s="2">
        <v>78.78</v>
      </c>
      <c r="O605" s="2">
        <v>4.7619047620000003</v>
      </c>
      <c r="P605" s="2">
        <v>3.9390000000000001</v>
      </c>
      <c r="Q605" s="2">
        <v>6.3</v>
      </c>
      <c r="R605">
        <f t="shared" si="9"/>
        <v>78.78</v>
      </c>
      <c r="S605">
        <f>INDEX('Original Data MP1 and MP2'!B:B, MATCH(A605,'Original Data MP1 and MP2'!A:A, 0))</f>
        <v>157338</v>
      </c>
    </row>
    <row r="606" spans="1:19">
      <c r="A606" s="2">
        <v>2354</v>
      </c>
      <c r="B606" s="2" t="s">
        <v>1023</v>
      </c>
      <c r="C606" s="2" t="s">
        <v>52</v>
      </c>
      <c r="D606" s="2" t="s">
        <v>47</v>
      </c>
      <c r="E606" s="2" t="s">
        <v>57</v>
      </c>
      <c r="F606" s="2" t="s">
        <v>70</v>
      </c>
      <c r="G606" s="2">
        <v>91.98</v>
      </c>
      <c r="H606" s="2">
        <v>1</v>
      </c>
      <c r="I606" s="2">
        <v>4.5990000000000002</v>
      </c>
      <c r="J606" s="2">
        <v>96.578999999999994</v>
      </c>
      <c r="K606" s="3">
        <v>43542</v>
      </c>
      <c r="L606" s="4">
        <v>0.64513888888888882</v>
      </c>
      <c r="M606" s="2" t="s">
        <v>55</v>
      </c>
      <c r="N606" s="2">
        <v>91.98</v>
      </c>
      <c r="O606" s="2">
        <v>4.7619047620000003</v>
      </c>
      <c r="P606" s="2">
        <v>4.5990000000000002</v>
      </c>
      <c r="Q606" s="2">
        <v>9.8000000000000007</v>
      </c>
      <c r="R606">
        <f t="shared" si="9"/>
        <v>91.97999999999999</v>
      </c>
      <c r="S606">
        <f>INDEX('Original Data MP1 and MP2'!B:B, MATCH(A606,'Original Data MP1 and MP2'!A:A, 0))</f>
        <v>156242</v>
      </c>
    </row>
    <row r="607" spans="1:19">
      <c r="A607" s="2">
        <v>2356</v>
      </c>
      <c r="B607" s="2" t="s">
        <v>1022</v>
      </c>
      <c r="C607" s="2" t="s">
        <v>46</v>
      </c>
      <c r="D607" s="2" t="s">
        <v>47</v>
      </c>
      <c r="E607" s="2" t="s">
        <v>48</v>
      </c>
      <c r="F607" s="2" t="s">
        <v>68</v>
      </c>
      <c r="G607" s="2">
        <v>98.66</v>
      </c>
      <c r="H607" s="2">
        <v>9</v>
      </c>
      <c r="I607" s="2">
        <v>44.396999999999998</v>
      </c>
      <c r="J607" s="2">
        <v>932.33699999999999</v>
      </c>
      <c r="K607" s="3">
        <v>43515</v>
      </c>
      <c r="L607" s="4">
        <v>0.62986111111111109</v>
      </c>
      <c r="M607" s="2" t="s">
        <v>55</v>
      </c>
      <c r="N607" s="2">
        <v>887.94</v>
      </c>
      <c r="O607" s="2">
        <v>4.7619047620000003</v>
      </c>
      <c r="P607" s="2">
        <v>44.396999999999998</v>
      </c>
      <c r="Q607" s="2">
        <v>8.4</v>
      </c>
      <c r="R607">
        <f t="shared" si="9"/>
        <v>887.93999999999994</v>
      </c>
      <c r="S607">
        <f>INDEX('Original Data MP1 and MP2'!B:B, MATCH(A607,'Original Data MP1 and MP2'!A:A, 0))</f>
        <v>156243</v>
      </c>
    </row>
    <row r="608" spans="1:19">
      <c r="A608" s="2">
        <v>2358</v>
      </c>
      <c r="B608" s="2" t="s">
        <v>981</v>
      </c>
      <c r="C608" s="2" t="s">
        <v>67</v>
      </c>
      <c r="D608" s="2" t="s">
        <v>53</v>
      </c>
      <c r="E608" s="2" t="s">
        <v>57</v>
      </c>
      <c r="F608" s="2" t="s">
        <v>58</v>
      </c>
      <c r="G608" s="2">
        <v>68.97</v>
      </c>
      <c r="H608" s="2">
        <v>3</v>
      </c>
      <c r="I608" s="2">
        <v>10.345499999999999</v>
      </c>
      <c r="J608" s="2">
        <v>217.25550000000001</v>
      </c>
      <c r="K608" s="3">
        <v>43518</v>
      </c>
      <c r="L608" s="4">
        <v>0.47638888888888892</v>
      </c>
      <c r="M608" s="2" t="s">
        <v>50</v>
      </c>
      <c r="N608" s="2">
        <v>206.91</v>
      </c>
      <c r="O608" s="2">
        <v>4.7619047620000003</v>
      </c>
      <c r="P608" s="2">
        <v>10.345499999999999</v>
      </c>
      <c r="Q608" s="2">
        <v>8.6999999999999993</v>
      </c>
      <c r="R608">
        <f t="shared" si="9"/>
        <v>206.91000000000003</v>
      </c>
      <c r="S608">
        <f>INDEX('Original Data MP1 and MP2'!B:B, MATCH(A608,'Original Data MP1 and MP2'!A:A, 0))</f>
        <v>157420</v>
      </c>
    </row>
    <row r="609" spans="1:19">
      <c r="A609" s="2">
        <v>2362</v>
      </c>
      <c r="B609" s="2" t="s">
        <v>86</v>
      </c>
      <c r="C609" s="2" t="s">
        <v>67</v>
      </c>
      <c r="D609" s="2" t="s">
        <v>53</v>
      </c>
      <c r="E609" s="2" t="s">
        <v>57</v>
      </c>
      <c r="F609" s="2" t="s">
        <v>70</v>
      </c>
      <c r="G609" s="2">
        <v>33.520000000000003</v>
      </c>
      <c r="H609" s="2">
        <v>1</v>
      </c>
      <c r="I609" s="2">
        <v>1.6759999999999999</v>
      </c>
      <c r="J609" s="2">
        <v>35.195999999999998</v>
      </c>
      <c r="K609" s="3">
        <v>43504</v>
      </c>
      <c r="L609" s="4">
        <v>0.64652777777777781</v>
      </c>
      <c r="M609" s="2" t="s">
        <v>55</v>
      </c>
      <c r="N609" s="2">
        <v>33.520000000000003</v>
      </c>
      <c r="O609" s="2">
        <v>4.7619047620000003</v>
      </c>
      <c r="P609" s="2">
        <v>1.6759999999999999</v>
      </c>
      <c r="Q609" s="2">
        <v>6.7</v>
      </c>
      <c r="R609">
        <f t="shared" si="9"/>
        <v>33.519999999999996</v>
      </c>
      <c r="S609">
        <f>INDEX('Original Data MP1 and MP2'!B:B, MATCH(A609,'Original Data MP1 and MP2'!A:A, 0))</f>
        <v>192344</v>
      </c>
    </row>
    <row r="610" spans="1:19">
      <c r="A610" s="2">
        <v>2365</v>
      </c>
      <c r="B610" s="2" t="s">
        <v>389</v>
      </c>
      <c r="C610" s="2" t="s">
        <v>67</v>
      </c>
      <c r="D610" s="2" t="s">
        <v>47</v>
      </c>
      <c r="E610" s="2" t="s">
        <v>57</v>
      </c>
      <c r="F610" s="2" t="s">
        <v>49</v>
      </c>
      <c r="G610" s="2">
        <v>51.13</v>
      </c>
      <c r="H610" s="2">
        <v>4</v>
      </c>
      <c r="I610" s="2">
        <v>10.226000000000001</v>
      </c>
      <c r="J610" s="2">
        <v>214.74600000000001</v>
      </c>
      <c r="K610" s="3">
        <v>43490</v>
      </c>
      <c r="L610" s="4">
        <v>0.42430555555555555</v>
      </c>
      <c r="M610" s="2" t="s">
        <v>59</v>
      </c>
      <c r="N610" s="2">
        <v>204.52</v>
      </c>
      <c r="O610" s="2">
        <v>4.7619047620000003</v>
      </c>
      <c r="P610" s="2">
        <v>10.226000000000001</v>
      </c>
      <c r="Q610" s="2">
        <v>4</v>
      </c>
      <c r="R610">
        <f t="shared" si="9"/>
        <v>204.52</v>
      </c>
      <c r="S610">
        <f>INDEX('Original Data MP1 and MP2'!B:B, MATCH(A610,'Original Data MP1 and MP2'!A:A, 0))</f>
        <v>175507</v>
      </c>
    </row>
    <row r="611" spans="1:19">
      <c r="A611" s="2">
        <v>2371</v>
      </c>
      <c r="B611" s="2" t="s">
        <v>771</v>
      </c>
      <c r="C611" s="2" t="s">
        <v>52</v>
      </c>
      <c r="D611" s="2" t="s">
        <v>53</v>
      </c>
      <c r="E611" s="2" t="s">
        <v>57</v>
      </c>
      <c r="F611" s="2" t="s">
        <v>70</v>
      </c>
      <c r="G611" s="2">
        <v>15.62</v>
      </c>
      <c r="H611" s="2">
        <v>8</v>
      </c>
      <c r="I611" s="2">
        <v>6.2480000000000002</v>
      </c>
      <c r="J611" s="2">
        <v>131.208</v>
      </c>
      <c r="K611" s="3">
        <v>43485</v>
      </c>
      <c r="L611" s="4">
        <v>0.85902777777777783</v>
      </c>
      <c r="M611" s="2" t="s">
        <v>50</v>
      </c>
      <c r="N611" s="2">
        <v>124.96</v>
      </c>
      <c r="O611" s="2">
        <v>4.7619047620000003</v>
      </c>
      <c r="P611" s="2">
        <v>6.2480000000000002</v>
      </c>
      <c r="Q611" s="2">
        <v>9.1</v>
      </c>
      <c r="R611">
        <f t="shared" si="9"/>
        <v>124.96</v>
      </c>
      <c r="S611">
        <f>INDEX('Original Data MP1 and MP2'!B:B, MATCH(A611,'Original Data MP1 and MP2'!A:A, 0))</f>
        <v>163915</v>
      </c>
    </row>
    <row r="612" spans="1:19">
      <c r="A612" s="2">
        <v>2374</v>
      </c>
      <c r="B612" s="2" t="s">
        <v>776</v>
      </c>
      <c r="C612" s="2" t="s">
        <v>52</v>
      </c>
      <c r="D612" s="2" t="s">
        <v>53</v>
      </c>
      <c r="E612" s="2" t="s">
        <v>48</v>
      </c>
      <c r="F612" s="2" t="s">
        <v>49</v>
      </c>
      <c r="G612" s="2">
        <v>13.85</v>
      </c>
      <c r="H612" s="2">
        <v>9</v>
      </c>
      <c r="I612" s="2">
        <v>6.2324999999999999</v>
      </c>
      <c r="J612" s="2">
        <v>130.88249999999999</v>
      </c>
      <c r="K612" s="3">
        <v>43500</v>
      </c>
      <c r="L612" s="4">
        <v>0.53472222222222221</v>
      </c>
      <c r="M612" s="2" t="s">
        <v>50</v>
      </c>
      <c r="N612" s="2">
        <v>124.65</v>
      </c>
      <c r="O612" s="2">
        <v>4.7619047620000003</v>
      </c>
      <c r="P612" s="2">
        <v>6.2324999999999999</v>
      </c>
      <c r="Q612" s="2">
        <v>6</v>
      </c>
      <c r="R612">
        <f t="shared" si="9"/>
        <v>124.64999999999999</v>
      </c>
      <c r="S612">
        <f>INDEX('Original Data MP1 and MP2'!B:B, MATCH(A612,'Original Data MP1 and MP2'!A:A, 0))</f>
        <v>163841</v>
      </c>
    </row>
    <row r="613" spans="1:19">
      <c r="A613" s="2">
        <v>2376</v>
      </c>
      <c r="B613" s="2" t="s">
        <v>887</v>
      </c>
      <c r="C613" s="2" t="s">
        <v>67</v>
      </c>
      <c r="D613" s="2" t="s">
        <v>47</v>
      </c>
      <c r="E613" s="2" t="s">
        <v>48</v>
      </c>
      <c r="F613" s="2" t="s">
        <v>61</v>
      </c>
      <c r="G613" s="2">
        <v>60.08</v>
      </c>
      <c r="H613" s="2">
        <v>7</v>
      </c>
      <c r="I613" s="2">
        <v>21.027999999999999</v>
      </c>
      <c r="J613" s="2">
        <v>441.58800000000002</v>
      </c>
      <c r="K613" s="3">
        <v>43510</v>
      </c>
      <c r="L613" s="4">
        <v>0.48333333333333334</v>
      </c>
      <c r="M613" s="2" t="s">
        <v>59</v>
      </c>
      <c r="N613" s="2">
        <v>420.56</v>
      </c>
      <c r="O613" s="2">
        <v>4.7619047620000003</v>
      </c>
      <c r="P613" s="2">
        <v>21.027999999999999</v>
      </c>
      <c r="Q613" s="2">
        <v>4.5</v>
      </c>
      <c r="R613">
        <f t="shared" si="9"/>
        <v>420.56</v>
      </c>
      <c r="S613">
        <f>INDEX('Original Data MP1 and MP2'!B:B, MATCH(A613,'Original Data MP1 and MP2'!A:A, 0))</f>
        <v>160544</v>
      </c>
    </row>
    <row r="614" spans="1:19">
      <c r="A614" s="2">
        <v>2377</v>
      </c>
      <c r="B614" s="2" t="s">
        <v>701</v>
      </c>
      <c r="C614" s="2" t="s">
        <v>67</v>
      </c>
      <c r="D614" s="2" t="s">
        <v>53</v>
      </c>
      <c r="E614" s="2" t="s">
        <v>57</v>
      </c>
      <c r="F614" s="2" t="s">
        <v>70</v>
      </c>
      <c r="G614" s="2">
        <v>52.42</v>
      </c>
      <c r="H614" s="2">
        <v>3</v>
      </c>
      <c r="I614" s="2">
        <v>7.8630000000000004</v>
      </c>
      <c r="J614" s="2">
        <v>165.12299999999999</v>
      </c>
      <c r="K614" s="3">
        <v>43523</v>
      </c>
      <c r="L614" s="4">
        <v>0.73333333333333339</v>
      </c>
      <c r="M614" s="2" t="s">
        <v>50</v>
      </c>
      <c r="N614" s="2">
        <v>157.26</v>
      </c>
      <c r="O614" s="2">
        <v>4.7619047620000003</v>
      </c>
      <c r="P614" s="2">
        <v>7.8630000000000004</v>
      </c>
      <c r="Q614" s="2">
        <v>7.5</v>
      </c>
      <c r="R614">
        <f t="shared" si="9"/>
        <v>157.26</v>
      </c>
      <c r="S614">
        <f>INDEX('Original Data MP1 and MP2'!B:B, MATCH(A614,'Original Data MP1 and MP2'!A:A, 0))</f>
        <v>165685</v>
      </c>
    </row>
    <row r="615" spans="1:19">
      <c r="A615" s="2">
        <v>2383</v>
      </c>
      <c r="B615" s="2" t="s">
        <v>653</v>
      </c>
      <c r="C615" s="2" t="s">
        <v>52</v>
      </c>
      <c r="D615" s="2" t="s">
        <v>47</v>
      </c>
      <c r="E615" s="2" t="s">
        <v>48</v>
      </c>
      <c r="F615" s="2" t="s">
        <v>58</v>
      </c>
      <c r="G615" s="2">
        <v>24.24</v>
      </c>
      <c r="H615" s="2">
        <v>7</v>
      </c>
      <c r="I615" s="2">
        <v>8.484</v>
      </c>
      <c r="J615" s="2">
        <v>178.16399999999999</v>
      </c>
      <c r="K615" s="3">
        <v>43492</v>
      </c>
      <c r="L615" s="4">
        <v>0.73472222222222217</v>
      </c>
      <c r="M615" s="2" t="s">
        <v>50</v>
      </c>
      <c r="N615" s="2">
        <v>169.68</v>
      </c>
      <c r="O615" s="2">
        <v>4.7619047620000003</v>
      </c>
      <c r="P615" s="2">
        <v>8.484</v>
      </c>
      <c r="Q615" s="2">
        <v>9.4</v>
      </c>
      <c r="R615">
        <f t="shared" si="9"/>
        <v>169.67999999999998</v>
      </c>
      <c r="S615">
        <f>INDEX('Original Data MP1 and MP2'!B:B, MATCH(A615,'Original Data MP1 and MP2'!A:A, 0))</f>
        <v>167087</v>
      </c>
    </row>
    <row r="616" spans="1:19">
      <c r="A616" s="2">
        <v>2386</v>
      </c>
      <c r="B616" s="2" t="s">
        <v>580</v>
      </c>
      <c r="C616" s="2" t="s">
        <v>46</v>
      </c>
      <c r="D616" s="2" t="s">
        <v>53</v>
      </c>
      <c r="E616" s="2" t="s">
        <v>57</v>
      </c>
      <c r="F616" s="2" t="s">
        <v>58</v>
      </c>
      <c r="G616" s="2">
        <v>34.729999999999997</v>
      </c>
      <c r="H616" s="2">
        <v>2</v>
      </c>
      <c r="I616" s="2">
        <v>3.4729999999999999</v>
      </c>
      <c r="J616" s="2">
        <v>72.933000000000007</v>
      </c>
      <c r="K616" s="3">
        <v>43525</v>
      </c>
      <c r="L616" s="4">
        <v>0.7597222222222223</v>
      </c>
      <c r="M616" s="2" t="s">
        <v>50</v>
      </c>
      <c r="N616" s="2">
        <v>69.459999999999994</v>
      </c>
      <c r="O616" s="2">
        <v>4.7619047620000003</v>
      </c>
      <c r="P616" s="2">
        <v>3.4729999999999999</v>
      </c>
      <c r="Q616" s="2">
        <v>9.6999999999999993</v>
      </c>
      <c r="R616">
        <f t="shared" si="9"/>
        <v>69.460000000000008</v>
      </c>
      <c r="S616">
        <f>INDEX('Original Data MP1 and MP2'!B:B, MATCH(A616,'Original Data MP1 and MP2'!A:A, 0))</f>
        <v>169389</v>
      </c>
    </row>
    <row r="617" spans="1:19">
      <c r="A617" s="2">
        <v>2387</v>
      </c>
      <c r="B617" s="2" t="s">
        <v>262</v>
      </c>
      <c r="C617" s="2" t="s">
        <v>52</v>
      </c>
      <c r="D617" s="2" t="s">
        <v>53</v>
      </c>
      <c r="E617" s="2" t="s">
        <v>57</v>
      </c>
      <c r="F617" s="2" t="s">
        <v>54</v>
      </c>
      <c r="G617" s="2">
        <v>61.41</v>
      </c>
      <c r="H617" s="2">
        <v>7</v>
      </c>
      <c r="I617" s="2">
        <v>21.493500000000001</v>
      </c>
      <c r="J617" s="2">
        <v>451.36349999999999</v>
      </c>
      <c r="K617" s="3">
        <v>43479</v>
      </c>
      <c r="L617" s="4">
        <v>0.41805555555555557</v>
      </c>
      <c r="M617" s="2" t="s">
        <v>55</v>
      </c>
      <c r="N617" s="2">
        <v>429.87</v>
      </c>
      <c r="O617" s="2">
        <v>4.7619047620000003</v>
      </c>
      <c r="P617" s="2">
        <v>21.493500000000001</v>
      </c>
      <c r="Q617" s="2">
        <v>9.8000000000000007</v>
      </c>
      <c r="R617">
        <f t="shared" si="9"/>
        <v>429.87</v>
      </c>
      <c r="S617">
        <f>INDEX('Original Data MP1 and MP2'!B:B, MATCH(A617,'Original Data MP1 and MP2'!A:A, 0))</f>
        <v>180134</v>
      </c>
    </row>
    <row r="618" spans="1:19">
      <c r="A618" s="2">
        <v>2389</v>
      </c>
      <c r="B618" s="2" t="s">
        <v>249</v>
      </c>
      <c r="C618" s="2" t="s">
        <v>52</v>
      </c>
      <c r="D618" s="2" t="s">
        <v>53</v>
      </c>
      <c r="E618" s="2" t="s">
        <v>48</v>
      </c>
      <c r="F618" s="2" t="s">
        <v>58</v>
      </c>
      <c r="G618" s="2">
        <v>69.81</v>
      </c>
      <c r="H618" s="2">
        <v>4</v>
      </c>
      <c r="I618" s="2">
        <v>13.962</v>
      </c>
      <c r="J618" s="2">
        <v>293.202</v>
      </c>
      <c r="K618" s="3">
        <v>43493</v>
      </c>
      <c r="L618" s="4">
        <v>0.86805555555555547</v>
      </c>
      <c r="M618" s="2" t="s">
        <v>59</v>
      </c>
      <c r="N618" s="2">
        <v>279.24</v>
      </c>
      <c r="O618" s="2">
        <v>4.7619047620000003</v>
      </c>
      <c r="P618" s="2">
        <v>13.962</v>
      </c>
      <c r="Q618" s="2">
        <v>5.9</v>
      </c>
      <c r="R618">
        <f t="shared" si="9"/>
        <v>279.24</v>
      </c>
      <c r="S618">
        <f>INDEX('Original Data MP1 and MP2'!B:B, MATCH(A618,'Original Data MP1 and MP2'!A:A, 0))</f>
        <v>180589</v>
      </c>
    </row>
    <row r="619" spans="1:19">
      <c r="A619" s="2">
        <v>2391</v>
      </c>
      <c r="B619" s="2" t="s">
        <v>978</v>
      </c>
      <c r="C619" s="2" t="s">
        <v>52</v>
      </c>
      <c r="D619" s="2" t="s">
        <v>53</v>
      </c>
      <c r="E619" s="2" t="s">
        <v>48</v>
      </c>
      <c r="F619" s="2" t="s">
        <v>54</v>
      </c>
      <c r="G619" s="2">
        <v>35.49</v>
      </c>
      <c r="H619" s="2">
        <v>6</v>
      </c>
      <c r="I619" s="2">
        <v>10.647</v>
      </c>
      <c r="J619" s="2">
        <v>223.58699999999999</v>
      </c>
      <c r="K619" s="3">
        <v>43498</v>
      </c>
      <c r="L619" s="4">
        <v>0.52777777777777779</v>
      </c>
      <c r="M619" s="2" t="s">
        <v>55</v>
      </c>
      <c r="N619" s="2">
        <v>212.94</v>
      </c>
      <c r="O619" s="2">
        <v>4.7619047620000003</v>
      </c>
      <c r="P619" s="2">
        <v>10.647</v>
      </c>
      <c r="Q619" s="2">
        <v>4.0999999999999996</v>
      </c>
      <c r="R619">
        <f t="shared" si="9"/>
        <v>212.94</v>
      </c>
      <c r="S619">
        <f>INDEX('Original Data MP1 and MP2'!B:B, MATCH(A619,'Original Data MP1 and MP2'!A:A, 0))</f>
        <v>157537</v>
      </c>
    </row>
    <row r="620" spans="1:19">
      <c r="A620" s="2">
        <v>2397</v>
      </c>
      <c r="B620" s="2" t="s">
        <v>698</v>
      </c>
      <c r="C620" s="2" t="s">
        <v>46</v>
      </c>
      <c r="D620" s="2" t="s">
        <v>53</v>
      </c>
      <c r="E620" s="2" t="s">
        <v>57</v>
      </c>
      <c r="F620" s="2" t="s">
        <v>49</v>
      </c>
      <c r="G620" s="2">
        <v>28.95</v>
      </c>
      <c r="H620" s="2">
        <v>7</v>
      </c>
      <c r="I620" s="2">
        <v>10.1325</v>
      </c>
      <c r="J620" s="2">
        <v>212.7825</v>
      </c>
      <c r="K620" s="3">
        <v>43527</v>
      </c>
      <c r="L620" s="4">
        <v>0.85486111111111107</v>
      </c>
      <c r="M620" s="2" t="s">
        <v>59</v>
      </c>
      <c r="N620" s="2">
        <v>202.65</v>
      </c>
      <c r="O620" s="2">
        <v>4.7619047620000003</v>
      </c>
      <c r="P620" s="2">
        <v>10.1325</v>
      </c>
      <c r="Q620" s="2">
        <v>6</v>
      </c>
      <c r="R620">
        <f t="shared" si="9"/>
        <v>202.65</v>
      </c>
      <c r="S620">
        <f>INDEX('Original Data MP1 and MP2'!B:B, MATCH(A620,'Original Data MP1 and MP2'!A:A, 0))</f>
        <v>165704</v>
      </c>
    </row>
    <row r="621" spans="1:19">
      <c r="A621" s="2">
        <v>2398</v>
      </c>
      <c r="B621" s="2" t="s">
        <v>778</v>
      </c>
      <c r="C621" s="2" t="s">
        <v>46</v>
      </c>
      <c r="D621" s="2" t="s">
        <v>53</v>
      </c>
      <c r="E621" s="2" t="s">
        <v>48</v>
      </c>
      <c r="F621" s="2" t="s">
        <v>49</v>
      </c>
      <c r="G621" s="2">
        <v>35.68</v>
      </c>
      <c r="H621" s="2">
        <v>5</v>
      </c>
      <c r="I621" s="2">
        <v>8.92</v>
      </c>
      <c r="J621" s="2">
        <v>187.32</v>
      </c>
      <c r="K621" s="3">
        <v>43502</v>
      </c>
      <c r="L621" s="4">
        <v>0.7729166666666667</v>
      </c>
      <c r="M621" s="2" t="s">
        <v>59</v>
      </c>
      <c r="N621" s="2">
        <v>178.4</v>
      </c>
      <c r="O621" s="2">
        <v>4.7619047620000003</v>
      </c>
      <c r="P621" s="2">
        <v>8.92</v>
      </c>
      <c r="Q621" s="2">
        <v>6.6</v>
      </c>
      <c r="R621">
        <f t="shared" si="9"/>
        <v>178.4</v>
      </c>
      <c r="S621">
        <f>INDEX('Original Data MP1 and MP2'!B:B, MATCH(A621,'Original Data MP1 and MP2'!A:A, 0))</f>
        <v>163810</v>
      </c>
    </row>
    <row r="622" spans="1:19">
      <c r="A622" s="2">
        <v>2408</v>
      </c>
      <c r="B622" s="2" t="s">
        <v>84</v>
      </c>
      <c r="C622" s="2" t="s">
        <v>46</v>
      </c>
      <c r="D622" s="2" t="s">
        <v>47</v>
      </c>
      <c r="E622" s="2" t="s">
        <v>57</v>
      </c>
      <c r="F622" s="2" t="s">
        <v>61</v>
      </c>
      <c r="G622" s="2">
        <v>88.63</v>
      </c>
      <c r="H622" s="2">
        <v>3</v>
      </c>
      <c r="I622" s="2">
        <v>13.294499999999999</v>
      </c>
      <c r="J622" s="2">
        <v>279.18450000000001</v>
      </c>
      <c r="K622" s="3">
        <v>43526</v>
      </c>
      <c r="L622" s="4">
        <v>0.73333333333333339</v>
      </c>
      <c r="M622" s="2" t="s">
        <v>50</v>
      </c>
      <c r="N622" s="2">
        <v>265.89</v>
      </c>
      <c r="O622" s="2">
        <v>4.7619047620000003</v>
      </c>
      <c r="P622" s="2">
        <v>13.294499999999999</v>
      </c>
      <c r="Q622" s="2">
        <v>6</v>
      </c>
      <c r="R622">
        <f t="shared" si="9"/>
        <v>265.89</v>
      </c>
      <c r="S622">
        <f>INDEX('Original Data MP1 and MP2'!B:B, MATCH(A622,'Original Data MP1 and MP2'!A:A, 0))</f>
        <v>192533</v>
      </c>
    </row>
    <row r="623" spans="1:19">
      <c r="A623" s="2">
        <v>2410</v>
      </c>
      <c r="B623" s="2" t="s">
        <v>527</v>
      </c>
      <c r="C623" s="2" t="s">
        <v>52</v>
      </c>
      <c r="D623" s="2" t="s">
        <v>47</v>
      </c>
      <c r="E623" s="2" t="s">
        <v>48</v>
      </c>
      <c r="F623" s="2" t="s">
        <v>61</v>
      </c>
      <c r="G623" s="2">
        <v>54.55</v>
      </c>
      <c r="H623" s="2">
        <v>10</v>
      </c>
      <c r="I623" s="2">
        <v>27.274999999999999</v>
      </c>
      <c r="J623" s="2">
        <v>572.77499999999998</v>
      </c>
      <c r="K623" s="3">
        <v>43526</v>
      </c>
      <c r="L623" s="4">
        <v>0.47361111111111115</v>
      </c>
      <c r="M623" s="2" t="s">
        <v>59</v>
      </c>
      <c r="N623" s="2">
        <v>545.5</v>
      </c>
      <c r="O623" s="2">
        <v>4.7619047620000003</v>
      </c>
      <c r="P623" s="2">
        <v>27.274999999999999</v>
      </c>
      <c r="Q623" s="2">
        <v>7.1</v>
      </c>
      <c r="R623">
        <f t="shared" si="9"/>
        <v>545.5</v>
      </c>
      <c r="S623">
        <f>INDEX('Original Data MP1 and MP2'!B:B, MATCH(A623,'Original Data MP1 and MP2'!A:A, 0))</f>
        <v>170844</v>
      </c>
    </row>
    <row r="624" spans="1:19">
      <c r="A624" s="2">
        <v>2412</v>
      </c>
      <c r="B624" s="2" t="s">
        <v>888</v>
      </c>
      <c r="C624" s="2" t="s">
        <v>46</v>
      </c>
      <c r="D624" s="2" t="s">
        <v>47</v>
      </c>
      <c r="E624" s="2" t="s">
        <v>48</v>
      </c>
      <c r="F624" s="2" t="s">
        <v>61</v>
      </c>
      <c r="G624" s="2">
        <v>22.01</v>
      </c>
      <c r="H624" s="2">
        <v>4</v>
      </c>
      <c r="I624" s="2">
        <v>4.4020000000000001</v>
      </c>
      <c r="J624" s="2">
        <v>92.441999999999993</v>
      </c>
      <c r="K624" s="3">
        <v>43494</v>
      </c>
      <c r="L624" s="4">
        <v>0.76041666666666663</v>
      </c>
      <c r="M624" s="2" t="s">
        <v>59</v>
      </c>
      <c r="N624" s="2">
        <v>88.04</v>
      </c>
      <c r="O624" s="2">
        <v>4.7619047620000003</v>
      </c>
      <c r="P624" s="2">
        <v>4.4020000000000001</v>
      </c>
      <c r="Q624" s="2">
        <v>6.6</v>
      </c>
      <c r="R624">
        <f t="shared" si="9"/>
        <v>88.039999999999992</v>
      </c>
      <c r="S624">
        <f>INDEX('Original Data MP1 and MP2'!B:B, MATCH(A624,'Original Data MP1 and MP2'!A:A, 0))</f>
        <v>160544</v>
      </c>
    </row>
    <row r="625" spans="1:19">
      <c r="A625" s="2">
        <v>2419</v>
      </c>
      <c r="B625" s="2" t="s">
        <v>310</v>
      </c>
      <c r="C625" s="2" t="s">
        <v>67</v>
      </c>
      <c r="D625" s="2" t="s">
        <v>47</v>
      </c>
      <c r="E625" s="2" t="s">
        <v>57</v>
      </c>
      <c r="F625" s="2" t="s">
        <v>68</v>
      </c>
      <c r="G625" s="2">
        <v>46.55</v>
      </c>
      <c r="H625" s="2">
        <v>9</v>
      </c>
      <c r="I625" s="2">
        <v>20.947500000000002</v>
      </c>
      <c r="J625" s="2">
        <v>439.89749999999998</v>
      </c>
      <c r="K625" s="3">
        <v>43498</v>
      </c>
      <c r="L625" s="4">
        <v>0.64861111111111114</v>
      </c>
      <c r="M625" s="2" t="s">
        <v>50</v>
      </c>
      <c r="N625" s="2">
        <v>418.95</v>
      </c>
      <c r="O625" s="2">
        <v>4.7619047620000003</v>
      </c>
      <c r="P625" s="2">
        <v>20.947500000000002</v>
      </c>
      <c r="Q625" s="2">
        <v>6.4</v>
      </c>
      <c r="R625">
        <f t="shared" si="9"/>
        <v>418.95</v>
      </c>
      <c r="S625">
        <f>INDEX('Original Data MP1 and MP2'!B:B, MATCH(A625,'Original Data MP1 and MP2'!A:A, 0))</f>
        <v>178427</v>
      </c>
    </row>
    <row r="626" spans="1:19">
      <c r="A626" s="2">
        <v>2420</v>
      </c>
      <c r="B626" s="2" t="s">
        <v>189</v>
      </c>
      <c r="C626" s="2" t="s">
        <v>67</v>
      </c>
      <c r="D626" s="2" t="s">
        <v>53</v>
      </c>
      <c r="E626" s="2" t="s">
        <v>48</v>
      </c>
      <c r="F626" s="2" t="s">
        <v>61</v>
      </c>
      <c r="G626" s="2">
        <v>90.28</v>
      </c>
      <c r="H626" s="2">
        <v>9</v>
      </c>
      <c r="I626" s="2">
        <v>40.625999999999998</v>
      </c>
      <c r="J626" s="2">
        <v>853.14599999999996</v>
      </c>
      <c r="K626" s="3">
        <v>43504</v>
      </c>
      <c r="L626" s="4">
        <v>0.46875</v>
      </c>
      <c r="M626" s="2" t="s">
        <v>50</v>
      </c>
      <c r="N626" s="2">
        <v>812.52</v>
      </c>
      <c r="O626" s="2">
        <v>4.7619047620000003</v>
      </c>
      <c r="P626" s="2">
        <v>40.625999999999998</v>
      </c>
      <c r="Q626" s="2">
        <v>7.2</v>
      </c>
      <c r="R626">
        <f t="shared" si="9"/>
        <v>812.52</v>
      </c>
      <c r="S626">
        <f>INDEX('Original Data MP1 and MP2'!B:B, MATCH(A626,'Original Data MP1 and MP2'!A:A, 0))</f>
        <v>182657</v>
      </c>
    </row>
    <row r="627" spans="1:19">
      <c r="A627" s="2">
        <v>2422</v>
      </c>
      <c r="B627" s="2" t="s">
        <v>320</v>
      </c>
      <c r="C627" s="2" t="s">
        <v>46</v>
      </c>
      <c r="D627" s="2" t="s">
        <v>53</v>
      </c>
      <c r="E627" s="2" t="s">
        <v>48</v>
      </c>
      <c r="F627" s="2" t="s">
        <v>54</v>
      </c>
      <c r="G627" s="2">
        <v>75.06</v>
      </c>
      <c r="H627" s="2">
        <v>9</v>
      </c>
      <c r="I627" s="2">
        <v>33.777000000000001</v>
      </c>
      <c r="J627" s="2">
        <v>709.31700000000001</v>
      </c>
      <c r="K627" s="3">
        <v>43543</v>
      </c>
      <c r="L627" s="4">
        <v>0.55902777777777779</v>
      </c>
      <c r="M627" s="2" t="s">
        <v>50</v>
      </c>
      <c r="N627" s="2">
        <v>675.54</v>
      </c>
      <c r="O627" s="2">
        <v>4.7619047620000003</v>
      </c>
      <c r="P627" s="2">
        <v>33.777000000000001</v>
      </c>
      <c r="Q627" s="2">
        <v>6.2</v>
      </c>
      <c r="R627">
        <f t="shared" si="9"/>
        <v>675.54</v>
      </c>
      <c r="S627">
        <f>INDEX('Original Data MP1 and MP2'!B:B, MATCH(A627,'Original Data MP1 and MP2'!A:A, 0))</f>
        <v>178041</v>
      </c>
    </row>
    <row r="628" spans="1:19">
      <c r="A628" s="2">
        <v>2424</v>
      </c>
      <c r="B628" s="2" t="s">
        <v>559</v>
      </c>
      <c r="C628" s="2" t="s">
        <v>52</v>
      </c>
      <c r="D628" s="2" t="s">
        <v>53</v>
      </c>
      <c r="E628" s="2" t="s">
        <v>48</v>
      </c>
      <c r="F628" s="2" t="s">
        <v>68</v>
      </c>
      <c r="G628" s="2">
        <v>90.24</v>
      </c>
      <c r="H628" s="2">
        <v>6</v>
      </c>
      <c r="I628" s="2">
        <v>27.071999999999999</v>
      </c>
      <c r="J628" s="2">
        <v>568.51199999999994</v>
      </c>
      <c r="K628" s="3">
        <v>43492</v>
      </c>
      <c r="L628" s="4">
        <v>0.47013888888888888</v>
      </c>
      <c r="M628" s="2" t="s">
        <v>55</v>
      </c>
      <c r="N628" s="2">
        <v>541.44000000000005</v>
      </c>
      <c r="O628" s="2">
        <v>4.7619047620000003</v>
      </c>
      <c r="P628" s="2">
        <v>27.071999999999999</v>
      </c>
      <c r="Q628" s="2">
        <v>6.2</v>
      </c>
      <c r="R628">
        <f t="shared" si="9"/>
        <v>541.43999999999994</v>
      </c>
      <c r="S628">
        <f>INDEX('Original Data MP1 and MP2'!B:B, MATCH(A628,'Original Data MP1 and MP2'!A:A, 0))</f>
        <v>170038</v>
      </c>
    </row>
    <row r="629" spans="1:19">
      <c r="A629" s="2">
        <v>2425</v>
      </c>
      <c r="B629" s="2" t="s">
        <v>579</v>
      </c>
      <c r="C629" s="2" t="s">
        <v>52</v>
      </c>
      <c r="D629" s="2" t="s">
        <v>47</v>
      </c>
      <c r="E629" s="2" t="s">
        <v>57</v>
      </c>
      <c r="F629" s="2" t="s">
        <v>58</v>
      </c>
      <c r="G629" s="2">
        <v>39.39</v>
      </c>
      <c r="H629" s="2">
        <v>5</v>
      </c>
      <c r="I629" s="2">
        <v>9.8475000000000001</v>
      </c>
      <c r="J629" s="2">
        <v>206.79750000000001</v>
      </c>
      <c r="K629" s="3">
        <v>43487</v>
      </c>
      <c r="L629" s="4">
        <v>0.8652777777777777</v>
      </c>
      <c r="M629" s="2" t="s">
        <v>59</v>
      </c>
      <c r="N629" s="2">
        <v>196.95</v>
      </c>
      <c r="O629" s="2">
        <v>4.7619047620000003</v>
      </c>
      <c r="P629" s="2">
        <v>9.8475000000000001</v>
      </c>
      <c r="Q629" s="2">
        <v>8.6999999999999993</v>
      </c>
      <c r="R629">
        <f t="shared" si="9"/>
        <v>196.95000000000002</v>
      </c>
      <c r="S629">
        <f>INDEX('Original Data MP1 and MP2'!B:B, MATCH(A629,'Original Data MP1 and MP2'!A:A, 0))</f>
        <v>169401</v>
      </c>
    </row>
    <row r="630" spans="1:19">
      <c r="A630" s="2">
        <v>2427</v>
      </c>
      <c r="B630" s="2" t="s">
        <v>342</v>
      </c>
      <c r="C630" s="2" t="s">
        <v>46</v>
      </c>
      <c r="D630" s="2" t="s">
        <v>53</v>
      </c>
      <c r="E630" s="2" t="s">
        <v>48</v>
      </c>
      <c r="F630" s="2" t="s">
        <v>61</v>
      </c>
      <c r="G630" s="2">
        <v>15.34</v>
      </c>
      <c r="H630" s="2">
        <v>1</v>
      </c>
      <c r="I630" s="2">
        <v>0.76700000000000002</v>
      </c>
      <c r="J630" s="2">
        <v>16.106999999999999</v>
      </c>
      <c r="K630" s="3">
        <v>43471</v>
      </c>
      <c r="L630" s="4">
        <v>0.46458333333333335</v>
      </c>
      <c r="M630" s="2" t="s">
        <v>55</v>
      </c>
      <c r="N630" s="2">
        <v>15.34</v>
      </c>
      <c r="O630" s="2">
        <v>4.7619047620000003</v>
      </c>
      <c r="P630" s="2">
        <v>0.76700000000000002</v>
      </c>
      <c r="Q630" s="2">
        <v>6.5</v>
      </c>
      <c r="R630">
        <f t="shared" si="9"/>
        <v>15.34</v>
      </c>
      <c r="S630">
        <f>INDEX('Original Data MP1 and MP2'!B:B, MATCH(A630,'Original Data MP1 and MP2'!A:A, 0))</f>
        <v>177343</v>
      </c>
    </row>
    <row r="631" spans="1:19">
      <c r="A631" s="2">
        <v>2428</v>
      </c>
      <c r="B631" s="2" t="s">
        <v>435</v>
      </c>
      <c r="C631" s="2" t="s">
        <v>46</v>
      </c>
      <c r="D631" s="2" t="s">
        <v>53</v>
      </c>
      <c r="E631" s="2" t="s">
        <v>48</v>
      </c>
      <c r="F631" s="2" t="s">
        <v>58</v>
      </c>
      <c r="G631" s="2">
        <v>67.09</v>
      </c>
      <c r="H631" s="2">
        <v>5</v>
      </c>
      <c r="I631" s="2">
        <v>16.772500000000001</v>
      </c>
      <c r="J631" s="2">
        <v>352.22250000000003</v>
      </c>
      <c r="K631" s="3">
        <v>43468</v>
      </c>
      <c r="L631" s="4">
        <v>0.69930555555555562</v>
      </c>
      <c r="M631" s="2" t="s">
        <v>59</v>
      </c>
      <c r="N631" s="2">
        <v>335.45</v>
      </c>
      <c r="O631" s="2">
        <v>4.7619047620000003</v>
      </c>
      <c r="P631" s="2">
        <v>16.772500000000001</v>
      </c>
      <c r="Q631" s="2">
        <v>9.1</v>
      </c>
      <c r="R631">
        <f t="shared" si="9"/>
        <v>335.45000000000005</v>
      </c>
      <c r="S631">
        <f>INDEX('Original Data MP1 and MP2'!B:B, MATCH(A631,'Original Data MP1 and MP2'!A:A, 0))</f>
        <v>173892</v>
      </c>
    </row>
    <row r="632" spans="1:19">
      <c r="A632" s="2">
        <v>2431</v>
      </c>
      <c r="B632" s="2" t="s">
        <v>601</v>
      </c>
      <c r="C632" s="2" t="s">
        <v>52</v>
      </c>
      <c r="D632" s="2" t="s">
        <v>47</v>
      </c>
      <c r="E632" s="2" t="s">
        <v>48</v>
      </c>
      <c r="F632" s="2" t="s">
        <v>68</v>
      </c>
      <c r="G632" s="2">
        <v>87.48</v>
      </c>
      <c r="H632" s="2">
        <v>6</v>
      </c>
      <c r="I632" s="2">
        <v>26.244</v>
      </c>
      <c r="J632" s="2">
        <v>551.12400000000002</v>
      </c>
      <c r="K632" s="3">
        <v>43497</v>
      </c>
      <c r="L632" s="4">
        <v>0.77986111111111101</v>
      </c>
      <c r="M632" s="2" t="s">
        <v>50</v>
      </c>
      <c r="N632" s="2">
        <v>524.88</v>
      </c>
      <c r="O632" s="2">
        <v>4.7619047620000003</v>
      </c>
      <c r="P632" s="2">
        <v>26.244</v>
      </c>
      <c r="Q632" s="2">
        <v>5.0999999999999996</v>
      </c>
      <c r="R632">
        <f t="shared" si="9"/>
        <v>524.88</v>
      </c>
      <c r="S632">
        <f>INDEX('Original Data MP1 and MP2'!B:B, MATCH(A632,'Original Data MP1 and MP2'!A:A, 0))</f>
        <v>168695</v>
      </c>
    </row>
    <row r="633" spans="1:19">
      <c r="A633" s="2">
        <v>2434</v>
      </c>
      <c r="B633" s="2" t="s">
        <v>77</v>
      </c>
      <c r="C633" s="2" t="s">
        <v>46</v>
      </c>
      <c r="D633" s="2" t="s">
        <v>53</v>
      </c>
      <c r="E633" s="2" t="s">
        <v>57</v>
      </c>
      <c r="F633" s="2" t="s">
        <v>61</v>
      </c>
      <c r="G633" s="2">
        <v>72.61</v>
      </c>
      <c r="H633" s="2">
        <v>6</v>
      </c>
      <c r="I633" s="2">
        <v>21.783000000000001</v>
      </c>
      <c r="J633" s="2">
        <v>457.44299999999998</v>
      </c>
      <c r="K633" s="3">
        <v>43466</v>
      </c>
      <c r="L633" s="4">
        <v>0.44375000000000003</v>
      </c>
      <c r="M633" s="2" t="s">
        <v>59</v>
      </c>
      <c r="N633" s="2">
        <v>435.66</v>
      </c>
      <c r="O633" s="2">
        <v>4.7619047620000003</v>
      </c>
      <c r="P633" s="2">
        <v>21.783000000000001</v>
      </c>
      <c r="Q633" s="2">
        <v>6.9</v>
      </c>
      <c r="R633">
        <f t="shared" si="9"/>
        <v>435.65999999999997</v>
      </c>
      <c r="S633">
        <f>INDEX('Original Data MP1 and MP2'!B:B, MATCH(A633,'Original Data MP1 and MP2'!A:A, 0))</f>
        <v>193790</v>
      </c>
    </row>
    <row r="634" spans="1:19">
      <c r="A634" s="2">
        <v>2436</v>
      </c>
      <c r="B634" s="2" t="s">
        <v>738</v>
      </c>
      <c r="C634" s="2" t="s">
        <v>67</v>
      </c>
      <c r="D634" s="2" t="s">
        <v>47</v>
      </c>
      <c r="E634" s="2" t="s">
        <v>57</v>
      </c>
      <c r="F634" s="2" t="s">
        <v>70</v>
      </c>
      <c r="G634" s="2">
        <v>83.77</v>
      </c>
      <c r="H634" s="2">
        <v>2</v>
      </c>
      <c r="I634" s="2">
        <v>8.3770000000000007</v>
      </c>
      <c r="J634" s="2">
        <v>175.917</v>
      </c>
      <c r="K634" s="3">
        <v>43520</v>
      </c>
      <c r="L634" s="4">
        <v>0.83124999999999993</v>
      </c>
      <c r="M634" s="2" t="s">
        <v>55</v>
      </c>
      <c r="N634" s="2">
        <v>167.54</v>
      </c>
      <c r="O634" s="2">
        <v>4.7619047620000003</v>
      </c>
      <c r="P634" s="2">
        <v>8.3770000000000007</v>
      </c>
      <c r="Q634" s="2">
        <v>4.5999999999999996</v>
      </c>
      <c r="R634">
        <f t="shared" si="9"/>
        <v>167.54</v>
      </c>
      <c r="S634">
        <f>INDEX('Original Data MP1 and MP2'!B:B, MATCH(A634,'Original Data MP1 and MP2'!A:A, 0))</f>
        <v>164866</v>
      </c>
    </row>
    <row r="635" spans="1:19">
      <c r="A635" s="2">
        <v>2437</v>
      </c>
      <c r="B635" s="2" t="s">
        <v>967</v>
      </c>
      <c r="C635" s="2" t="s">
        <v>52</v>
      </c>
      <c r="D635" s="2" t="s">
        <v>53</v>
      </c>
      <c r="E635" s="2" t="s">
        <v>48</v>
      </c>
      <c r="F635" s="2" t="s">
        <v>49</v>
      </c>
      <c r="G635" s="2">
        <v>58.32</v>
      </c>
      <c r="H635" s="2">
        <v>2</v>
      </c>
      <c r="I635" s="2">
        <v>5.8319999999999999</v>
      </c>
      <c r="J635" s="2">
        <v>122.47199999999999</v>
      </c>
      <c r="K635" s="3">
        <v>43510</v>
      </c>
      <c r="L635" s="4">
        <v>0.52916666666666667</v>
      </c>
      <c r="M635" s="2" t="s">
        <v>50</v>
      </c>
      <c r="N635" s="2">
        <v>116.64</v>
      </c>
      <c r="O635" s="2">
        <v>4.7619047620000003</v>
      </c>
      <c r="P635" s="2">
        <v>5.8319999999999999</v>
      </c>
      <c r="Q635" s="2">
        <v>6</v>
      </c>
      <c r="R635">
        <f t="shared" si="9"/>
        <v>116.64</v>
      </c>
      <c r="S635">
        <f>INDEX('Original Data MP1 and MP2'!B:B, MATCH(A635,'Original Data MP1 and MP2'!A:A, 0))</f>
        <v>157957</v>
      </c>
    </row>
    <row r="636" spans="1:19">
      <c r="A636" s="2">
        <v>2443</v>
      </c>
      <c r="B636" s="2" t="s">
        <v>168</v>
      </c>
      <c r="C636" s="2" t="s">
        <v>52</v>
      </c>
      <c r="D636" s="2" t="s">
        <v>53</v>
      </c>
      <c r="E636" s="2" t="s">
        <v>48</v>
      </c>
      <c r="F636" s="2" t="s">
        <v>68</v>
      </c>
      <c r="G636" s="2">
        <v>33.979999999999997</v>
      </c>
      <c r="H636" s="2">
        <v>9</v>
      </c>
      <c r="I636" s="2">
        <v>15.291</v>
      </c>
      <c r="J636" s="2">
        <v>321.11099999999999</v>
      </c>
      <c r="K636" s="3">
        <v>43548</v>
      </c>
      <c r="L636" s="4">
        <v>0.4465277777777778</v>
      </c>
      <c r="M636" s="2" t="s">
        <v>55</v>
      </c>
      <c r="N636" s="2">
        <v>305.82</v>
      </c>
      <c r="O636" s="2">
        <v>4.7619047620000003</v>
      </c>
      <c r="P636" s="2">
        <v>15.291</v>
      </c>
      <c r="Q636" s="2">
        <v>4.2</v>
      </c>
      <c r="R636">
        <f t="shared" si="9"/>
        <v>305.82</v>
      </c>
      <c r="S636">
        <f>INDEX('Original Data MP1 and MP2'!B:B, MATCH(A636,'Original Data MP1 and MP2'!A:A, 0))</f>
        <v>183844</v>
      </c>
    </row>
    <row r="637" spans="1:19">
      <c r="A637" s="2">
        <v>2445</v>
      </c>
      <c r="B637" s="2" t="s">
        <v>642</v>
      </c>
      <c r="C637" s="2" t="s">
        <v>52</v>
      </c>
      <c r="D637" s="2" t="s">
        <v>53</v>
      </c>
      <c r="E637" s="2" t="s">
        <v>57</v>
      </c>
      <c r="F637" s="2" t="s">
        <v>68</v>
      </c>
      <c r="G637" s="2">
        <v>27.22</v>
      </c>
      <c r="H637" s="2">
        <v>3</v>
      </c>
      <c r="I637" s="2">
        <v>4.0830000000000002</v>
      </c>
      <c r="J637" s="2">
        <v>85.742999999999995</v>
      </c>
      <c r="K637" s="3">
        <v>43472</v>
      </c>
      <c r="L637" s="4">
        <v>0.52569444444444446</v>
      </c>
      <c r="M637" s="2" t="s">
        <v>55</v>
      </c>
      <c r="N637" s="2">
        <v>81.66</v>
      </c>
      <c r="O637" s="2">
        <v>4.7619047620000003</v>
      </c>
      <c r="P637" s="2">
        <v>4.0830000000000002</v>
      </c>
      <c r="Q637" s="2">
        <v>7.3</v>
      </c>
      <c r="R637">
        <f t="shared" si="9"/>
        <v>81.66</v>
      </c>
      <c r="S637">
        <f>INDEX('Original Data MP1 and MP2'!B:B, MATCH(A637,'Original Data MP1 and MP2'!A:A, 0))</f>
        <v>167419</v>
      </c>
    </row>
    <row r="638" spans="1:19">
      <c r="A638" s="2">
        <v>2449</v>
      </c>
      <c r="B638" s="2" t="s">
        <v>72</v>
      </c>
      <c r="C638" s="2" t="s">
        <v>46</v>
      </c>
      <c r="D638" s="2" t="s">
        <v>53</v>
      </c>
      <c r="E638" s="2" t="s">
        <v>48</v>
      </c>
      <c r="F638" s="2" t="s">
        <v>54</v>
      </c>
      <c r="G638" s="2">
        <v>46.95</v>
      </c>
      <c r="H638" s="2">
        <v>5</v>
      </c>
      <c r="I638" s="2">
        <v>11.737500000000001</v>
      </c>
      <c r="J638" s="2">
        <v>246.48750000000001</v>
      </c>
      <c r="K638" s="3">
        <v>43508</v>
      </c>
      <c r="L638" s="4">
        <v>0.43402777777777773</v>
      </c>
      <c r="M638" s="2" t="s">
        <v>50</v>
      </c>
      <c r="N638" s="2">
        <v>234.75</v>
      </c>
      <c r="O638" s="2">
        <v>4.7619047620000003</v>
      </c>
      <c r="P638" s="2">
        <v>11.737500000000001</v>
      </c>
      <c r="Q638" s="2">
        <v>7.1</v>
      </c>
      <c r="R638">
        <f t="shared" si="9"/>
        <v>234.75</v>
      </c>
      <c r="S638">
        <f>INDEX('Original Data MP1 and MP2'!B:B, MATCH(A638,'Original Data MP1 and MP2'!A:A, 0))</f>
        <v>194871</v>
      </c>
    </row>
    <row r="639" spans="1:19">
      <c r="A639" s="2">
        <v>2450</v>
      </c>
      <c r="B639" s="2" t="s">
        <v>727</v>
      </c>
      <c r="C639" s="2" t="s">
        <v>46</v>
      </c>
      <c r="D639" s="2" t="s">
        <v>53</v>
      </c>
      <c r="E639" s="2" t="s">
        <v>48</v>
      </c>
      <c r="F639" s="2" t="s">
        <v>70</v>
      </c>
      <c r="G639" s="2">
        <v>48.63</v>
      </c>
      <c r="H639" s="2">
        <v>4</v>
      </c>
      <c r="I639" s="2">
        <v>9.7260000000000009</v>
      </c>
      <c r="J639" s="2">
        <v>204.24600000000001</v>
      </c>
      <c r="K639" s="3">
        <v>43500</v>
      </c>
      <c r="L639" s="4">
        <v>0.65555555555555556</v>
      </c>
      <c r="M639" s="2" t="s">
        <v>50</v>
      </c>
      <c r="N639" s="2">
        <v>194.52</v>
      </c>
      <c r="O639" s="2">
        <v>4.7619047620000003</v>
      </c>
      <c r="P639" s="2">
        <v>9.7260000000000009</v>
      </c>
      <c r="Q639" s="2">
        <v>7.6</v>
      </c>
      <c r="R639">
        <f t="shared" si="9"/>
        <v>194.52</v>
      </c>
      <c r="S639">
        <f>INDEX('Original Data MP1 and MP2'!B:B, MATCH(A639,'Original Data MP1 and MP2'!A:A, 0))</f>
        <v>165148</v>
      </c>
    </row>
    <row r="640" spans="1:19">
      <c r="A640" s="2">
        <v>2452</v>
      </c>
      <c r="B640" s="2" t="s">
        <v>740</v>
      </c>
      <c r="C640" s="2" t="s">
        <v>46</v>
      </c>
      <c r="D640" s="2" t="s">
        <v>47</v>
      </c>
      <c r="E640" s="2" t="s">
        <v>48</v>
      </c>
      <c r="F640" s="2" t="s">
        <v>68</v>
      </c>
      <c r="G640" s="2">
        <v>73.47</v>
      </c>
      <c r="H640" s="2">
        <v>4</v>
      </c>
      <c r="I640" s="2">
        <v>14.694000000000001</v>
      </c>
      <c r="J640" s="2">
        <v>308.57400000000001</v>
      </c>
      <c r="K640" s="3">
        <v>43519</v>
      </c>
      <c r="L640" s="4">
        <v>0.77083333333333337</v>
      </c>
      <c r="M640" s="2" t="s">
        <v>55</v>
      </c>
      <c r="N640" s="2">
        <v>293.88</v>
      </c>
      <c r="O640" s="2">
        <v>4.7619047620000003</v>
      </c>
      <c r="P640" s="2">
        <v>14.694000000000001</v>
      </c>
      <c r="Q640" s="2">
        <v>6</v>
      </c>
      <c r="R640">
        <f t="shared" si="9"/>
        <v>293.88</v>
      </c>
      <c r="S640">
        <f>INDEX('Original Data MP1 and MP2'!B:B, MATCH(A640,'Original Data MP1 and MP2'!A:A, 0))</f>
        <v>164857</v>
      </c>
    </row>
    <row r="641" spans="1:19">
      <c r="A641" s="2">
        <v>2453</v>
      </c>
      <c r="B641" s="2" t="s">
        <v>906</v>
      </c>
      <c r="C641" s="2" t="s">
        <v>52</v>
      </c>
      <c r="D641" s="2" t="s">
        <v>47</v>
      </c>
      <c r="E641" s="2" t="s">
        <v>48</v>
      </c>
      <c r="F641" s="2" t="s">
        <v>68</v>
      </c>
      <c r="G641" s="2">
        <v>14.87</v>
      </c>
      <c r="H641" s="2">
        <v>2</v>
      </c>
      <c r="I641" s="2">
        <v>1.4870000000000001</v>
      </c>
      <c r="J641" s="2">
        <v>31.227</v>
      </c>
      <c r="K641" s="3">
        <v>43509</v>
      </c>
      <c r="L641" s="4">
        <v>0.76041666666666663</v>
      </c>
      <c r="M641" s="2" t="s">
        <v>59</v>
      </c>
      <c r="N641" s="2">
        <v>29.74</v>
      </c>
      <c r="O641" s="2">
        <v>4.7619047620000003</v>
      </c>
      <c r="P641" s="2">
        <v>1.4870000000000001</v>
      </c>
      <c r="Q641" s="2">
        <v>8.9</v>
      </c>
      <c r="R641">
        <f t="shared" si="9"/>
        <v>29.740000000000002</v>
      </c>
      <c r="S641">
        <f>INDEX('Original Data MP1 and MP2'!B:B, MATCH(A641,'Original Data MP1 and MP2'!A:A, 0))</f>
        <v>159892</v>
      </c>
    </row>
    <row r="642" spans="1:19">
      <c r="A642" s="2">
        <v>2455</v>
      </c>
      <c r="B642" s="2" t="s">
        <v>998</v>
      </c>
      <c r="C642" s="2" t="s">
        <v>52</v>
      </c>
      <c r="D642" s="2" t="s">
        <v>47</v>
      </c>
      <c r="E642" s="2" t="s">
        <v>57</v>
      </c>
      <c r="F642" s="2" t="s">
        <v>58</v>
      </c>
      <c r="G642" s="2">
        <v>85.72</v>
      </c>
      <c r="H642" s="2">
        <v>3</v>
      </c>
      <c r="I642" s="2">
        <v>12.858000000000001</v>
      </c>
      <c r="J642" s="2">
        <v>270.01799999999997</v>
      </c>
      <c r="K642" s="3">
        <v>43489</v>
      </c>
      <c r="L642" s="4">
        <v>0.87430555555555556</v>
      </c>
      <c r="M642" s="2" t="s">
        <v>50</v>
      </c>
      <c r="N642" s="2">
        <v>257.16000000000003</v>
      </c>
      <c r="O642" s="2">
        <v>4.7619047620000003</v>
      </c>
      <c r="P642" s="2">
        <v>12.858000000000001</v>
      </c>
      <c r="Q642" s="2">
        <v>5.0999999999999996</v>
      </c>
      <c r="R642">
        <f t="shared" si="9"/>
        <v>257.15999999999997</v>
      </c>
      <c r="S642">
        <f>INDEX('Original Data MP1 and MP2'!B:B, MATCH(A642,'Original Data MP1 and MP2'!A:A, 0))</f>
        <v>157072</v>
      </c>
    </row>
    <row r="643" spans="1:19">
      <c r="A643" s="2">
        <v>2456</v>
      </c>
      <c r="B643" s="2" t="s">
        <v>893</v>
      </c>
      <c r="C643" s="2" t="s">
        <v>46</v>
      </c>
      <c r="D643" s="2" t="s">
        <v>53</v>
      </c>
      <c r="E643" s="2" t="s">
        <v>57</v>
      </c>
      <c r="F643" s="2" t="s">
        <v>54</v>
      </c>
      <c r="G643" s="2">
        <v>10.56</v>
      </c>
      <c r="H643" s="2">
        <v>8</v>
      </c>
      <c r="I643" s="2">
        <v>4.2240000000000002</v>
      </c>
      <c r="J643" s="2">
        <v>88.703999999999994</v>
      </c>
      <c r="K643" s="3">
        <v>43489</v>
      </c>
      <c r="L643" s="4">
        <v>0.73819444444444438</v>
      </c>
      <c r="M643" s="2" t="s">
        <v>55</v>
      </c>
      <c r="N643" s="2">
        <v>84.48</v>
      </c>
      <c r="O643" s="2">
        <v>4.7619047620000003</v>
      </c>
      <c r="P643" s="2">
        <v>4.2240000000000002</v>
      </c>
      <c r="Q643" s="2">
        <v>7.6</v>
      </c>
      <c r="R643">
        <f t="shared" ref="R643:R706" si="10">J643-I643</f>
        <v>84.47999999999999</v>
      </c>
      <c r="S643">
        <f>INDEX('Original Data MP1 and MP2'!B:B, MATCH(A643,'Original Data MP1 and MP2'!A:A, 0))</f>
        <v>160474</v>
      </c>
    </row>
    <row r="644" spans="1:19">
      <c r="A644" s="2">
        <v>2457</v>
      </c>
      <c r="B644" s="2" t="s">
        <v>813</v>
      </c>
      <c r="C644" s="2" t="s">
        <v>67</v>
      </c>
      <c r="D644" s="2" t="s">
        <v>47</v>
      </c>
      <c r="E644" s="2" t="s">
        <v>48</v>
      </c>
      <c r="F644" s="2" t="s">
        <v>70</v>
      </c>
      <c r="G644" s="2">
        <v>22.32</v>
      </c>
      <c r="H644" s="2">
        <v>4</v>
      </c>
      <c r="I644" s="2">
        <v>4.4640000000000004</v>
      </c>
      <c r="J644" s="2">
        <v>93.744</v>
      </c>
      <c r="K644" s="3">
        <v>43538</v>
      </c>
      <c r="L644" s="4">
        <v>0.4694444444444445</v>
      </c>
      <c r="M644" s="2" t="s">
        <v>50</v>
      </c>
      <c r="N644" s="2">
        <v>89.28</v>
      </c>
      <c r="O644" s="2">
        <v>4.7619047620000003</v>
      </c>
      <c r="P644" s="2">
        <v>4.4640000000000004</v>
      </c>
      <c r="Q644" s="2">
        <v>4.0999999999999996</v>
      </c>
      <c r="R644">
        <f t="shared" si="10"/>
        <v>89.28</v>
      </c>
      <c r="S644">
        <f>INDEX('Original Data MP1 and MP2'!B:B, MATCH(A644,'Original Data MP1 and MP2'!A:A, 0))</f>
        <v>162807</v>
      </c>
    </row>
    <row r="645" spans="1:19">
      <c r="A645" s="2">
        <v>2460</v>
      </c>
      <c r="B645" s="2" t="s">
        <v>390</v>
      </c>
      <c r="C645" s="2" t="s">
        <v>46</v>
      </c>
      <c r="D645" s="2" t="s">
        <v>47</v>
      </c>
      <c r="E645" s="2" t="s">
        <v>57</v>
      </c>
      <c r="F645" s="2" t="s">
        <v>54</v>
      </c>
      <c r="G645" s="2">
        <v>36.36</v>
      </c>
      <c r="H645" s="2">
        <v>4</v>
      </c>
      <c r="I645" s="2">
        <v>7.2720000000000002</v>
      </c>
      <c r="J645" s="2">
        <v>152.71199999999999</v>
      </c>
      <c r="K645" s="3">
        <v>43549</v>
      </c>
      <c r="L645" s="4">
        <v>0.54652777777777783</v>
      </c>
      <c r="M645" s="2" t="s">
        <v>55</v>
      </c>
      <c r="N645" s="2">
        <v>145.44</v>
      </c>
      <c r="O645" s="2">
        <v>4.7619047620000003</v>
      </c>
      <c r="P645" s="2">
        <v>7.2720000000000002</v>
      </c>
      <c r="Q645" s="2">
        <v>7.6</v>
      </c>
      <c r="R645">
        <f t="shared" si="10"/>
        <v>145.44</v>
      </c>
      <c r="S645">
        <f>INDEX('Original Data MP1 and MP2'!B:B, MATCH(A645,'Original Data MP1 and MP2'!A:A, 0))</f>
        <v>175484</v>
      </c>
    </row>
    <row r="646" spans="1:19">
      <c r="A646" s="2">
        <v>2461</v>
      </c>
      <c r="B646" s="2" t="s">
        <v>545</v>
      </c>
      <c r="C646" s="2" t="s">
        <v>67</v>
      </c>
      <c r="D646" s="2" t="s">
        <v>47</v>
      </c>
      <c r="E646" s="2" t="s">
        <v>57</v>
      </c>
      <c r="F646" s="2" t="s">
        <v>58</v>
      </c>
      <c r="G646" s="2">
        <v>60.38</v>
      </c>
      <c r="H646" s="2">
        <v>10</v>
      </c>
      <c r="I646" s="2">
        <v>30.19</v>
      </c>
      <c r="J646" s="2">
        <v>633.99</v>
      </c>
      <c r="K646" s="3">
        <v>43508</v>
      </c>
      <c r="L646" s="4">
        <v>0.67986111111111114</v>
      </c>
      <c r="M646" s="2" t="s">
        <v>55</v>
      </c>
      <c r="N646" s="2">
        <v>603.79999999999995</v>
      </c>
      <c r="O646" s="2">
        <v>4.7619047620000003</v>
      </c>
      <c r="P646" s="2">
        <v>30.19</v>
      </c>
      <c r="Q646" s="2">
        <v>6</v>
      </c>
      <c r="R646">
        <f t="shared" si="10"/>
        <v>603.79999999999995</v>
      </c>
      <c r="S646">
        <f>INDEX('Original Data MP1 and MP2'!B:B, MATCH(A646,'Original Data MP1 and MP2'!A:A, 0))</f>
        <v>170379</v>
      </c>
    </row>
    <row r="647" spans="1:19">
      <c r="A647" s="2">
        <v>2462</v>
      </c>
      <c r="B647" s="2" t="s">
        <v>286</v>
      </c>
      <c r="C647" s="2" t="s">
        <v>67</v>
      </c>
      <c r="D647" s="2" t="s">
        <v>47</v>
      </c>
      <c r="E647" s="2" t="s">
        <v>57</v>
      </c>
      <c r="F647" s="2" t="s">
        <v>49</v>
      </c>
      <c r="G647" s="2">
        <v>69.37</v>
      </c>
      <c r="H647" s="2">
        <v>9</v>
      </c>
      <c r="I647" s="2">
        <v>31.2165</v>
      </c>
      <c r="J647" s="2">
        <v>655.54650000000004</v>
      </c>
      <c r="K647" s="3">
        <v>43491</v>
      </c>
      <c r="L647" s="4">
        <v>0.80138888888888893</v>
      </c>
      <c r="M647" s="2" t="s">
        <v>50</v>
      </c>
      <c r="N647" s="2">
        <v>624.33000000000004</v>
      </c>
      <c r="O647" s="2">
        <v>4.7619047620000003</v>
      </c>
      <c r="P647" s="2">
        <v>31.2165</v>
      </c>
      <c r="Q647" s="2">
        <v>4</v>
      </c>
      <c r="R647">
        <f t="shared" si="10"/>
        <v>624.33000000000004</v>
      </c>
      <c r="S647">
        <f>INDEX('Original Data MP1 and MP2'!B:B, MATCH(A647,'Original Data MP1 and MP2'!A:A, 0))</f>
        <v>179419</v>
      </c>
    </row>
    <row r="648" spans="1:19">
      <c r="A648" s="2">
        <v>2463</v>
      </c>
      <c r="B648" s="2" t="s">
        <v>764</v>
      </c>
      <c r="C648" s="2" t="s">
        <v>67</v>
      </c>
      <c r="D648" s="2" t="s">
        <v>53</v>
      </c>
      <c r="E648" s="2" t="s">
        <v>57</v>
      </c>
      <c r="F648" s="2" t="s">
        <v>68</v>
      </c>
      <c r="G648" s="2">
        <v>32.32</v>
      </c>
      <c r="H648" s="2">
        <v>3</v>
      </c>
      <c r="I648" s="2">
        <v>4.8479999999999999</v>
      </c>
      <c r="J648" s="2">
        <v>101.80800000000001</v>
      </c>
      <c r="K648" s="3">
        <v>43551</v>
      </c>
      <c r="L648" s="4">
        <v>0.7993055555555556</v>
      </c>
      <c r="M648" s="2" t="s">
        <v>59</v>
      </c>
      <c r="N648" s="2">
        <v>96.96</v>
      </c>
      <c r="O648" s="2">
        <v>4.7619047620000003</v>
      </c>
      <c r="P648" s="2">
        <v>4.8479999999999999</v>
      </c>
      <c r="Q648" s="2">
        <v>4.3</v>
      </c>
      <c r="R648">
        <f t="shared" si="10"/>
        <v>96.960000000000008</v>
      </c>
      <c r="S648">
        <f>INDEX('Original Data MP1 and MP2'!B:B, MATCH(A648,'Original Data MP1 and MP2'!A:A, 0))</f>
        <v>164014</v>
      </c>
    </row>
    <row r="649" spans="1:19">
      <c r="A649" s="2">
        <v>2464</v>
      </c>
      <c r="B649" s="2" t="s">
        <v>351</v>
      </c>
      <c r="C649" s="2" t="s">
        <v>52</v>
      </c>
      <c r="D649" s="2" t="s">
        <v>53</v>
      </c>
      <c r="E649" s="2" t="s">
        <v>57</v>
      </c>
      <c r="F649" s="2" t="s">
        <v>54</v>
      </c>
      <c r="G649" s="2">
        <v>27.85</v>
      </c>
      <c r="H649" s="2">
        <v>7</v>
      </c>
      <c r="I649" s="2">
        <v>9.7475000000000005</v>
      </c>
      <c r="J649" s="2">
        <v>204.69749999999999</v>
      </c>
      <c r="K649" s="3">
        <v>43538</v>
      </c>
      <c r="L649" s="4">
        <v>0.72222222222222221</v>
      </c>
      <c r="M649" s="2" t="s">
        <v>50</v>
      </c>
      <c r="N649" s="2">
        <v>194.95</v>
      </c>
      <c r="O649" s="2">
        <v>4.7619047620000003</v>
      </c>
      <c r="P649" s="2">
        <v>9.7475000000000005</v>
      </c>
      <c r="Q649" s="2">
        <v>6</v>
      </c>
      <c r="R649">
        <f t="shared" si="10"/>
        <v>194.95</v>
      </c>
      <c r="S649">
        <f>INDEX('Original Data MP1 and MP2'!B:B, MATCH(A649,'Original Data MP1 and MP2'!A:A, 0))</f>
        <v>176998</v>
      </c>
    </row>
    <row r="650" spans="1:19">
      <c r="A650" s="2">
        <v>2466</v>
      </c>
      <c r="B650" s="2" t="s">
        <v>885</v>
      </c>
      <c r="C650" s="2" t="s">
        <v>52</v>
      </c>
      <c r="D650" s="2" t="s">
        <v>47</v>
      </c>
      <c r="E650" s="2" t="s">
        <v>57</v>
      </c>
      <c r="F650" s="2" t="s">
        <v>61</v>
      </c>
      <c r="G650" s="2">
        <v>10.17</v>
      </c>
      <c r="H650" s="2">
        <v>1</v>
      </c>
      <c r="I650" s="2">
        <v>0.50849999999999995</v>
      </c>
      <c r="J650" s="2">
        <v>10.6785</v>
      </c>
      <c r="K650" s="3">
        <v>43503</v>
      </c>
      <c r="L650" s="4">
        <v>0.59375</v>
      </c>
      <c r="M650" s="2" t="s">
        <v>55</v>
      </c>
      <c r="N650" s="2">
        <v>10.17</v>
      </c>
      <c r="O650" s="2">
        <v>4.7619047620000003</v>
      </c>
      <c r="P650" s="2">
        <v>0.50849999999999995</v>
      </c>
      <c r="Q650" s="2">
        <v>5.9</v>
      </c>
      <c r="R650">
        <f t="shared" si="10"/>
        <v>10.17</v>
      </c>
      <c r="S650">
        <f>INDEX('Original Data MP1 and MP2'!B:B, MATCH(A650,'Original Data MP1 and MP2'!A:A, 0))</f>
        <v>160585</v>
      </c>
    </row>
    <row r="651" spans="1:19">
      <c r="A651" s="2">
        <v>2468</v>
      </c>
      <c r="B651" s="2" t="s">
        <v>119</v>
      </c>
      <c r="C651" s="2" t="s">
        <v>52</v>
      </c>
      <c r="D651" s="2" t="s">
        <v>53</v>
      </c>
      <c r="E651" s="2" t="s">
        <v>57</v>
      </c>
      <c r="F651" s="2" t="s">
        <v>54</v>
      </c>
      <c r="G651" s="2">
        <v>30.61</v>
      </c>
      <c r="H651" s="2">
        <v>6</v>
      </c>
      <c r="I651" s="2">
        <v>9.1829999999999998</v>
      </c>
      <c r="J651" s="2">
        <v>192.84299999999999</v>
      </c>
      <c r="K651" s="3">
        <v>43536</v>
      </c>
      <c r="L651" s="4">
        <v>0.85833333333333339</v>
      </c>
      <c r="M651" s="2" t="s">
        <v>55</v>
      </c>
      <c r="N651" s="2">
        <v>183.66</v>
      </c>
      <c r="O651" s="2">
        <v>4.7619047620000003</v>
      </c>
      <c r="P651" s="2">
        <v>9.1829999999999998</v>
      </c>
      <c r="Q651" s="2">
        <v>9.3000000000000007</v>
      </c>
      <c r="R651">
        <f t="shared" si="10"/>
        <v>183.66</v>
      </c>
      <c r="S651">
        <f>INDEX('Original Data MP1 and MP2'!B:B, MATCH(A651,'Original Data MP1 and MP2'!A:A, 0))</f>
        <v>187679</v>
      </c>
    </row>
    <row r="652" spans="1:19">
      <c r="A652" s="2">
        <v>2469</v>
      </c>
      <c r="B652" s="2" t="s">
        <v>972</v>
      </c>
      <c r="C652" s="2" t="s">
        <v>67</v>
      </c>
      <c r="D652" s="2" t="s">
        <v>53</v>
      </c>
      <c r="E652" s="2" t="s">
        <v>48</v>
      </c>
      <c r="F652" s="2" t="s">
        <v>58</v>
      </c>
      <c r="G652" s="2">
        <v>49.01</v>
      </c>
      <c r="H652" s="2">
        <v>10</v>
      </c>
      <c r="I652" s="2">
        <v>24.504999999999999</v>
      </c>
      <c r="J652" s="2">
        <v>514.60500000000002</v>
      </c>
      <c r="K652" s="3">
        <v>43492</v>
      </c>
      <c r="L652" s="4">
        <v>0.44722222222222219</v>
      </c>
      <c r="M652" s="2" t="s">
        <v>59</v>
      </c>
      <c r="N652" s="2">
        <v>490.1</v>
      </c>
      <c r="O652" s="2">
        <v>4.7619047620000003</v>
      </c>
      <c r="P652" s="2">
        <v>24.504999999999999</v>
      </c>
      <c r="Q652" s="2">
        <v>4.2</v>
      </c>
      <c r="R652">
        <f t="shared" si="10"/>
        <v>490.1</v>
      </c>
      <c r="S652">
        <f>INDEX('Original Data MP1 and MP2'!B:B, MATCH(A652,'Original Data MP1 and MP2'!A:A, 0))</f>
        <v>157867</v>
      </c>
    </row>
    <row r="653" spans="1:19">
      <c r="A653" s="2">
        <v>2471</v>
      </c>
      <c r="B653" s="2" t="s">
        <v>707</v>
      </c>
      <c r="C653" s="2" t="s">
        <v>46</v>
      </c>
      <c r="D653" s="2" t="s">
        <v>47</v>
      </c>
      <c r="E653" s="2" t="s">
        <v>57</v>
      </c>
      <c r="F653" s="2" t="s">
        <v>58</v>
      </c>
      <c r="G653" s="2">
        <v>19.36</v>
      </c>
      <c r="H653" s="2">
        <v>9</v>
      </c>
      <c r="I653" s="2">
        <v>8.7119999999999997</v>
      </c>
      <c r="J653" s="2">
        <v>182.952</v>
      </c>
      <c r="K653" s="3">
        <v>43483</v>
      </c>
      <c r="L653" s="4">
        <v>0.77986111111111101</v>
      </c>
      <c r="M653" s="2" t="s">
        <v>50</v>
      </c>
      <c r="N653" s="2">
        <v>174.24</v>
      </c>
      <c r="O653" s="2">
        <v>4.7619047620000003</v>
      </c>
      <c r="P653" s="2">
        <v>8.7119999999999997</v>
      </c>
      <c r="Q653" s="2">
        <v>8.6999999999999993</v>
      </c>
      <c r="R653">
        <f t="shared" si="10"/>
        <v>174.24</v>
      </c>
      <c r="S653">
        <f>INDEX('Original Data MP1 and MP2'!B:B, MATCH(A653,'Original Data MP1 and MP2'!A:A, 0))</f>
        <v>165492</v>
      </c>
    </row>
    <row r="654" spans="1:19">
      <c r="A654" s="2">
        <v>2474</v>
      </c>
      <c r="B654" s="2" t="s">
        <v>497</v>
      </c>
      <c r="C654" s="2" t="s">
        <v>52</v>
      </c>
      <c r="D654" s="2" t="s">
        <v>47</v>
      </c>
      <c r="E654" s="2" t="s">
        <v>57</v>
      </c>
      <c r="F654" s="2" t="s">
        <v>61</v>
      </c>
      <c r="G654" s="2">
        <v>82.93</v>
      </c>
      <c r="H654" s="2">
        <v>4</v>
      </c>
      <c r="I654" s="2">
        <v>16.585999999999999</v>
      </c>
      <c r="J654" s="2">
        <v>348.30599999999998</v>
      </c>
      <c r="K654" s="3">
        <v>43485</v>
      </c>
      <c r="L654" s="4">
        <v>0.70208333333333339</v>
      </c>
      <c r="M654" s="2" t="s">
        <v>50</v>
      </c>
      <c r="N654" s="2">
        <v>331.72</v>
      </c>
      <c r="O654" s="2">
        <v>4.7619047620000003</v>
      </c>
      <c r="P654" s="2">
        <v>16.585999999999999</v>
      </c>
      <c r="Q654" s="2">
        <v>9.6</v>
      </c>
      <c r="R654">
        <f t="shared" si="10"/>
        <v>331.71999999999997</v>
      </c>
      <c r="S654">
        <f>INDEX('Original Data MP1 and MP2'!B:B, MATCH(A654,'Original Data MP1 and MP2'!A:A, 0))</f>
        <v>171706</v>
      </c>
    </row>
    <row r="655" spans="1:19">
      <c r="A655" s="2">
        <v>2475</v>
      </c>
      <c r="B655" s="2" t="s">
        <v>608</v>
      </c>
      <c r="C655" s="2" t="s">
        <v>46</v>
      </c>
      <c r="D655" s="2" t="s">
        <v>53</v>
      </c>
      <c r="E655" s="2" t="s">
        <v>48</v>
      </c>
      <c r="F655" s="2" t="s">
        <v>70</v>
      </c>
      <c r="G655" s="2">
        <v>29.42</v>
      </c>
      <c r="H655" s="2">
        <v>10</v>
      </c>
      <c r="I655" s="2">
        <v>14.71</v>
      </c>
      <c r="J655" s="2">
        <v>308.91000000000003</v>
      </c>
      <c r="K655" s="3">
        <v>43477</v>
      </c>
      <c r="L655" s="4">
        <v>0.68263888888888891</v>
      </c>
      <c r="M655" s="2" t="s">
        <v>50</v>
      </c>
      <c r="N655" s="2">
        <v>294.2</v>
      </c>
      <c r="O655" s="2">
        <v>4.7619047620000003</v>
      </c>
      <c r="P655" s="2">
        <v>14.71</v>
      </c>
      <c r="Q655" s="2">
        <v>8.9</v>
      </c>
      <c r="R655">
        <f t="shared" si="10"/>
        <v>294.20000000000005</v>
      </c>
      <c r="S655">
        <f>INDEX('Original Data MP1 and MP2'!B:B, MATCH(A655,'Original Data MP1 and MP2'!A:A, 0))</f>
        <v>168487</v>
      </c>
    </row>
    <row r="656" spans="1:19">
      <c r="A656" s="2">
        <v>2481</v>
      </c>
      <c r="B656" s="2" t="s">
        <v>794</v>
      </c>
      <c r="C656" s="2" t="s">
        <v>46</v>
      </c>
      <c r="D656" s="2" t="s">
        <v>53</v>
      </c>
      <c r="E656" s="2" t="s">
        <v>57</v>
      </c>
      <c r="F656" s="2" t="s">
        <v>49</v>
      </c>
      <c r="G656" s="2">
        <v>56</v>
      </c>
      <c r="H656" s="2">
        <v>3</v>
      </c>
      <c r="I656" s="2">
        <v>8.4</v>
      </c>
      <c r="J656" s="2">
        <v>176.4</v>
      </c>
      <c r="K656" s="3">
        <v>43524</v>
      </c>
      <c r="L656" s="4">
        <v>0.81458333333333333</v>
      </c>
      <c r="M656" s="2" t="s">
        <v>50</v>
      </c>
      <c r="N656" s="2">
        <v>168</v>
      </c>
      <c r="O656" s="2">
        <v>4.7619047620000003</v>
      </c>
      <c r="P656" s="2">
        <v>8.4</v>
      </c>
      <c r="Q656" s="2">
        <v>4.8</v>
      </c>
      <c r="R656">
        <f t="shared" si="10"/>
        <v>168</v>
      </c>
      <c r="S656">
        <f>INDEX('Original Data MP1 and MP2'!B:B, MATCH(A656,'Original Data MP1 and MP2'!A:A, 0))</f>
        <v>163206</v>
      </c>
    </row>
    <row r="657" spans="1:19">
      <c r="A657" s="2">
        <v>2482</v>
      </c>
      <c r="B657" s="2" t="s">
        <v>991</v>
      </c>
      <c r="C657" s="2" t="s">
        <v>67</v>
      </c>
      <c r="D657" s="2" t="s">
        <v>53</v>
      </c>
      <c r="E657" s="2" t="s">
        <v>48</v>
      </c>
      <c r="F657" s="2" t="s">
        <v>54</v>
      </c>
      <c r="G657" s="2">
        <v>88.25</v>
      </c>
      <c r="H657" s="2">
        <v>9</v>
      </c>
      <c r="I657" s="2">
        <v>39.712499999999999</v>
      </c>
      <c r="J657" s="2">
        <v>833.96249999999998</v>
      </c>
      <c r="K657" s="3">
        <v>43511</v>
      </c>
      <c r="L657" s="4">
        <v>0.86875000000000002</v>
      </c>
      <c r="M657" s="2" t="s">
        <v>59</v>
      </c>
      <c r="N657" s="2">
        <v>794.25</v>
      </c>
      <c r="O657" s="2">
        <v>4.7619047620000003</v>
      </c>
      <c r="P657" s="2">
        <v>39.712499999999999</v>
      </c>
      <c r="Q657" s="2">
        <v>7.6</v>
      </c>
      <c r="R657">
        <f t="shared" si="10"/>
        <v>794.25</v>
      </c>
      <c r="S657">
        <f>INDEX('Original Data MP1 and MP2'!B:B, MATCH(A657,'Original Data MP1 and MP2'!A:A, 0))</f>
        <v>157136</v>
      </c>
    </row>
    <row r="658" spans="1:19">
      <c r="A658" s="2">
        <v>2484</v>
      </c>
      <c r="B658" s="2" t="s">
        <v>296</v>
      </c>
      <c r="C658" s="2" t="s">
        <v>52</v>
      </c>
      <c r="D658" s="2" t="s">
        <v>53</v>
      </c>
      <c r="E658" s="2" t="s">
        <v>57</v>
      </c>
      <c r="F658" s="2" t="s">
        <v>49</v>
      </c>
      <c r="G658" s="2">
        <v>17.41</v>
      </c>
      <c r="H658" s="2">
        <v>5</v>
      </c>
      <c r="I658" s="2">
        <v>4.3525</v>
      </c>
      <c r="J658" s="2">
        <v>91.402500000000003</v>
      </c>
      <c r="K658" s="3">
        <v>43493</v>
      </c>
      <c r="L658" s="4">
        <v>0.63611111111111118</v>
      </c>
      <c r="M658" s="2" t="s">
        <v>59</v>
      </c>
      <c r="N658" s="2">
        <v>87.05</v>
      </c>
      <c r="O658" s="2">
        <v>4.7619047620000003</v>
      </c>
      <c r="P658" s="2">
        <v>4.3525</v>
      </c>
      <c r="Q658" s="2">
        <v>4.9000000000000004</v>
      </c>
      <c r="R658">
        <f t="shared" si="10"/>
        <v>87.05</v>
      </c>
      <c r="S658">
        <f>INDEX('Original Data MP1 and MP2'!B:B, MATCH(A658,'Original Data MP1 and MP2'!A:A, 0))</f>
        <v>178931</v>
      </c>
    </row>
    <row r="659" spans="1:19">
      <c r="A659" s="2">
        <v>2486</v>
      </c>
      <c r="B659" s="2" t="s">
        <v>159</v>
      </c>
      <c r="C659" s="2" t="s">
        <v>67</v>
      </c>
      <c r="D659" s="2" t="s">
        <v>53</v>
      </c>
      <c r="E659" s="2" t="s">
        <v>57</v>
      </c>
      <c r="F659" s="2" t="s">
        <v>58</v>
      </c>
      <c r="G659" s="2">
        <v>82.7</v>
      </c>
      <c r="H659" s="2">
        <v>6</v>
      </c>
      <c r="I659" s="2">
        <v>24.81</v>
      </c>
      <c r="J659" s="2">
        <v>521.01</v>
      </c>
      <c r="K659" s="3">
        <v>43529</v>
      </c>
      <c r="L659" s="4">
        <v>0.7597222222222223</v>
      </c>
      <c r="M659" s="2" t="s">
        <v>55</v>
      </c>
      <c r="N659" s="2">
        <v>496.2</v>
      </c>
      <c r="O659" s="2">
        <v>4.7619047620000003</v>
      </c>
      <c r="P659" s="2">
        <v>24.81</v>
      </c>
      <c r="Q659" s="2">
        <v>7.4</v>
      </c>
      <c r="R659">
        <f t="shared" si="10"/>
        <v>496.2</v>
      </c>
      <c r="S659">
        <f>INDEX('Original Data MP1 and MP2'!B:B, MATCH(A659,'Original Data MP1 and MP2'!A:A, 0))</f>
        <v>184219</v>
      </c>
    </row>
    <row r="660" spans="1:19">
      <c r="A660" s="2">
        <v>2488</v>
      </c>
      <c r="B660" s="2" t="s">
        <v>441</v>
      </c>
      <c r="C660" s="2" t="s">
        <v>46</v>
      </c>
      <c r="D660" s="2" t="s">
        <v>47</v>
      </c>
      <c r="E660" s="2" t="s">
        <v>57</v>
      </c>
      <c r="F660" s="2" t="s">
        <v>61</v>
      </c>
      <c r="G660" s="2">
        <v>82.33</v>
      </c>
      <c r="H660" s="2">
        <v>4</v>
      </c>
      <c r="I660" s="2">
        <v>16.466000000000001</v>
      </c>
      <c r="J660" s="2">
        <v>345.786</v>
      </c>
      <c r="K660" s="3">
        <v>43476</v>
      </c>
      <c r="L660" s="4">
        <v>0.44236111111111115</v>
      </c>
      <c r="M660" s="2" t="s">
        <v>59</v>
      </c>
      <c r="N660" s="2">
        <v>329.32</v>
      </c>
      <c r="O660" s="2">
        <v>4.7619047620000003</v>
      </c>
      <c r="P660" s="2">
        <v>16.466000000000001</v>
      </c>
      <c r="Q660" s="2">
        <v>7.5</v>
      </c>
      <c r="R660">
        <f t="shared" si="10"/>
        <v>329.32</v>
      </c>
      <c r="S660">
        <f>INDEX('Original Data MP1 and MP2'!B:B, MATCH(A660,'Original Data MP1 and MP2'!A:A, 0))</f>
        <v>173538</v>
      </c>
    </row>
    <row r="661" spans="1:19">
      <c r="A661" s="2">
        <v>2489</v>
      </c>
      <c r="B661" s="2" t="s">
        <v>284</v>
      </c>
      <c r="C661" s="2" t="s">
        <v>46</v>
      </c>
      <c r="D661" s="2" t="s">
        <v>53</v>
      </c>
      <c r="E661" s="2" t="s">
        <v>57</v>
      </c>
      <c r="F661" s="2" t="s">
        <v>68</v>
      </c>
      <c r="G661" s="2">
        <v>43.25</v>
      </c>
      <c r="H661" s="2">
        <v>2</v>
      </c>
      <c r="I661" s="2">
        <v>4.3250000000000002</v>
      </c>
      <c r="J661" s="2">
        <v>90.825000000000003</v>
      </c>
      <c r="K661" s="3">
        <v>43544</v>
      </c>
      <c r="L661" s="4">
        <v>0.66388888888888886</v>
      </c>
      <c r="M661" s="2" t="s">
        <v>55</v>
      </c>
      <c r="N661" s="2">
        <v>86.5</v>
      </c>
      <c r="O661" s="2">
        <v>4.7619047620000003</v>
      </c>
      <c r="P661" s="2">
        <v>4.3250000000000002</v>
      </c>
      <c r="Q661" s="2">
        <v>6.2</v>
      </c>
      <c r="R661">
        <f t="shared" si="10"/>
        <v>86.5</v>
      </c>
      <c r="S661">
        <f>INDEX('Original Data MP1 and MP2'!B:B, MATCH(A661,'Original Data MP1 and MP2'!A:A, 0))</f>
        <v>179529</v>
      </c>
    </row>
    <row r="662" spans="1:19">
      <c r="A662" s="2">
        <v>2492</v>
      </c>
      <c r="B662" s="2" t="s">
        <v>1038</v>
      </c>
      <c r="C662" s="2" t="s">
        <v>67</v>
      </c>
      <c r="D662" s="2" t="s">
        <v>47</v>
      </c>
      <c r="E662" s="2" t="s">
        <v>57</v>
      </c>
      <c r="F662" s="2" t="s">
        <v>70</v>
      </c>
      <c r="G662" s="2">
        <v>49.92</v>
      </c>
      <c r="H662" s="2">
        <v>2</v>
      </c>
      <c r="I662" s="2">
        <v>4.992</v>
      </c>
      <c r="J662" s="2">
        <v>104.83199999999999</v>
      </c>
      <c r="K662" s="3">
        <v>43530</v>
      </c>
      <c r="L662" s="4">
        <v>0.49652777777777773</v>
      </c>
      <c r="M662" s="2" t="s">
        <v>59</v>
      </c>
      <c r="N662" s="2">
        <v>99.84</v>
      </c>
      <c r="O662" s="2">
        <v>4.7619047620000003</v>
      </c>
      <c r="P662" s="2">
        <v>4.992</v>
      </c>
      <c r="Q662" s="2">
        <v>7</v>
      </c>
      <c r="R662">
        <f t="shared" si="10"/>
        <v>99.839999999999989</v>
      </c>
      <c r="S662">
        <f>INDEX('Original Data MP1 and MP2'!B:B, MATCH(A662,'Original Data MP1 and MP2'!A:A, 0))</f>
        <v>155759</v>
      </c>
    </row>
    <row r="663" spans="1:19">
      <c r="A663" s="2">
        <v>2496</v>
      </c>
      <c r="B663" s="2" t="s">
        <v>122</v>
      </c>
      <c r="C663" s="2" t="s">
        <v>67</v>
      </c>
      <c r="D663" s="2" t="s">
        <v>47</v>
      </c>
      <c r="E663" s="2" t="s">
        <v>48</v>
      </c>
      <c r="F663" s="2" t="s">
        <v>61</v>
      </c>
      <c r="G663" s="2">
        <v>55.07</v>
      </c>
      <c r="H663" s="2">
        <v>9</v>
      </c>
      <c r="I663" s="2">
        <v>24.781500000000001</v>
      </c>
      <c r="J663" s="2">
        <v>520.41150000000005</v>
      </c>
      <c r="K663" s="3">
        <v>43499</v>
      </c>
      <c r="L663" s="4">
        <v>0.56944444444444442</v>
      </c>
      <c r="M663" s="2" t="s">
        <v>50</v>
      </c>
      <c r="N663" s="2">
        <v>495.63</v>
      </c>
      <c r="O663" s="2">
        <v>4.7619047620000003</v>
      </c>
      <c r="P663" s="2">
        <v>24.781500000000001</v>
      </c>
      <c r="Q663" s="2">
        <v>10</v>
      </c>
      <c r="R663">
        <f t="shared" si="10"/>
        <v>495.63000000000005</v>
      </c>
      <c r="S663">
        <f>INDEX('Original Data MP1 and MP2'!B:B, MATCH(A663,'Original Data MP1 and MP2'!A:A, 0))</f>
        <v>187188</v>
      </c>
    </row>
    <row r="664" spans="1:19">
      <c r="A664" s="2">
        <v>2497</v>
      </c>
      <c r="B664" s="2" t="s">
        <v>563</v>
      </c>
      <c r="C664" s="2" t="s">
        <v>52</v>
      </c>
      <c r="D664" s="2" t="s">
        <v>47</v>
      </c>
      <c r="E664" s="2" t="s">
        <v>48</v>
      </c>
      <c r="F664" s="2" t="s">
        <v>70</v>
      </c>
      <c r="G664" s="2">
        <v>31.9</v>
      </c>
      <c r="H664" s="2">
        <v>1</v>
      </c>
      <c r="I664" s="2">
        <v>1.595</v>
      </c>
      <c r="J664" s="2">
        <v>33.494999999999997</v>
      </c>
      <c r="K664" s="3">
        <v>43470</v>
      </c>
      <c r="L664" s="4">
        <v>0.52777777777777779</v>
      </c>
      <c r="M664" s="2" t="s">
        <v>50</v>
      </c>
      <c r="N664" s="2">
        <v>31.9</v>
      </c>
      <c r="O664" s="2">
        <v>4.7619047620000003</v>
      </c>
      <c r="P664" s="2">
        <v>1.595</v>
      </c>
      <c r="Q664" s="2">
        <v>9.1</v>
      </c>
      <c r="R664">
        <f t="shared" si="10"/>
        <v>31.9</v>
      </c>
      <c r="S664">
        <f>INDEX('Original Data MP1 and MP2'!B:B, MATCH(A664,'Original Data MP1 and MP2'!A:A, 0))</f>
        <v>169930</v>
      </c>
    </row>
    <row r="665" spans="1:19">
      <c r="A665" s="2">
        <v>2501</v>
      </c>
      <c r="B665" s="2" t="s">
        <v>943</v>
      </c>
      <c r="C665" s="2" t="s">
        <v>67</v>
      </c>
      <c r="D665" s="2" t="s">
        <v>47</v>
      </c>
      <c r="E665" s="2" t="s">
        <v>48</v>
      </c>
      <c r="F665" s="2" t="s">
        <v>68</v>
      </c>
      <c r="G665" s="2">
        <v>33.21</v>
      </c>
      <c r="H665" s="2">
        <v>10</v>
      </c>
      <c r="I665" s="2">
        <v>16.605</v>
      </c>
      <c r="J665" s="2">
        <v>348.70499999999998</v>
      </c>
      <c r="K665" s="3">
        <v>43473</v>
      </c>
      <c r="L665" s="4">
        <v>0.60069444444444442</v>
      </c>
      <c r="M665" s="2" t="s">
        <v>50</v>
      </c>
      <c r="N665" s="2">
        <v>332.1</v>
      </c>
      <c r="O665" s="2">
        <v>4.7619047620000003</v>
      </c>
      <c r="P665" s="2">
        <v>16.605</v>
      </c>
      <c r="Q665" s="2">
        <v>6</v>
      </c>
      <c r="R665">
        <f t="shared" si="10"/>
        <v>332.09999999999997</v>
      </c>
      <c r="S665">
        <f>INDEX('Original Data MP1 and MP2'!B:B, MATCH(A665,'Original Data MP1 and MP2'!A:A, 0))</f>
        <v>158597</v>
      </c>
    </row>
    <row r="666" spans="1:19">
      <c r="A666" s="2">
        <v>2502</v>
      </c>
      <c r="B666" s="2" t="s">
        <v>209</v>
      </c>
      <c r="C666" s="2" t="s">
        <v>46</v>
      </c>
      <c r="D666" s="2" t="s">
        <v>53</v>
      </c>
      <c r="E666" s="2" t="s">
        <v>57</v>
      </c>
      <c r="F666" s="2" t="s">
        <v>49</v>
      </c>
      <c r="G666" s="2">
        <v>32.46</v>
      </c>
      <c r="H666" s="2">
        <v>8</v>
      </c>
      <c r="I666" s="2">
        <v>12.984</v>
      </c>
      <c r="J666" s="2">
        <v>272.66399999999999</v>
      </c>
      <c r="K666" s="3">
        <v>43551</v>
      </c>
      <c r="L666" s="4">
        <v>0.57500000000000007</v>
      </c>
      <c r="M666" s="2" t="s">
        <v>59</v>
      </c>
      <c r="N666" s="2">
        <v>259.68</v>
      </c>
      <c r="O666" s="2">
        <v>4.7619047620000003</v>
      </c>
      <c r="P666" s="2">
        <v>12.984</v>
      </c>
      <c r="Q666" s="2">
        <v>4.9000000000000004</v>
      </c>
      <c r="R666">
        <f t="shared" si="10"/>
        <v>259.68</v>
      </c>
      <c r="S666">
        <f>INDEX('Original Data MP1 and MP2'!B:B, MATCH(A666,'Original Data MP1 and MP2'!A:A, 0))</f>
        <v>182032</v>
      </c>
    </row>
    <row r="667" spans="1:19">
      <c r="A667" s="2">
        <v>2504</v>
      </c>
      <c r="B667" s="2" t="s">
        <v>433</v>
      </c>
      <c r="C667" s="2" t="s">
        <v>52</v>
      </c>
      <c r="D667" s="2" t="s">
        <v>53</v>
      </c>
      <c r="E667" s="2" t="s">
        <v>48</v>
      </c>
      <c r="F667" s="2" t="s">
        <v>58</v>
      </c>
      <c r="G667" s="2">
        <v>70.11</v>
      </c>
      <c r="H667" s="2">
        <v>6</v>
      </c>
      <c r="I667" s="2">
        <v>21.033000000000001</v>
      </c>
      <c r="J667" s="2">
        <v>441.69299999999998</v>
      </c>
      <c r="K667" s="3">
        <v>43538</v>
      </c>
      <c r="L667" s="4">
        <v>0.74583333333333324</v>
      </c>
      <c r="M667" s="2" t="s">
        <v>50</v>
      </c>
      <c r="N667" s="2">
        <v>420.66</v>
      </c>
      <c r="O667" s="2">
        <v>4.7619047620000003</v>
      </c>
      <c r="P667" s="2">
        <v>21.033000000000001</v>
      </c>
      <c r="Q667" s="2">
        <v>5.2</v>
      </c>
      <c r="R667">
        <f t="shared" si="10"/>
        <v>420.65999999999997</v>
      </c>
      <c r="S667">
        <f>INDEX('Original Data MP1 and MP2'!B:B, MATCH(A667,'Original Data MP1 and MP2'!A:A, 0))</f>
        <v>174004</v>
      </c>
    </row>
    <row r="668" spans="1:19">
      <c r="A668" s="2">
        <v>2506</v>
      </c>
      <c r="B668" s="2" t="s">
        <v>1000</v>
      </c>
      <c r="C668" s="2" t="s">
        <v>46</v>
      </c>
      <c r="D668" s="2" t="s">
        <v>53</v>
      </c>
      <c r="E668" s="2" t="s">
        <v>48</v>
      </c>
      <c r="F668" s="2" t="s">
        <v>61</v>
      </c>
      <c r="G668" s="2">
        <v>89.48</v>
      </c>
      <c r="H668" s="2">
        <v>5</v>
      </c>
      <c r="I668" s="2">
        <v>22.37</v>
      </c>
      <c r="J668" s="2">
        <v>469.77</v>
      </c>
      <c r="K668" s="3">
        <v>43554</v>
      </c>
      <c r="L668" s="4">
        <v>0.4291666666666667</v>
      </c>
      <c r="M668" s="2" t="s">
        <v>55</v>
      </c>
      <c r="N668" s="2">
        <v>447.4</v>
      </c>
      <c r="O668" s="2">
        <v>4.7619047620000003</v>
      </c>
      <c r="P668" s="2">
        <v>22.37</v>
      </c>
      <c r="Q668" s="2">
        <v>7.4</v>
      </c>
      <c r="R668">
        <f t="shared" si="10"/>
        <v>447.4</v>
      </c>
      <c r="S668">
        <f>INDEX('Original Data MP1 and MP2'!B:B, MATCH(A668,'Original Data MP1 and MP2'!A:A, 0))</f>
        <v>157036</v>
      </c>
    </row>
    <row r="669" spans="1:19">
      <c r="A669" s="2">
        <v>2508</v>
      </c>
      <c r="B669" s="2" t="s">
        <v>582</v>
      </c>
      <c r="C669" s="2" t="s">
        <v>67</v>
      </c>
      <c r="D669" s="2" t="s">
        <v>53</v>
      </c>
      <c r="E669" s="2" t="s">
        <v>48</v>
      </c>
      <c r="F669" s="2" t="s">
        <v>54</v>
      </c>
      <c r="G669" s="2">
        <v>45.71</v>
      </c>
      <c r="H669" s="2">
        <v>3</v>
      </c>
      <c r="I669" s="2">
        <v>6.8564999999999996</v>
      </c>
      <c r="J669" s="2">
        <v>143.98650000000001</v>
      </c>
      <c r="K669" s="3">
        <v>43550</v>
      </c>
      <c r="L669" s="4">
        <v>0.44027777777777777</v>
      </c>
      <c r="M669" s="2" t="s">
        <v>59</v>
      </c>
      <c r="N669" s="2">
        <v>137.13</v>
      </c>
      <c r="O669" s="2">
        <v>4.7619047620000003</v>
      </c>
      <c r="P669" s="2">
        <v>6.8564999999999996</v>
      </c>
      <c r="Q669" s="2">
        <v>7.7</v>
      </c>
      <c r="R669">
        <f t="shared" si="10"/>
        <v>137.13</v>
      </c>
      <c r="S669">
        <f>INDEX('Original Data MP1 and MP2'!B:B, MATCH(A669,'Original Data MP1 and MP2'!A:A, 0))</f>
        <v>169283</v>
      </c>
    </row>
    <row r="670" spans="1:19">
      <c r="A670" s="2">
        <v>2513</v>
      </c>
      <c r="B670" s="2" t="s">
        <v>627</v>
      </c>
      <c r="C670" s="2" t="s">
        <v>46</v>
      </c>
      <c r="D670" s="2" t="s">
        <v>53</v>
      </c>
      <c r="E670" s="2" t="s">
        <v>48</v>
      </c>
      <c r="F670" s="2" t="s">
        <v>68</v>
      </c>
      <c r="G670" s="2">
        <v>81.209999999999994</v>
      </c>
      <c r="H670" s="2">
        <v>10</v>
      </c>
      <c r="I670" s="2">
        <v>40.604999999999997</v>
      </c>
      <c r="J670" s="2">
        <v>852.70500000000004</v>
      </c>
      <c r="K670" s="3">
        <v>43482</v>
      </c>
      <c r="L670" s="4">
        <v>0.54236111111111118</v>
      </c>
      <c r="M670" s="2" t="s">
        <v>59</v>
      </c>
      <c r="N670" s="2">
        <v>812.1</v>
      </c>
      <c r="O670" s="2">
        <v>4.7619047620000003</v>
      </c>
      <c r="P670" s="2">
        <v>40.604999999999997</v>
      </c>
      <c r="Q670" s="2">
        <v>6.3</v>
      </c>
      <c r="R670">
        <f t="shared" si="10"/>
        <v>812.1</v>
      </c>
      <c r="S670">
        <f>INDEX('Original Data MP1 and MP2'!B:B, MATCH(A670,'Original Data MP1 and MP2'!A:A, 0))</f>
        <v>167786</v>
      </c>
    </row>
    <row r="671" spans="1:19">
      <c r="A671" s="2">
        <v>2514</v>
      </c>
      <c r="B671" s="2" t="s">
        <v>485</v>
      </c>
      <c r="C671" s="2" t="s">
        <v>52</v>
      </c>
      <c r="D671" s="2" t="s">
        <v>53</v>
      </c>
      <c r="E671" s="2" t="s">
        <v>57</v>
      </c>
      <c r="F671" s="2" t="s">
        <v>70</v>
      </c>
      <c r="G671" s="2">
        <v>16.28</v>
      </c>
      <c r="H671" s="2">
        <v>1</v>
      </c>
      <c r="I671" s="2">
        <v>0.81399999999999995</v>
      </c>
      <c r="J671" s="2">
        <v>17.094000000000001</v>
      </c>
      <c r="K671" s="3">
        <v>43533</v>
      </c>
      <c r="L671" s="4">
        <v>0.65</v>
      </c>
      <c r="M671" s="2" t="s">
        <v>55</v>
      </c>
      <c r="N671" s="2">
        <v>16.28</v>
      </c>
      <c r="O671" s="2">
        <v>4.7619047620000003</v>
      </c>
      <c r="P671" s="2">
        <v>0.81399999999999995</v>
      </c>
      <c r="Q671" s="2">
        <v>5</v>
      </c>
      <c r="R671">
        <f t="shared" si="10"/>
        <v>16.28</v>
      </c>
      <c r="S671">
        <f>INDEX('Original Data MP1 and MP2'!B:B, MATCH(A671,'Original Data MP1 and MP2'!A:A, 0))</f>
        <v>171969</v>
      </c>
    </row>
    <row r="672" spans="1:19">
      <c r="A672" s="2">
        <v>2515</v>
      </c>
      <c r="B672" s="2" t="s">
        <v>927</v>
      </c>
      <c r="C672" s="2" t="s">
        <v>46</v>
      </c>
      <c r="D672" s="2" t="s">
        <v>47</v>
      </c>
      <c r="E672" s="2" t="s">
        <v>48</v>
      </c>
      <c r="F672" s="2" t="s">
        <v>54</v>
      </c>
      <c r="G672" s="2">
        <v>79.59</v>
      </c>
      <c r="H672" s="2">
        <v>3</v>
      </c>
      <c r="I672" s="2">
        <v>11.938499999999999</v>
      </c>
      <c r="J672" s="2">
        <v>250.70849999999999</v>
      </c>
      <c r="K672" s="3">
        <v>43473</v>
      </c>
      <c r="L672" s="4">
        <v>0.60416666666666663</v>
      </c>
      <c r="M672" s="2" t="s">
        <v>55</v>
      </c>
      <c r="N672" s="2">
        <v>238.77</v>
      </c>
      <c r="O672" s="2">
        <v>4.7619047620000003</v>
      </c>
      <c r="P672" s="2">
        <v>11.938499999999999</v>
      </c>
      <c r="Q672" s="2">
        <v>6.6</v>
      </c>
      <c r="R672">
        <f t="shared" si="10"/>
        <v>238.76999999999998</v>
      </c>
      <c r="S672">
        <f>INDEX('Original Data MP1 and MP2'!B:B, MATCH(A672,'Original Data MP1 and MP2'!A:A, 0))</f>
        <v>159235</v>
      </c>
    </row>
    <row r="673" spans="1:19">
      <c r="A673" s="2">
        <v>2517</v>
      </c>
      <c r="B673" s="2" t="s">
        <v>413</v>
      </c>
      <c r="C673" s="2" t="s">
        <v>67</v>
      </c>
      <c r="D673" s="2" t="s">
        <v>47</v>
      </c>
      <c r="E673" s="2" t="s">
        <v>48</v>
      </c>
      <c r="F673" s="2" t="s">
        <v>70</v>
      </c>
      <c r="G673" s="2">
        <v>54.73</v>
      </c>
      <c r="H673" s="2">
        <v>7</v>
      </c>
      <c r="I673" s="2">
        <v>19.1555</v>
      </c>
      <c r="J673" s="2">
        <v>402.26549999999997</v>
      </c>
      <c r="K673" s="3">
        <v>43538</v>
      </c>
      <c r="L673" s="4">
        <v>0.79305555555555562</v>
      </c>
      <c r="M673" s="2" t="s">
        <v>59</v>
      </c>
      <c r="N673" s="2">
        <v>383.11</v>
      </c>
      <c r="O673" s="2">
        <v>4.7619047620000003</v>
      </c>
      <c r="P673" s="2">
        <v>19.1555</v>
      </c>
      <c r="Q673" s="2">
        <v>8.5</v>
      </c>
      <c r="R673">
        <f t="shared" si="10"/>
        <v>383.10999999999996</v>
      </c>
      <c r="S673">
        <f>INDEX('Original Data MP1 and MP2'!B:B, MATCH(A673,'Original Data MP1 and MP2'!A:A, 0))</f>
        <v>174881</v>
      </c>
    </row>
    <row r="674" spans="1:19">
      <c r="A674" s="2">
        <v>2518</v>
      </c>
      <c r="B674" s="2" t="s">
        <v>690</v>
      </c>
      <c r="C674" s="2" t="s">
        <v>46</v>
      </c>
      <c r="D674" s="2" t="s">
        <v>47</v>
      </c>
      <c r="E674" s="2" t="s">
        <v>57</v>
      </c>
      <c r="F674" s="2" t="s">
        <v>58</v>
      </c>
      <c r="G674" s="2">
        <v>53.3</v>
      </c>
      <c r="H674" s="2">
        <v>3</v>
      </c>
      <c r="I674" s="2">
        <v>7.9950000000000001</v>
      </c>
      <c r="J674" s="2">
        <v>167.89500000000001</v>
      </c>
      <c r="K674" s="3">
        <v>43490</v>
      </c>
      <c r="L674" s="4">
        <v>0.59652777777777777</v>
      </c>
      <c r="M674" s="2" t="s">
        <v>50</v>
      </c>
      <c r="N674" s="2">
        <v>159.9</v>
      </c>
      <c r="O674" s="2">
        <v>4.7619047620000003</v>
      </c>
      <c r="P674" s="2">
        <v>7.9950000000000001</v>
      </c>
      <c r="Q674" s="2">
        <v>7.5</v>
      </c>
      <c r="R674">
        <f t="shared" si="10"/>
        <v>159.9</v>
      </c>
      <c r="S674">
        <f>INDEX('Original Data MP1 and MP2'!B:B, MATCH(A674,'Original Data MP1 and MP2'!A:A, 0))</f>
        <v>165819</v>
      </c>
    </row>
    <row r="675" spans="1:19">
      <c r="A675" s="2">
        <v>2524</v>
      </c>
      <c r="B675" s="2" t="s">
        <v>685</v>
      </c>
      <c r="C675" s="2" t="s">
        <v>67</v>
      </c>
      <c r="D675" s="2" t="s">
        <v>53</v>
      </c>
      <c r="E675" s="2" t="s">
        <v>48</v>
      </c>
      <c r="F675" s="2" t="s">
        <v>70</v>
      </c>
      <c r="G675" s="2">
        <v>83.25</v>
      </c>
      <c r="H675" s="2">
        <v>10</v>
      </c>
      <c r="I675" s="2">
        <v>41.625</v>
      </c>
      <c r="J675" s="2">
        <v>874.125</v>
      </c>
      <c r="K675" s="3">
        <v>43477</v>
      </c>
      <c r="L675" s="4">
        <v>0.47569444444444442</v>
      </c>
      <c r="M675" s="2" t="s">
        <v>59</v>
      </c>
      <c r="N675" s="2">
        <v>832.5</v>
      </c>
      <c r="O675" s="2">
        <v>4.7619047620000003</v>
      </c>
      <c r="P675" s="2">
        <v>41.625</v>
      </c>
      <c r="Q675" s="2">
        <v>4.4000000000000004</v>
      </c>
      <c r="R675">
        <f t="shared" si="10"/>
        <v>832.5</v>
      </c>
      <c r="S675">
        <f>INDEX('Original Data MP1 and MP2'!B:B, MATCH(A675,'Original Data MP1 and MP2'!A:A, 0))</f>
        <v>166033</v>
      </c>
    </row>
    <row r="676" spans="1:19">
      <c r="A676" s="2">
        <v>2526</v>
      </c>
      <c r="B676" s="2" t="s">
        <v>979</v>
      </c>
      <c r="C676" s="2" t="s">
        <v>52</v>
      </c>
      <c r="D676" s="2" t="s">
        <v>47</v>
      </c>
      <c r="E676" s="2" t="s">
        <v>57</v>
      </c>
      <c r="F676" s="2" t="s">
        <v>61</v>
      </c>
      <c r="G676" s="2">
        <v>42.85</v>
      </c>
      <c r="H676" s="2">
        <v>1</v>
      </c>
      <c r="I676" s="2">
        <v>2.1425000000000001</v>
      </c>
      <c r="J676" s="2">
        <v>44.9925</v>
      </c>
      <c r="K676" s="3">
        <v>43538</v>
      </c>
      <c r="L676" s="4">
        <v>0.65</v>
      </c>
      <c r="M676" s="2" t="s">
        <v>59</v>
      </c>
      <c r="N676" s="2">
        <v>42.85</v>
      </c>
      <c r="O676" s="2">
        <v>4.7619047620000003</v>
      </c>
      <c r="P676" s="2">
        <v>2.1425000000000001</v>
      </c>
      <c r="Q676" s="2">
        <v>9.3000000000000007</v>
      </c>
      <c r="R676">
        <f t="shared" si="10"/>
        <v>42.85</v>
      </c>
      <c r="S676">
        <f>INDEX('Original Data MP1 and MP2'!B:B, MATCH(A676,'Original Data MP1 and MP2'!A:A, 0))</f>
        <v>157530</v>
      </c>
    </row>
    <row r="677" spans="1:19">
      <c r="A677" s="2">
        <v>2527</v>
      </c>
      <c r="B677" s="2" t="s">
        <v>355</v>
      </c>
      <c r="C677" s="2" t="s">
        <v>52</v>
      </c>
      <c r="D677" s="2" t="s">
        <v>47</v>
      </c>
      <c r="E677" s="2" t="s">
        <v>48</v>
      </c>
      <c r="F677" s="2" t="s">
        <v>54</v>
      </c>
      <c r="G677" s="2">
        <v>51.92</v>
      </c>
      <c r="H677" s="2">
        <v>5</v>
      </c>
      <c r="I677" s="2">
        <v>12.98</v>
      </c>
      <c r="J677" s="2">
        <v>272.58</v>
      </c>
      <c r="K677" s="3">
        <v>43527</v>
      </c>
      <c r="L677" s="4">
        <v>0.5708333333333333</v>
      </c>
      <c r="M677" s="2" t="s">
        <v>55</v>
      </c>
      <c r="N677" s="2">
        <v>259.60000000000002</v>
      </c>
      <c r="O677" s="2">
        <v>4.7619047620000003</v>
      </c>
      <c r="P677" s="2">
        <v>12.98</v>
      </c>
      <c r="Q677" s="2">
        <v>7.5</v>
      </c>
      <c r="R677">
        <f t="shared" si="10"/>
        <v>259.59999999999997</v>
      </c>
      <c r="S677">
        <f>INDEX('Original Data MP1 and MP2'!B:B, MATCH(A677,'Original Data MP1 and MP2'!A:A, 0))</f>
        <v>176800</v>
      </c>
    </row>
    <row r="678" spans="1:19">
      <c r="A678" s="2">
        <v>2528</v>
      </c>
      <c r="B678" s="2" t="s">
        <v>770</v>
      </c>
      <c r="C678" s="2" t="s">
        <v>52</v>
      </c>
      <c r="D678" s="2" t="s">
        <v>47</v>
      </c>
      <c r="E678" s="2" t="s">
        <v>57</v>
      </c>
      <c r="F678" s="2" t="s">
        <v>68</v>
      </c>
      <c r="G678" s="2">
        <v>68.98</v>
      </c>
      <c r="H678" s="2">
        <v>1</v>
      </c>
      <c r="I678" s="2">
        <v>3.4489999999999998</v>
      </c>
      <c r="J678" s="2">
        <v>72.429000000000002</v>
      </c>
      <c r="K678" s="3">
        <v>43486</v>
      </c>
      <c r="L678" s="4">
        <v>0.84236111111111101</v>
      </c>
      <c r="M678" s="2" t="s">
        <v>55</v>
      </c>
      <c r="N678" s="2">
        <v>68.98</v>
      </c>
      <c r="O678" s="2">
        <v>4.7619047620000003</v>
      </c>
      <c r="P678" s="2">
        <v>3.4489999999999998</v>
      </c>
      <c r="Q678" s="2">
        <v>4.8</v>
      </c>
      <c r="R678">
        <f t="shared" si="10"/>
        <v>68.98</v>
      </c>
      <c r="S678">
        <f>INDEX('Original Data MP1 and MP2'!B:B, MATCH(A678,'Original Data MP1 and MP2'!A:A, 0))</f>
        <v>163943</v>
      </c>
    </row>
    <row r="679" spans="1:19">
      <c r="A679" s="2">
        <v>2529</v>
      </c>
      <c r="B679" s="2" t="s">
        <v>370</v>
      </c>
      <c r="C679" s="2" t="s">
        <v>67</v>
      </c>
      <c r="D679" s="2" t="s">
        <v>47</v>
      </c>
      <c r="E679" s="2" t="s">
        <v>57</v>
      </c>
      <c r="F679" s="2" t="s">
        <v>61</v>
      </c>
      <c r="G679" s="2">
        <v>79.930000000000007</v>
      </c>
      <c r="H679" s="2">
        <v>6</v>
      </c>
      <c r="I679" s="2">
        <v>23.978999999999999</v>
      </c>
      <c r="J679" s="2">
        <v>503.55900000000003</v>
      </c>
      <c r="K679" s="3">
        <v>43496</v>
      </c>
      <c r="L679" s="4">
        <v>0.58611111111111114</v>
      </c>
      <c r="M679" s="2" t="s">
        <v>55</v>
      </c>
      <c r="N679" s="2">
        <v>479.58</v>
      </c>
      <c r="O679" s="2">
        <v>4.7619047620000003</v>
      </c>
      <c r="P679" s="2">
        <v>23.978999999999999</v>
      </c>
      <c r="Q679" s="2">
        <v>5.5</v>
      </c>
      <c r="R679">
        <f t="shared" si="10"/>
        <v>479.58000000000004</v>
      </c>
      <c r="S679">
        <f>INDEX('Original Data MP1 and MP2'!B:B, MATCH(A679,'Original Data MP1 and MP2'!A:A, 0))</f>
        <v>176081</v>
      </c>
    </row>
    <row r="680" spans="1:19">
      <c r="A680" s="2">
        <v>2530</v>
      </c>
      <c r="B680" s="2" t="s">
        <v>637</v>
      </c>
      <c r="C680" s="2" t="s">
        <v>67</v>
      </c>
      <c r="D680" s="2" t="s">
        <v>47</v>
      </c>
      <c r="E680" s="2" t="s">
        <v>57</v>
      </c>
      <c r="F680" s="2" t="s">
        <v>70</v>
      </c>
      <c r="G680" s="2">
        <v>81.31</v>
      </c>
      <c r="H680" s="2">
        <v>7</v>
      </c>
      <c r="I680" s="2">
        <v>28.458500000000001</v>
      </c>
      <c r="J680" s="2">
        <v>597.62850000000003</v>
      </c>
      <c r="K680" s="3">
        <v>43525</v>
      </c>
      <c r="L680" s="4">
        <v>0.8256944444444444</v>
      </c>
      <c r="M680" s="2" t="s">
        <v>50</v>
      </c>
      <c r="N680" s="2">
        <v>569.16999999999996</v>
      </c>
      <c r="O680" s="2">
        <v>4.7619047620000003</v>
      </c>
      <c r="P680" s="2">
        <v>28.458500000000001</v>
      </c>
      <c r="Q680" s="2">
        <v>6.3</v>
      </c>
      <c r="R680">
        <f t="shared" si="10"/>
        <v>569.17000000000007</v>
      </c>
      <c r="S680">
        <f>INDEX('Original Data MP1 and MP2'!B:B, MATCH(A680,'Original Data MP1 and MP2'!A:A, 0))</f>
        <v>167445</v>
      </c>
    </row>
    <row r="681" spans="1:19">
      <c r="A681" s="2">
        <v>2535</v>
      </c>
      <c r="B681" s="2" t="s">
        <v>551</v>
      </c>
      <c r="C681" s="2" t="s">
        <v>67</v>
      </c>
      <c r="D681" s="2" t="s">
        <v>47</v>
      </c>
      <c r="E681" s="2" t="s">
        <v>48</v>
      </c>
      <c r="F681" s="2" t="s">
        <v>58</v>
      </c>
      <c r="G681" s="2">
        <v>77.680000000000007</v>
      </c>
      <c r="H681" s="2">
        <v>9</v>
      </c>
      <c r="I681" s="2">
        <v>34.956000000000003</v>
      </c>
      <c r="J681" s="2">
        <v>734.07600000000002</v>
      </c>
      <c r="K681" s="3">
        <v>43500</v>
      </c>
      <c r="L681" s="4">
        <v>0.55625000000000002</v>
      </c>
      <c r="M681" s="2" t="s">
        <v>50</v>
      </c>
      <c r="N681" s="2">
        <v>699.12</v>
      </c>
      <c r="O681" s="2">
        <v>4.7619047620000003</v>
      </c>
      <c r="P681" s="2">
        <v>34.956000000000003</v>
      </c>
      <c r="Q681" s="2">
        <v>9.8000000000000007</v>
      </c>
      <c r="R681">
        <f t="shared" si="10"/>
        <v>699.12</v>
      </c>
      <c r="S681">
        <f>INDEX('Original Data MP1 and MP2'!B:B, MATCH(A681,'Original Data MP1 and MP2'!A:A, 0))</f>
        <v>170179</v>
      </c>
    </row>
    <row r="682" spans="1:19">
      <c r="A682" s="2">
        <v>2539</v>
      </c>
      <c r="B682" s="2" t="s">
        <v>272</v>
      </c>
      <c r="C682" s="2" t="s">
        <v>67</v>
      </c>
      <c r="D682" s="2" t="s">
        <v>53</v>
      </c>
      <c r="E682" s="2" t="s">
        <v>57</v>
      </c>
      <c r="F682" s="2" t="s">
        <v>58</v>
      </c>
      <c r="G682" s="2">
        <v>92.36</v>
      </c>
      <c r="H682" s="2">
        <v>5</v>
      </c>
      <c r="I682" s="2">
        <v>23.09</v>
      </c>
      <c r="J682" s="2">
        <v>484.89</v>
      </c>
      <c r="K682" s="3">
        <v>43544</v>
      </c>
      <c r="L682" s="4">
        <v>0.80347222222222225</v>
      </c>
      <c r="M682" s="2" t="s">
        <v>50</v>
      </c>
      <c r="N682" s="2">
        <v>461.8</v>
      </c>
      <c r="O682" s="2">
        <v>4.7619047620000003</v>
      </c>
      <c r="P682" s="2">
        <v>23.09</v>
      </c>
      <c r="Q682" s="2">
        <v>4.9000000000000004</v>
      </c>
      <c r="R682">
        <f t="shared" si="10"/>
        <v>461.8</v>
      </c>
      <c r="S682">
        <f>INDEX('Original Data MP1 and MP2'!B:B, MATCH(A682,'Original Data MP1 and MP2'!A:A, 0))</f>
        <v>179865</v>
      </c>
    </row>
    <row r="683" spans="1:19">
      <c r="A683" s="2">
        <v>2542</v>
      </c>
      <c r="B683" s="2" t="s">
        <v>768</v>
      </c>
      <c r="C683" s="2" t="s">
        <v>67</v>
      </c>
      <c r="D683" s="2" t="s">
        <v>53</v>
      </c>
      <c r="E683" s="2" t="s">
        <v>57</v>
      </c>
      <c r="F683" s="2" t="s">
        <v>49</v>
      </c>
      <c r="G683" s="2">
        <v>71.77</v>
      </c>
      <c r="H683" s="2">
        <v>7</v>
      </c>
      <c r="I683" s="2">
        <v>25.119499999999999</v>
      </c>
      <c r="J683" s="2">
        <v>527.5095</v>
      </c>
      <c r="K683" s="3">
        <v>43553</v>
      </c>
      <c r="L683" s="4">
        <v>0.58750000000000002</v>
      </c>
      <c r="M683" s="2" t="s">
        <v>55</v>
      </c>
      <c r="N683" s="2">
        <v>502.39</v>
      </c>
      <c r="O683" s="2">
        <v>4.7619047620000003</v>
      </c>
      <c r="P683" s="2">
        <v>25.119499999999999</v>
      </c>
      <c r="Q683" s="2">
        <v>8.9</v>
      </c>
      <c r="R683">
        <f t="shared" si="10"/>
        <v>502.39</v>
      </c>
      <c r="S683">
        <f>INDEX('Original Data MP1 and MP2'!B:B, MATCH(A683,'Original Data MP1 and MP2'!A:A, 0))</f>
        <v>163972</v>
      </c>
    </row>
    <row r="684" spans="1:19">
      <c r="A684" s="2">
        <v>2543</v>
      </c>
      <c r="B684" s="2" t="s">
        <v>396</v>
      </c>
      <c r="C684" s="2" t="s">
        <v>46</v>
      </c>
      <c r="D684" s="2" t="s">
        <v>47</v>
      </c>
      <c r="E684" s="2" t="s">
        <v>48</v>
      </c>
      <c r="F684" s="2" t="s">
        <v>54</v>
      </c>
      <c r="G684" s="2">
        <v>28.45</v>
      </c>
      <c r="H684" s="2">
        <v>5</v>
      </c>
      <c r="I684" s="2">
        <v>7.1124999999999998</v>
      </c>
      <c r="J684" s="2">
        <v>149.36250000000001</v>
      </c>
      <c r="K684" s="3">
        <v>43545</v>
      </c>
      <c r="L684" s="4">
        <v>0.4284722222222222</v>
      </c>
      <c r="M684" s="2" t="s">
        <v>59</v>
      </c>
      <c r="N684" s="2">
        <v>142.25</v>
      </c>
      <c r="O684" s="2">
        <v>4.7619047620000003</v>
      </c>
      <c r="P684" s="2">
        <v>7.1124999999999998</v>
      </c>
      <c r="Q684" s="2">
        <v>9.1</v>
      </c>
      <c r="R684">
        <f t="shared" si="10"/>
        <v>142.25</v>
      </c>
      <c r="S684">
        <f>INDEX('Original Data MP1 and MP2'!B:B, MATCH(A684,'Original Data MP1 and MP2'!A:A, 0))</f>
        <v>175315</v>
      </c>
    </row>
    <row r="685" spans="1:19">
      <c r="A685" s="2">
        <v>2544</v>
      </c>
      <c r="B685" s="2" t="s">
        <v>1046</v>
      </c>
      <c r="C685" s="2" t="s">
        <v>52</v>
      </c>
      <c r="D685" s="2" t="s">
        <v>53</v>
      </c>
      <c r="E685" s="2" t="s">
        <v>57</v>
      </c>
      <c r="F685" s="2" t="s">
        <v>49</v>
      </c>
      <c r="G685" s="2">
        <v>99.96</v>
      </c>
      <c r="H685" s="2">
        <v>7</v>
      </c>
      <c r="I685" s="2">
        <v>34.985999999999997</v>
      </c>
      <c r="J685" s="2">
        <v>734.70600000000002</v>
      </c>
      <c r="K685" s="3">
        <v>43488</v>
      </c>
      <c r="L685" s="4">
        <v>0.43958333333333338</v>
      </c>
      <c r="M685" s="2" t="s">
        <v>55</v>
      </c>
      <c r="N685" s="2">
        <v>699.72</v>
      </c>
      <c r="O685" s="2">
        <v>4.7619047620000003</v>
      </c>
      <c r="P685" s="2">
        <v>34.985999999999997</v>
      </c>
      <c r="Q685" s="2">
        <v>6.1</v>
      </c>
      <c r="R685">
        <f t="shared" si="10"/>
        <v>699.72</v>
      </c>
      <c r="S685">
        <f>INDEX('Original Data MP1 and MP2'!B:B, MATCH(A685,'Original Data MP1 and MP2'!A:A, 0))</f>
        <v>155517</v>
      </c>
    </row>
    <row r="686" spans="1:19">
      <c r="A686" s="2">
        <v>2545</v>
      </c>
      <c r="B686" s="2" t="s">
        <v>397</v>
      </c>
      <c r="C686" s="2" t="s">
        <v>46</v>
      </c>
      <c r="D686" s="2" t="s">
        <v>53</v>
      </c>
      <c r="E686" s="2" t="s">
        <v>57</v>
      </c>
      <c r="F686" s="2" t="s">
        <v>70</v>
      </c>
      <c r="G686" s="2">
        <v>76.400000000000006</v>
      </c>
      <c r="H686" s="2">
        <v>9</v>
      </c>
      <c r="I686" s="2">
        <v>34.380000000000003</v>
      </c>
      <c r="J686" s="2">
        <v>721.98</v>
      </c>
      <c r="K686" s="3">
        <v>43543</v>
      </c>
      <c r="L686" s="4">
        <v>0.65902777777777777</v>
      </c>
      <c r="M686" s="2" t="s">
        <v>50</v>
      </c>
      <c r="N686" s="2">
        <v>687.6</v>
      </c>
      <c r="O686" s="2">
        <v>4.7619047620000003</v>
      </c>
      <c r="P686" s="2">
        <v>34.380000000000003</v>
      </c>
      <c r="Q686" s="2">
        <v>7.5</v>
      </c>
      <c r="R686">
        <f t="shared" si="10"/>
        <v>687.6</v>
      </c>
      <c r="S686">
        <f>INDEX('Original Data MP1 and MP2'!B:B, MATCH(A686,'Original Data MP1 and MP2'!A:A, 0))</f>
        <v>175283</v>
      </c>
    </row>
    <row r="687" spans="1:19">
      <c r="A687" s="2">
        <v>2546</v>
      </c>
      <c r="B687" s="2" t="s">
        <v>186</v>
      </c>
      <c r="C687" s="2" t="s">
        <v>46</v>
      </c>
      <c r="D687" s="2" t="s">
        <v>53</v>
      </c>
      <c r="E687" s="2" t="s">
        <v>48</v>
      </c>
      <c r="F687" s="2" t="s">
        <v>61</v>
      </c>
      <c r="G687" s="2">
        <v>32.25</v>
      </c>
      <c r="H687" s="2">
        <v>5</v>
      </c>
      <c r="I687" s="2">
        <v>8.0625</v>
      </c>
      <c r="J687" s="2">
        <v>169.3125</v>
      </c>
      <c r="K687" s="3">
        <v>43492</v>
      </c>
      <c r="L687" s="4">
        <v>0.55972222222222223</v>
      </c>
      <c r="M687" s="2" t="s">
        <v>55</v>
      </c>
      <c r="N687" s="2">
        <v>161.25</v>
      </c>
      <c r="O687" s="2">
        <v>4.7619047620000003</v>
      </c>
      <c r="P687" s="2">
        <v>8.0625</v>
      </c>
      <c r="Q687" s="2">
        <v>9</v>
      </c>
      <c r="R687">
        <f t="shared" si="10"/>
        <v>161.25</v>
      </c>
      <c r="S687">
        <f>INDEX('Original Data MP1 and MP2'!B:B, MATCH(A687,'Original Data MP1 and MP2'!A:A, 0))</f>
        <v>182800</v>
      </c>
    </row>
    <row r="688" spans="1:19">
      <c r="A688" s="2">
        <v>2548</v>
      </c>
      <c r="B688" s="2" t="s">
        <v>99</v>
      </c>
      <c r="C688" s="2" t="s">
        <v>67</v>
      </c>
      <c r="D688" s="2" t="s">
        <v>47</v>
      </c>
      <c r="E688" s="2" t="s">
        <v>57</v>
      </c>
      <c r="F688" s="2" t="s">
        <v>58</v>
      </c>
      <c r="G688" s="2">
        <v>30.12</v>
      </c>
      <c r="H688" s="2">
        <v>8</v>
      </c>
      <c r="I688" s="2">
        <v>12.048</v>
      </c>
      <c r="J688" s="2">
        <v>253.00800000000001</v>
      </c>
      <c r="K688" s="3">
        <v>43527</v>
      </c>
      <c r="L688" s="4">
        <v>0.54236111111111118</v>
      </c>
      <c r="M688" s="2" t="s">
        <v>55</v>
      </c>
      <c r="N688" s="2">
        <v>240.96</v>
      </c>
      <c r="O688" s="2">
        <v>4.7619047620000003</v>
      </c>
      <c r="P688" s="2">
        <v>12.048</v>
      </c>
      <c r="Q688" s="2">
        <v>7.7</v>
      </c>
      <c r="R688">
        <f t="shared" si="10"/>
        <v>240.96</v>
      </c>
      <c r="S688">
        <f>INDEX('Original Data MP1 and MP2'!B:B, MATCH(A688,'Original Data MP1 and MP2'!A:A, 0))</f>
        <v>190638</v>
      </c>
    </row>
    <row r="689" spans="1:19">
      <c r="A689" s="2">
        <v>2553</v>
      </c>
      <c r="B689" s="2" t="s">
        <v>223</v>
      </c>
      <c r="C689" s="2" t="s">
        <v>52</v>
      </c>
      <c r="D689" s="2" t="s">
        <v>53</v>
      </c>
      <c r="E689" s="2" t="s">
        <v>57</v>
      </c>
      <c r="F689" s="2" t="s">
        <v>61</v>
      </c>
      <c r="G689" s="2">
        <v>76.400000000000006</v>
      </c>
      <c r="H689" s="2">
        <v>2</v>
      </c>
      <c r="I689" s="2">
        <v>7.64</v>
      </c>
      <c r="J689" s="2">
        <v>160.44</v>
      </c>
      <c r="K689" s="3">
        <v>43495</v>
      </c>
      <c r="L689" s="4">
        <v>0.8208333333333333</v>
      </c>
      <c r="M689" s="2" t="s">
        <v>50</v>
      </c>
      <c r="N689" s="2">
        <v>152.80000000000001</v>
      </c>
      <c r="O689" s="2">
        <v>4.7619047620000003</v>
      </c>
      <c r="P689" s="2">
        <v>7.64</v>
      </c>
      <c r="Q689" s="2">
        <v>6.5</v>
      </c>
      <c r="R689">
        <f t="shared" si="10"/>
        <v>152.80000000000001</v>
      </c>
      <c r="S689">
        <f>INDEX('Original Data MP1 and MP2'!B:B, MATCH(A689,'Original Data MP1 and MP2'!A:A, 0))</f>
        <v>181574</v>
      </c>
    </row>
    <row r="690" spans="1:19">
      <c r="A690" s="2">
        <v>2555</v>
      </c>
      <c r="B690" s="2" t="s">
        <v>891</v>
      </c>
      <c r="C690" s="2" t="s">
        <v>52</v>
      </c>
      <c r="D690" s="2" t="s">
        <v>53</v>
      </c>
      <c r="E690" s="2" t="s">
        <v>57</v>
      </c>
      <c r="F690" s="2" t="s">
        <v>54</v>
      </c>
      <c r="G690" s="2">
        <v>64.95</v>
      </c>
      <c r="H690" s="2">
        <v>10</v>
      </c>
      <c r="I690" s="2">
        <v>32.475000000000001</v>
      </c>
      <c r="J690" s="2">
        <v>681.97500000000002</v>
      </c>
      <c r="K690" s="3">
        <v>43548</v>
      </c>
      <c r="L690" s="4">
        <v>0.76874999999999993</v>
      </c>
      <c r="M690" s="2" t="s">
        <v>55</v>
      </c>
      <c r="N690" s="2">
        <v>649.5</v>
      </c>
      <c r="O690" s="2">
        <v>4.7619047620000003</v>
      </c>
      <c r="P690" s="2">
        <v>32.475000000000001</v>
      </c>
      <c r="Q690" s="2">
        <v>5.2</v>
      </c>
      <c r="R690">
        <f t="shared" si="10"/>
        <v>649.5</v>
      </c>
      <c r="S690">
        <f>INDEX('Original Data MP1 and MP2'!B:B, MATCH(A690,'Original Data MP1 and MP2'!A:A, 0))</f>
        <v>160482</v>
      </c>
    </row>
    <row r="691" spans="1:19">
      <c r="A691" s="2">
        <v>2557</v>
      </c>
      <c r="B691" s="2" t="s">
        <v>318</v>
      </c>
      <c r="C691" s="2" t="s">
        <v>46</v>
      </c>
      <c r="D691" s="2" t="s">
        <v>47</v>
      </c>
      <c r="E691" s="2" t="s">
        <v>57</v>
      </c>
      <c r="F691" s="2" t="s">
        <v>54</v>
      </c>
      <c r="G691" s="2">
        <v>32.25</v>
      </c>
      <c r="H691" s="2">
        <v>4</v>
      </c>
      <c r="I691" s="2">
        <v>6.45</v>
      </c>
      <c r="J691" s="2">
        <v>135.44999999999999</v>
      </c>
      <c r="K691" s="3">
        <v>43509</v>
      </c>
      <c r="L691" s="4">
        <v>0.52638888888888891</v>
      </c>
      <c r="M691" s="2" t="s">
        <v>50</v>
      </c>
      <c r="N691" s="2">
        <v>129</v>
      </c>
      <c r="O691" s="2">
        <v>4.7619047620000003</v>
      </c>
      <c r="P691" s="2">
        <v>6.45</v>
      </c>
      <c r="Q691" s="2">
        <v>6.5</v>
      </c>
      <c r="R691">
        <f t="shared" si="10"/>
        <v>129</v>
      </c>
      <c r="S691">
        <f>INDEX('Original Data MP1 and MP2'!B:B, MATCH(A691,'Original Data MP1 and MP2'!A:A, 0))</f>
        <v>178093</v>
      </c>
    </row>
    <row r="692" spans="1:19">
      <c r="A692" s="2">
        <v>2558</v>
      </c>
      <c r="B692" s="2" t="s">
        <v>197</v>
      </c>
      <c r="C692" s="2" t="s">
        <v>46</v>
      </c>
      <c r="D692" s="2" t="s">
        <v>47</v>
      </c>
      <c r="E692" s="2" t="s">
        <v>48</v>
      </c>
      <c r="F692" s="2" t="s">
        <v>58</v>
      </c>
      <c r="G692" s="2">
        <v>34.42</v>
      </c>
      <c r="H692" s="2">
        <v>6</v>
      </c>
      <c r="I692" s="2">
        <v>10.326000000000001</v>
      </c>
      <c r="J692" s="2">
        <v>216.846</v>
      </c>
      <c r="K692" s="3">
        <v>43514</v>
      </c>
      <c r="L692" s="4">
        <v>0.65208333333333335</v>
      </c>
      <c r="M692" s="2" t="s">
        <v>55</v>
      </c>
      <c r="N692" s="2">
        <v>206.52</v>
      </c>
      <c r="O692" s="2">
        <v>4.7619047620000003</v>
      </c>
      <c r="P692" s="2">
        <v>10.326000000000001</v>
      </c>
      <c r="Q692" s="2">
        <v>9.8000000000000007</v>
      </c>
      <c r="R692">
        <f t="shared" si="10"/>
        <v>206.52</v>
      </c>
      <c r="S692">
        <f>INDEX('Original Data MP1 and MP2'!B:B, MATCH(A692,'Original Data MP1 and MP2'!A:A, 0))</f>
        <v>182460</v>
      </c>
    </row>
    <row r="693" spans="1:19">
      <c r="A693" s="2">
        <v>2560</v>
      </c>
      <c r="B693" s="2" t="s">
        <v>226</v>
      </c>
      <c r="C693" s="2" t="s">
        <v>52</v>
      </c>
      <c r="D693" s="2" t="s">
        <v>53</v>
      </c>
      <c r="E693" s="2" t="s">
        <v>57</v>
      </c>
      <c r="F693" s="2" t="s">
        <v>58</v>
      </c>
      <c r="G693" s="2">
        <v>95.58</v>
      </c>
      <c r="H693" s="2">
        <v>10</v>
      </c>
      <c r="I693" s="2">
        <v>47.79</v>
      </c>
      <c r="J693" s="2">
        <v>1003.59</v>
      </c>
      <c r="K693" s="3">
        <v>43481</v>
      </c>
      <c r="L693" s="4">
        <v>0.56388888888888888</v>
      </c>
      <c r="M693" s="2" t="s">
        <v>55</v>
      </c>
      <c r="N693" s="2">
        <v>955.8</v>
      </c>
      <c r="O693" s="2">
        <v>4.7619047620000003</v>
      </c>
      <c r="P693" s="2">
        <v>47.79</v>
      </c>
      <c r="Q693" s="2">
        <v>4.8</v>
      </c>
      <c r="R693">
        <f t="shared" si="10"/>
        <v>955.80000000000007</v>
      </c>
      <c r="S693">
        <f>INDEX('Original Data MP1 and MP2'!B:B, MATCH(A693,'Original Data MP1 and MP2'!A:A, 0))</f>
        <v>181361</v>
      </c>
    </row>
    <row r="694" spans="1:19">
      <c r="A694" s="2">
        <v>2563</v>
      </c>
      <c r="B694" s="2" t="s">
        <v>856</v>
      </c>
      <c r="C694" s="2" t="s">
        <v>46</v>
      </c>
      <c r="D694" s="2" t="s">
        <v>47</v>
      </c>
      <c r="E694" s="2" t="s">
        <v>57</v>
      </c>
      <c r="F694" s="2" t="s">
        <v>54</v>
      </c>
      <c r="G694" s="2">
        <v>92.6</v>
      </c>
      <c r="H694" s="2">
        <v>7</v>
      </c>
      <c r="I694" s="2">
        <v>32.409999999999997</v>
      </c>
      <c r="J694" s="2">
        <v>680.61</v>
      </c>
      <c r="K694" s="3">
        <v>43523</v>
      </c>
      <c r="L694" s="4">
        <v>0.53611111111111109</v>
      </c>
      <c r="M694" s="2" t="s">
        <v>59</v>
      </c>
      <c r="N694" s="2">
        <v>648.20000000000005</v>
      </c>
      <c r="O694" s="2">
        <v>4.7619047620000003</v>
      </c>
      <c r="P694" s="2">
        <v>32.409999999999997</v>
      </c>
      <c r="Q694" s="2">
        <v>9.3000000000000007</v>
      </c>
      <c r="R694">
        <f t="shared" si="10"/>
        <v>648.20000000000005</v>
      </c>
      <c r="S694">
        <f>INDEX('Original Data MP1 and MP2'!B:B, MATCH(A694,'Original Data MP1 and MP2'!A:A, 0))</f>
        <v>161482</v>
      </c>
    </row>
    <row r="695" spans="1:19">
      <c r="A695" s="2">
        <v>2565</v>
      </c>
      <c r="B695" s="2" t="s">
        <v>379</v>
      </c>
      <c r="C695" s="2" t="s">
        <v>52</v>
      </c>
      <c r="D695" s="2" t="s">
        <v>47</v>
      </c>
      <c r="E695" s="2" t="s">
        <v>48</v>
      </c>
      <c r="F695" s="2" t="s">
        <v>49</v>
      </c>
      <c r="G695" s="2">
        <v>29.67</v>
      </c>
      <c r="H695" s="2">
        <v>7</v>
      </c>
      <c r="I695" s="2">
        <v>10.384499999999999</v>
      </c>
      <c r="J695" s="2">
        <v>218.0745</v>
      </c>
      <c r="K695" s="3">
        <v>43535</v>
      </c>
      <c r="L695" s="4">
        <v>0.79027777777777775</v>
      </c>
      <c r="M695" s="2" t="s">
        <v>59</v>
      </c>
      <c r="N695" s="2">
        <v>207.69</v>
      </c>
      <c r="O695" s="2">
        <v>4.7619047620000003</v>
      </c>
      <c r="P695" s="2">
        <v>10.384499999999999</v>
      </c>
      <c r="Q695" s="2">
        <v>8.1</v>
      </c>
      <c r="R695">
        <f t="shared" si="10"/>
        <v>207.69</v>
      </c>
      <c r="S695">
        <f>INDEX('Original Data MP1 and MP2'!B:B, MATCH(A695,'Original Data MP1 and MP2'!A:A, 0))</f>
        <v>175794</v>
      </c>
    </row>
    <row r="696" spans="1:19">
      <c r="A696" s="2">
        <v>2567</v>
      </c>
      <c r="B696" s="2" t="s">
        <v>426</v>
      </c>
      <c r="C696" s="2" t="s">
        <v>52</v>
      </c>
      <c r="D696" s="2" t="s">
        <v>53</v>
      </c>
      <c r="E696" s="2" t="s">
        <v>48</v>
      </c>
      <c r="F696" s="2" t="s">
        <v>70</v>
      </c>
      <c r="G696" s="2">
        <v>81.680000000000007</v>
      </c>
      <c r="H696" s="2">
        <v>4</v>
      </c>
      <c r="I696" s="2">
        <v>16.335999999999999</v>
      </c>
      <c r="J696" s="2">
        <v>343.05599999999998</v>
      </c>
      <c r="K696" s="3">
        <v>43471</v>
      </c>
      <c r="L696" s="4">
        <v>0.5083333333333333</v>
      </c>
      <c r="M696" s="2" t="s">
        <v>55</v>
      </c>
      <c r="N696" s="2">
        <v>326.72000000000003</v>
      </c>
      <c r="O696" s="2">
        <v>4.7619047620000003</v>
      </c>
      <c r="P696" s="2">
        <v>16.335999999999999</v>
      </c>
      <c r="Q696" s="2">
        <v>9.1</v>
      </c>
      <c r="R696">
        <f t="shared" si="10"/>
        <v>326.71999999999997</v>
      </c>
      <c r="S696">
        <f>INDEX('Original Data MP1 and MP2'!B:B, MATCH(A696,'Original Data MP1 and MP2'!A:A, 0))</f>
        <v>174268</v>
      </c>
    </row>
    <row r="697" spans="1:19">
      <c r="A697" s="2">
        <v>2574</v>
      </c>
      <c r="B697" s="2" t="s">
        <v>364</v>
      </c>
      <c r="C697" s="2" t="s">
        <v>67</v>
      </c>
      <c r="D697" s="2" t="s">
        <v>53</v>
      </c>
      <c r="E697" s="2" t="s">
        <v>48</v>
      </c>
      <c r="F697" s="2" t="s">
        <v>54</v>
      </c>
      <c r="G697" s="2">
        <v>14.96</v>
      </c>
      <c r="H697" s="2">
        <v>8</v>
      </c>
      <c r="I697" s="2">
        <v>5.984</v>
      </c>
      <c r="J697" s="2">
        <v>125.664</v>
      </c>
      <c r="K697" s="3">
        <v>43519</v>
      </c>
      <c r="L697" s="4">
        <v>0.52013888888888882</v>
      </c>
      <c r="M697" s="2" t="s">
        <v>55</v>
      </c>
      <c r="N697" s="2">
        <v>119.68</v>
      </c>
      <c r="O697" s="2">
        <v>4.7619047620000003</v>
      </c>
      <c r="P697" s="2">
        <v>5.984</v>
      </c>
      <c r="Q697" s="2">
        <v>8.6</v>
      </c>
      <c r="R697">
        <f t="shared" si="10"/>
        <v>119.68</v>
      </c>
      <c r="S697">
        <f>INDEX('Original Data MP1 and MP2'!B:B, MATCH(A697,'Original Data MP1 and MP2'!A:A, 0))</f>
        <v>176445</v>
      </c>
    </row>
    <row r="698" spans="1:19">
      <c r="A698" s="2">
        <v>2577</v>
      </c>
      <c r="B698" s="2" t="s">
        <v>104</v>
      </c>
      <c r="C698" s="2" t="s">
        <v>52</v>
      </c>
      <c r="D698" s="2" t="s">
        <v>47</v>
      </c>
      <c r="E698" s="2" t="s">
        <v>57</v>
      </c>
      <c r="F698" s="2" t="s">
        <v>49</v>
      </c>
      <c r="G698" s="2">
        <v>15.37</v>
      </c>
      <c r="H698" s="2">
        <v>2</v>
      </c>
      <c r="I698" s="2">
        <v>1.5369999999999999</v>
      </c>
      <c r="J698" s="2">
        <v>32.277000000000001</v>
      </c>
      <c r="K698" s="3">
        <v>43540</v>
      </c>
      <c r="L698" s="4">
        <v>0.82430555555555562</v>
      </c>
      <c r="M698" s="2" t="s">
        <v>55</v>
      </c>
      <c r="N698" s="2">
        <v>30.74</v>
      </c>
      <c r="O698" s="2">
        <v>4.7619047620000003</v>
      </c>
      <c r="P698" s="2">
        <v>1.5369999999999999</v>
      </c>
      <c r="Q698" s="2">
        <v>7.2</v>
      </c>
      <c r="R698">
        <f t="shared" si="10"/>
        <v>30.740000000000002</v>
      </c>
      <c r="S698">
        <f>INDEX('Original Data MP1 and MP2'!B:B, MATCH(A698,'Original Data MP1 and MP2'!A:A, 0))</f>
        <v>190226</v>
      </c>
    </row>
    <row r="699" spans="1:19">
      <c r="A699" s="2">
        <v>2578</v>
      </c>
      <c r="B699" s="2" t="s">
        <v>535</v>
      </c>
      <c r="C699" s="2" t="s">
        <v>67</v>
      </c>
      <c r="D699" s="2" t="s">
        <v>47</v>
      </c>
      <c r="E699" s="2" t="s">
        <v>57</v>
      </c>
      <c r="F699" s="2" t="s">
        <v>49</v>
      </c>
      <c r="G699" s="2">
        <v>72.569999999999993</v>
      </c>
      <c r="H699" s="2">
        <v>8</v>
      </c>
      <c r="I699" s="2">
        <v>29.027999999999999</v>
      </c>
      <c r="J699" s="2">
        <v>609.58799999999997</v>
      </c>
      <c r="K699" s="3">
        <v>43554</v>
      </c>
      <c r="L699" s="4">
        <v>0.74861111111111101</v>
      </c>
      <c r="M699" s="2" t="s">
        <v>55</v>
      </c>
      <c r="N699" s="2">
        <v>580.55999999999995</v>
      </c>
      <c r="O699" s="2">
        <v>4.7619047620000003</v>
      </c>
      <c r="P699" s="2">
        <v>29.027999999999999</v>
      </c>
      <c r="Q699" s="2">
        <v>4.5999999999999996</v>
      </c>
      <c r="R699">
        <f t="shared" si="10"/>
        <v>580.55999999999995</v>
      </c>
      <c r="S699">
        <f>INDEX('Original Data MP1 and MP2'!B:B, MATCH(A699,'Original Data MP1 and MP2'!A:A, 0))</f>
        <v>170638</v>
      </c>
    </row>
    <row r="700" spans="1:19">
      <c r="A700" s="2">
        <v>2582</v>
      </c>
      <c r="B700" s="2" t="s">
        <v>491</v>
      </c>
      <c r="C700" s="2" t="s">
        <v>67</v>
      </c>
      <c r="D700" s="2" t="s">
        <v>53</v>
      </c>
      <c r="E700" s="2" t="s">
        <v>57</v>
      </c>
      <c r="F700" s="2" t="s">
        <v>70</v>
      </c>
      <c r="G700" s="2">
        <v>69.08</v>
      </c>
      <c r="H700" s="2">
        <v>2</v>
      </c>
      <c r="I700" s="2">
        <v>6.9080000000000004</v>
      </c>
      <c r="J700" s="2">
        <v>145.06800000000001</v>
      </c>
      <c r="K700" s="3">
        <v>43496</v>
      </c>
      <c r="L700" s="4">
        <v>0.82500000000000007</v>
      </c>
      <c r="M700" s="2" t="s">
        <v>59</v>
      </c>
      <c r="N700" s="2">
        <v>138.16</v>
      </c>
      <c r="O700" s="2">
        <v>4.7619047620000003</v>
      </c>
      <c r="P700" s="2">
        <v>6.9080000000000004</v>
      </c>
      <c r="Q700" s="2">
        <v>6.9</v>
      </c>
      <c r="R700">
        <f t="shared" si="10"/>
        <v>138.16000000000003</v>
      </c>
      <c r="S700">
        <f>INDEX('Original Data MP1 and MP2'!B:B, MATCH(A700,'Original Data MP1 and MP2'!A:A, 0))</f>
        <v>171855</v>
      </c>
    </row>
    <row r="701" spans="1:19">
      <c r="A701" s="2">
        <v>2584</v>
      </c>
      <c r="B701" s="2" t="s">
        <v>894</v>
      </c>
      <c r="C701" s="2" t="s">
        <v>67</v>
      </c>
      <c r="D701" s="2" t="s">
        <v>53</v>
      </c>
      <c r="E701" s="2" t="s">
        <v>57</v>
      </c>
      <c r="F701" s="2" t="s">
        <v>49</v>
      </c>
      <c r="G701" s="2">
        <v>62.57</v>
      </c>
      <c r="H701" s="2">
        <v>4</v>
      </c>
      <c r="I701" s="2">
        <v>12.513999999999999</v>
      </c>
      <c r="J701" s="2">
        <v>262.79399999999998</v>
      </c>
      <c r="K701" s="3">
        <v>43521</v>
      </c>
      <c r="L701" s="4">
        <v>0.77569444444444446</v>
      </c>
      <c r="M701" s="2" t="s">
        <v>55</v>
      </c>
      <c r="N701" s="2">
        <v>250.28</v>
      </c>
      <c r="O701" s="2">
        <v>4.7619047620000003</v>
      </c>
      <c r="P701" s="2">
        <v>12.513999999999999</v>
      </c>
      <c r="Q701" s="2">
        <v>9.5</v>
      </c>
      <c r="R701">
        <f t="shared" si="10"/>
        <v>250.27999999999997</v>
      </c>
      <c r="S701">
        <f>INDEX('Original Data MP1 and MP2'!B:B, MATCH(A701,'Original Data MP1 and MP2'!A:A, 0))</f>
        <v>160432</v>
      </c>
    </row>
    <row r="702" spans="1:19">
      <c r="A702" s="2">
        <v>2585</v>
      </c>
      <c r="B702" s="2" t="s">
        <v>706</v>
      </c>
      <c r="C702" s="2" t="s">
        <v>52</v>
      </c>
      <c r="D702" s="2" t="s">
        <v>47</v>
      </c>
      <c r="E702" s="2" t="s">
        <v>57</v>
      </c>
      <c r="F702" s="2" t="s">
        <v>54</v>
      </c>
      <c r="G702" s="2">
        <v>12.05</v>
      </c>
      <c r="H702" s="2">
        <v>5</v>
      </c>
      <c r="I702" s="2">
        <v>3.0125000000000002</v>
      </c>
      <c r="J702" s="2">
        <v>63.262500000000003</v>
      </c>
      <c r="K702" s="3">
        <v>43512</v>
      </c>
      <c r="L702" s="4">
        <v>0.66180555555555554</v>
      </c>
      <c r="M702" s="2" t="s">
        <v>50</v>
      </c>
      <c r="N702" s="2">
        <v>60.25</v>
      </c>
      <c r="O702" s="2">
        <v>4.7619047620000003</v>
      </c>
      <c r="P702" s="2">
        <v>3.0125000000000002</v>
      </c>
      <c r="Q702" s="2">
        <v>5.5</v>
      </c>
      <c r="R702">
        <f t="shared" si="10"/>
        <v>60.25</v>
      </c>
      <c r="S702">
        <f>INDEX('Original Data MP1 and MP2'!B:B, MATCH(A702,'Original Data MP1 and MP2'!A:A, 0))</f>
        <v>165526</v>
      </c>
    </row>
    <row r="703" spans="1:19">
      <c r="A703" s="2">
        <v>2586</v>
      </c>
      <c r="B703" s="2" t="s">
        <v>606</v>
      </c>
      <c r="C703" s="2" t="s">
        <v>67</v>
      </c>
      <c r="D703" s="2" t="s">
        <v>53</v>
      </c>
      <c r="E703" s="2" t="s">
        <v>48</v>
      </c>
      <c r="F703" s="2" t="s">
        <v>68</v>
      </c>
      <c r="G703" s="2">
        <v>71.2</v>
      </c>
      <c r="H703" s="2">
        <v>1</v>
      </c>
      <c r="I703" s="2">
        <v>3.56</v>
      </c>
      <c r="J703" s="2">
        <v>74.760000000000005</v>
      </c>
      <c r="K703" s="3">
        <v>43470</v>
      </c>
      <c r="L703" s="4">
        <v>0.86111111111111116</v>
      </c>
      <c r="M703" s="2" t="s">
        <v>59</v>
      </c>
      <c r="N703" s="2">
        <v>71.2</v>
      </c>
      <c r="O703" s="2">
        <v>4.7619047620000003</v>
      </c>
      <c r="P703" s="2">
        <v>3.56</v>
      </c>
      <c r="Q703" s="2">
        <v>9.1999999999999993</v>
      </c>
      <c r="R703">
        <f t="shared" si="10"/>
        <v>71.2</v>
      </c>
      <c r="S703">
        <f>INDEX('Original Data MP1 and MP2'!B:B, MATCH(A703,'Original Data MP1 and MP2'!A:A, 0))</f>
        <v>168655</v>
      </c>
    </row>
    <row r="704" spans="1:19">
      <c r="A704" s="2">
        <v>2588</v>
      </c>
      <c r="B704" s="2" t="s">
        <v>749</v>
      </c>
      <c r="C704" s="2" t="s">
        <v>67</v>
      </c>
      <c r="D704" s="2" t="s">
        <v>47</v>
      </c>
      <c r="E704" s="2" t="s">
        <v>48</v>
      </c>
      <c r="F704" s="2" t="s">
        <v>61</v>
      </c>
      <c r="G704" s="2">
        <v>64.83</v>
      </c>
      <c r="H704" s="2">
        <v>2</v>
      </c>
      <c r="I704" s="2">
        <v>6.4829999999999997</v>
      </c>
      <c r="J704" s="2">
        <v>136.143</v>
      </c>
      <c r="K704" s="3">
        <v>43473</v>
      </c>
      <c r="L704" s="4">
        <v>0.4993055555555555</v>
      </c>
      <c r="M704" s="2" t="s">
        <v>59</v>
      </c>
      <c r="N704" s="2">
        <v>129.66</v>
      </c>
      <c r="O704" s="2">
        <v>4.7619047620000003</v>
      </c>
      <c r="P704" s="2">
        <v>6.4829999999999997</v>
      </c>
      <c r="Q704" s="2">
        <v>8</v>
      </c>
      <c r="R704">
        <f t="shared" si="10"/>
        <v>129.66</v>
      </c>
      <c r="S704">
        <f>INDEX('Original Data MP1 and MP2'!B:B, MATCH(A704,'Original Data MP1 and MP2'!A:A, 0))</f>
        <v>164509</v>
      </c>
    </row>
    <row r="705" spans="1:19">
      <c r="A705" s="2">
        <v>2591</v>
      </c>
      <c r="B705" s="2" t="s">
        <v>1047</v>
      </c>
      <c r="C705" s="2" t="s">
        <v>52</v>
      </c>
      <c r="D705" s="2" t="s">
        <v>53</v>
      </c>
      <c r="E705" s="2" t="s">
        <v>57</v>
      </c>
      <c r="F705" s="2" t="s">
        <v>54</v>
      </c>
      <c r="G705" s="2">
        <v>96.37</v>
      </c>
      <c r="H705" s="2">
        <v>7</v>
      </c>
      <c r="I705" s="2">
        <v>33.729500000000002</v>
      </c>
      <c r="J705" s="2">
        <v>708.31949999999995</v>
      </c>
      <c r="K705" s="3">
        <v>43474</v>
      </c>
      <c r="L705" s="4">
        <v>0.4861111111111111</v>
      </c>
      <c r="M705" s="2" t="s">
        <v>55</v>
      </c>
      <c r="N705" s="2">
        <v>674.59</v>
      </c>
      <c r="O705" s="2">
        <v>4.7619047620000003</v>
      </c>
      <c r="P705" s="2">
        <v>33.729500000000002</v>
      </c>
      <c r="Q705" s="2">
        <v>6</v>
      </c>
      <c r="R705">
        <f t="shared" si="10"/>
        <v>674.58999999999992</v>
      </c>
      <c r="S705">
        <f>INDEX('Original Data MP1 and MP2'!B:B, MATCH(A705,'Original Data MP1 and MP2'!A:A, 0))</f>
        <v>155434</v>
      </c>
    </row>
    <row r="706" spans="1:19">
      <c r="A706" s="2">
        <v>2593</v>
      </c>
      <c r="B706" s="2" t="s">
        <v>995</v>
      </c>
      <c r="C706" s="2" t="s">
        <v>46</v>
      </c>
      <c r="D706" s="2" t="s">
        <v>53</v>
      </c>
      <c r="E706" s="2" t="s">
        <v>48</v>
      </c>
      <c r="F706" s="2" t="s">
        <v>68</v>
      </c>
      <c r="G706" s="2">
        <v>74.44</v>
      </c>
      <c r="H706" s="2">
        <v>10</v>
      </c>
      <c r="I706" s="2">
        <v>37.22</v>
      </c>
      <c r="J706" s="2">
        <v>781.62</v>
      </c>
      <c r="K706" s="3">
        <v>43523</v>
      </c>
      <c r="L706" s="4">
        <v>0.4861111111111111</v>
      </c>
      <c r="M706" s="2" t="s">
        <v>50</v>
      </c>
      <c r="N706" s="2">
        <v>744.4</v>
      </c>
      <c r="O706" s="2">
        <v>4.7619047620000003</v>
      </c>
      <c r="P706" s="2">
        <v>37.22</v>
      </c>
      <c r="Q706" s="2">
        <v>5.0999999999999996</v>
      </c>
      <c r="R706">
        <f t="shared" si="10"/>
        <v>744.4</v>
      </c>
      <c r="S706">
        <f>INDEX('Original Data MP1 and MP2'!B:B, MATCH(A706,'Original Data MP1 and MP2'!A:A, 0))</f>
        <v>157100</v>
      </c>
    </row>
    <row r="707" spans="1:19">
      <c r="A707" s="2">
        <v>2594</v>
      </c>
      <c r="B707" s="2" t="s">
        <v>589</v>
      </c>
      <c r="C707" s="2" t="s">
        <v>67</v>
      </c>
      <c r="D707" s="2" t="s">
        <v>47</v>
      </c>
      <c r="E707" s="2" t="s">
        <v>57</v>
      </c>
      <c r="F707" s="2" t="s">
        <v>70</v>
      </c>
      <c r="G707" s="2">
        <v>59.86</v>
      </c>
      <c r="H707" s="2">
        <v>2</v>
      </c>
      <c r="I707" s="2">
        <v>5.9859999999999998</v>
      </c>
      <c r="J707" s="2">
        <v>125.706</v>
      </c>
      <c r="K707" s="3">
        <v>43478</v>
      </c>
      <c r="L707" s="4">
        <v>0.62152777777777779</v>
      </c>
      <c r="M707" s="2" t="s">
        <v>50</v>
      </c>
      <c r="N707" s="2">
        <v>119.72</v>
      </c>
      <c r="O707" s="2">
        <v>4.7619047620000003</v>
      </c>
      <c r="P707" s="2">
        <v>5.9859999999999998</v>
      </c>
      <c r="Q707" s="2">
        <v>6.7</v>
      </c>
      <c r="R707">
        <f t="shared" ref="R707:R770" si="11">J707-I707</f>
        <v>119.72</v>
      </c>
      <c r="S707">
        <f>INDEX('Original Data MP1 and MP2'!B:B, MATCH(A707,'Original Data MP1 and MP2'!A:A, 0))</f>
        <v>169139</v>
      </c>
    </row>
    <row r="708" spans="1:19">
      <c r="A708" s="2">
        <v>2598</v>
      </c>
      <c r="B708" s="2" t="s">
        <v>666</v>
      </c>
      <c r="C708" s="2" t="s">
        <v>52</v>
      </c>
      <c r="D708" s="2" t="s">
        <v>47</v>
      </c>
      <c r="E708" s="2" t="s">
        <v>48</v>
      </c>
      <c r="F708" s="2" t="s">
        <v>70</v>
      </c>
      <c r="G708" s="2">
        <v>51.89</v>
      </c>
      <c r="H708" s="2">
        <v>7</v>
      </c>
      <c r="I708" s="2">
        <v>18.1615</v>
      </c>
      <c r="J708" s="2">
        <v>381.39150000000001</v>
      </c>
      <c r="K708" s="3">
        <v>43473</v>
      </c>
      <c r="L708" s="4">
        <v>0.83888888888888891</v>
      </c>
      <c r="M708" s="2" t="s">
        <v>55</v>
      </c>
      <c r="N708" s="2">
        <v>363.23</v>
      </c>
      <c r="O708" s="2">
        <v>4.7619047620000003</v>
      </c>
      <c r="P708" s="2">
        <v>18.1615</v>
      </c>
      <c r="Q708" s="2">
        <v>4.5</v>
      </c>
      <c r="R708">
        <f t="shared" si="11"/>
        <v>363.23</v>
      </c>
      <c r="S708">
        <f>INDEX('Original Data MP1 and MP2'!B:B, MATCH(A708,'Original Data MP1 and MP2'!A:A, 0))</f>
        <v>166664</v>
      </c>
    </row>
    <row r="709" spans="1:19">
      <c r="A709" s="2">
        <v>2606</v>
      </c>
      <c r="B709" s="2" t="s">
        <v>451</v>
      </c>
      <c r="C709" s="2" t="s">
        <v>52</v>
      </c>
      <c r="D709" s="2" t="s">
        <v>47</v>
      </c>
      <c r="E709" s="2" t="s">
        <v>48</v>
      </c>
      <c r="F709" s="2" t="s">
        <v>70</v>
      </c>
      <c r="G709" s="2">
        <v>80.48</v>
      </c>
      <c r="H709" s="2">
        <v>3</v>
      </c>
      <c r="I709" s="2">
        <v>12.071999999999999</v>
      </c>
      <c r="J709" s="2">
        <v>253.512</v>
      </c>
      <c r="K709" s="3">
        <v>43511</v>
      </c>
      <c r="L709" s="4">
        <v>0.52152777777777781</v>
      </c>
      <c r="M709" s="2" t="s">
        <v>55</v>
      </c>
      <c r="N709" s="2">
        <v>241.44</v>
      </c>
      <c r="O709" s="2">
        <v>4.7619047620000003</v>
      </c>
      <c r="P709" s="2">
        <v>12.071999999999999</v>
      </c>
      <c r="Q709" s="2">
        <v>8.1</v>
      </c>
      <c r="R709">
        <f t="shared" si="11"/>
        <v>241.44</v>
      </c>
      <c r="S709">
        <f>INDEX('Original Data MP1 and MP2'!B:B, MATCH(A709,'Original Data MP1 and MP2'!A:A, 0))</f>
        <v>173059</v>
      </c>
    </row>
    <row r="710" spans="1:19">
      <c r="A710" s="2">
        <v>2611</v>
      </c>
      <c r="B710" s="2" t="s">
        <v>908</v>
      </c>
      <c r="C710" s="2" t="s">
        <v>46</v>
      </c>
      <c r="D710" s="2" t="s">
        <v>47</v>
      </c>
      <c r="E710" s="2" t="s">
        <v>57</v>
      </c>
      <c r="F710" s="2" t="s">
        <v>54</v>
      </c>
      <c r="G710" s="2">
        <v>93.78</v>
      </c>
      <c r="H710" s="2">
        <v>3</v>
      </c>
      <c r="I710" s="2">
        <v>14.067</v>
      </c>
      <c r="J710" s="2">
        <v>295.40699999999998</v>
      </c>
      <c r="K710" s="3">
        <v>43495</v>
      </c>
      <c r="L710" s="4">
        <v>0.48055555555555557</v>
      </c>
      <c r="M710" s="2" t="s">
        <v>59</v>
      </c>
      <c r="N710" s="2">
        <v>281.33999999999997</v>
      </c>
      <c r="O710" s="2">
        <v>4.7619047620000003</v>
      </c>
      <c r="P710" s="2">
        <v>14.067</v>
      </c>
      <c r="Q710" s="2">
        <v>5.9</v>
      </c>
      <c r="R710">
        <f t="shared" si="11"/>
        <v>281.33999999999997</v>
      </c>
      <c r="S710">
        <f>INDEX('Original Data MP1 and MP2'!B:B, MATCH(A710,'Original Data MP1 and MP2'!A:A, 0))</f>
        <v>159821</v>
      </c>
    </row>
    <row r="711" spans="1:19">
      <c r="A711" s="2">
        <v>2613</v>
      </c>
      <c r="B711" s="2" t="s">
        <v>569</v>
      </c>
      <c r="C711" s="2" t="s">
        <v>67</v>
      </c>
      <c r="D711" s="2" t="s">
        <v>53</v>
      </c>
      <c r="E711" s="2" t="s">
        <v>48</v>
      </c>
      <c r="F711" s="2" t="s">
        <v>68</v>
      </c>
      <c r="G711" s="2">
        <v>84.05</v>
      </c>
      <c r="H711" s="2">
        <v>6</v>
      </c>
      <c r="I711" s="2">
        <v>25.215</v>
      </c>
      <c r="J711" s="2">
        <v>529.51499999999999</v>
      </c>
      <c r="K711" s="3">
        <v>43494</v>
      </c>
      <c r="L711" s="4">
        <v>0.45</v>
      </c>
      <c r="M711" s="2" t="s">
        <v>59</v>
      </c>
      <c r="N711" s="2">
        <v>504.3</v>
      </c>
      <c r="O711" s="2">
        <v>4.7619047620000003</v>
      </c>
      <c r="P711" s="2">
        <v>25.215</v>
      </c>
      <c r="Q711" s="2">
        <v>7.7</v>
      </c>
      <c r="R711">
        <f t="shared" si="11"/>
        <v>504.3</v>
      </c>
      <c r="S711">
        <f>INDEX('Original Data MP1 and MP2'!B:B, MATCH(A711,'Original Data MP1 and MP2'!A:A, 0))</f>
        <v>169755</v>
      </c>
    </row>
    <row r="712" spans="1:19">
      <c r="A712" s="2">
        <v>2617</v>
      </c>
      <c r="B712" s="2" t="s">
        <v>760</v>
      </c>
      <c r="C712" s="2" t="s">
        <v>67</v>
      </c>
      <c r="D712" s="2" t="s">
        <v>53</v>
      </c>
      <c r="E712" s="2" t="s">
        <v>57</v>
      </c>
      <c r="F712" s="2" t="s">
        <v>58</v>
      </c>
      <c r="G712" s="2">
        <v>62.19</v>
      </c>
      <c r="H712" s="2">
        <v>4</v>
      </c>
      <c r="I712" s="2">
        <v>12.438000000000001</v>
      </c>
      <c r="J712" s="2">
        <v>261.19799999999998</v>
      </c>
      <c r="K712" s="3">
        <v>43471</v>
      </c>
      <c r="L712" s="4">
        <v>0.82361111111111107</v>
      </c>
      <c r="M712" s="2" t="s">
        <v>50</v>
      </c>
      <c r="N712" s="2">
        <v>248.76</v>
      </c>
      <c r="O712" s="2">
        <v>4.7619047620000003</v>
      </c>
      <c r="P712" s="2">
        <v>12.438000000000001</v>
      </c>
      <c r="Q712" s="2">
        <v>4.3</v>
      </c>
      <c r="R712">
        <f t="shared" si="11"/>
        <v>248.76</v>
      </c>
      <c r="S712">
        <f>INDEX('Original Data MP1 and MP2'!B:B, MATCH(A712,'Original Data MP1 and MP2'!A:A, 0))</f>
        <v>164140</v>
      </c>
    </row>
    <row r="713" spans="1:19">
      <c r="A713" s="2">
        <v>2618</v>
      </c>
      <c r="B713" s="2" t="s">
        <v>1018</v>
      </c>
      <c r="C713" s="2" t="s">
        <v>46</v>
      </c>
      <c r="D713" s="2" t="s">
        <v>53</v>
      </c>
      <c r="E713" s="2" t="s">
        <v>48</v>
      </c>
      <c r="F713" s="2" t="s">
        <v>70</v>
      </c>
      <c r="G713" s="2">
        <v>42.57</v>
      </c>
      <c r="H713" s="2">
        <v>7</v>
      </c>
      <c r="I713" s="2">
        <v>14.8995</v>
      </c>
      <c r="J713" s="2">
        <v>312.8895</v>
      </c>
      <c r="K713" s="3">
        <v>43471</v>
      </c>
      <c r="L713" s="4">
        <v>0.49374999999999997</v>
      </c>
      <c r="M713" s="2" t="s">
        <v>55</v>
      </c>
      <c r="N713" s="2">
        <v>297.99</v>
      </c>
      <c r="O713" s="2">
        <v>4.7619047620000003</v>
      </c>
      <c r="P713" s="2">
        <v>14.8995</v>
      </c>
      <c r="Q713" s="2">
        <v>6.8</v>
      </c>
      <c r="R713">
        <f t="shared" si="11"/>
        <v>297.99</v>
      </c>
      <c r="S713">
        <f>INDEX('Original Data MP1 and MP2'!B:B, MATCH(A713,'Original Data MP1 and MP2'!A:A, 0))</f>
        <v>156386</v>
      </c>
    </row>
    <row r="714" spans="1:19">
      <c r="A714" s="2">
        <v>2620</v>
      </c>
      <c r="B714" s="2" t="s">
        <v>382</v>
      </c>
      <c r="C714" s="2" t="s">
        <v>52</v>
      </c>
      <c r="D714" s="2" t="s">
        <v>53</v>
      </c>
      <c r="E714" s="2" t="s">
        <v>48</v>
      </c>
      <c r="F714" s="2" t="s">
        <v>49</v>
      </c>
      <c r="G714" s="2">
        <v>39.42</v>
      </c>
      <c r="H714" s="2">
        <v>1</v>
      </c>
      <c r="I714" s="2">
        <v>1.9710000000000001</v>
      </c>
      <c r="J714" s="2">
        <v>41.390999999999998</v>
      </c>
      <c r="K714" s="3">
        <v>43483</v>
      </c>
      <c r="L714" s="4">
        <v>0.63055555555555554</v>
      </c>
      <c r="M714" s="2" t="s">
        <v>55</v>
      </c>
      <c r="N714" s="2">
        <v>39.42</v>
      </c>
      <c r="O714" s="2">
        <v>4.7619047620000003</v>
      </c>
      <c r="P714" s="2">
        <v>1.9710000000000001</v>
      </c>
      <c r="Q714" s="2">
        <v>8.4</v>
      </c>
      <c r="R714">
        <f t="shared" si="11"/>
        <v>39.42</v>
      </c>
      <c r="S714">
        <f>INDEX('Original Data MP1 and MP2'!B:B, MATCH(A714,'Original Data MP1 and MP2'!A:A, 0))</f>
        <v>175774</v>
      </c>
    </row>
    <row r="715" spans="1:19">
      <c r="A715" s="2">
        <v>2622</v>
      </c>
      <c r="B715" s="2" t="s">
        <v>948</v>
      </c>
      <c r="C715" s="2" t="s">
        <v>46</v>
      </c>
      <c r="D715" s="2" t="s">
        <v>53</v>
      </c>
      <c r="E715" s="2" t="s">
        <v>57</v>
      </c>
      <c r="F715" s="2" t="s">
        <v>61</v>
      </c>
      <c r="G715" s="2">
        <v>45.58</v>
      </c>
      <c r="H715" s="2">
        <v>7</v>
      </c>
      <c r="I715" s="2">
        <v>15.952999999999999</v>
      </c>
      <c r="J715" s="2">
        <v>335.01299999999998</v>
      </c>
      <c r="K715" s="3">
        <v>43478</v>
      </c>
      <c r="L715" s="4">
        <v>0.41875000000000001</v>
      </c>
      <c r="M715" s="2" t="s">
        <v>55</v>
      </c>
      <c r="N715" s="2">
        <v>319.06</v>
      </c>
      <c r="O715" s="2">
        <v>4.7619047620000003</v>
      </c>
      <c r="P715" s="2">
        <v>15.952999999999999</v>
      </c>
      <c r="Q715" s="2">
        <v>5</v>
      </c>
      <c r="R715">
        <f t="shared" si="11"/>
        <v>319.06</v>
      </c>
      <c r="S715">
        <f>INDEX('Original Data MP1 and MP2'!B:B, MATCH(A715,'Original Data MP1 and MP2'!A:A, 0))</f>
        <v>158494</v>
      </c>
    </row>
    <row r="716" spans="1:19">
      <c r="A716" s="2">
        <v>2623</v>
      </c>
      <c r="B716" s="2" t="s">
        <v>938</v>
      </c>
      <c r="C716" s="2" t="s">
        <v>52</v>
      </c>
      <c r="D716" s="2" t="s">
        <v>53</v>
      </c>
      <c r="E716" s="2" t="s">
        <v>57</v>
      </c>
      <c r="F716" s="2" t="s">
        <v>58</v>
      </c>
      <c r="G716" s="2">
        <v>65.260000000000005</v>
      </c>
      <c r="H716" s="2">
        <v>8</v>
      </c>
      <c r="I716" s="2">
        <v>26.103999999999999</v>
      </c>
      <c r="J716" s="2">
        <v>548.18399999999997</v>
      </c>
      <c r="K716" s="3">
        <v>43539</v>
      </c>
      <c r="L716" s="4">
        <v>0.58611111111111114</v>
      </c>
      <c r="M716" s="2" t="s">
        <v>50</v>
      </c>
      <c r="N716" s="2">
        <v>522.08000000000004</v>
      </c>
      <c r="O716" s="2">
        <v>4.7619047620000003</v>
      </c>
      <c r="P716" s="2">
        <v>26.103999999999999</v>
      </c>
      <c r="Q716" s="2">
        <v>6.3</v>
      </c>
      <c r="R716">
        <f t="shared" si="11"/>
        <v>522.07999999999993</v>
      </c>
      <c r="S716">
        <f>INDEX('Original Data MP1 and MP2'!B:B, MATCH(A716,'Original Data MP1 and MP2'!A:A, 0))</f>
        <v>158684</v>
      </c>
    </row>
    <row r="717" spans="1:19">
      <c r="A717" s="2">
        <v>2624</v>
      </c>
      <c r="B717" s="2" t="s">
        <v>990</v>
      </c>
      <c r="C717" s="2" t="s">
        <v>46</v>
      </c>
      <c r="D717" s="2" t="s">
        <v>47</v>
      </c>
      <c r="E717" s="2" t="s">
        <v>48</v>
      </c>
      <c r="F717" s="2" t="s">
        <v>49</v>
      </c>
      <c r="G717" s="2">
        <v>39.619999999999997</v>
      </c>
      <c r="H717" s="2">
        <v>9</v>
      </c>
      <c r="I717" s="2">
        <v>17.829000000000001</v>
      </c>
      <c r="J717" s="2">
        <v>374.40899999999999</v>
      </c>
      <c r="K717" s="3">
        <v>43478</v>
      </c>
      <c r="L717" s="4">
        <v>0.74583333333333324</v>
      </c>
      <c r="M717" s="2" t="s">
        <v>59</v>
      </c>
      <c r="N717" s="2">
        <v>356.58</v>
      </c>
      <c r="O717" s="2">
        <v>4.7619047620000003</v>
      </c>
      <c r="P717" s="2">
        <v>17.829000000000001</v>
      </c>
      <c r="Q717" s="2">
        <v>6.8</v>
      </c>
      <c r="R717">
        <f t="shared" si="11"/>
        <v>356.58</v>
      </c>
      <c r="S717">
        <f>INDEX('Original Data MP1 and MP2'!B:B, MATCH(A717,'Original Data MP1 and MP2'!A:A, 0))</f>
        <v>157136</v>
      </c>
    </row>
    <row r="718" spans="1:19">
      <c r="A718" s="2">
        <v>2625</v>
      </c>
      <c r="B718" s="2" t="s">
        <v>1015</v>
      </c>
      <c r="C718" s="2" t="s">
        <v>67</v>
      </c>
      <c r="D718" s="2" t="s">
        <v>47</v>
      </c>
      <c r="E718" s="2" t="s">
        <v>48</v>
      </c>
      <c r="F718" s="2" t="s">
        <v>68</v>
      </c>
      <c r="G718" s="2">
        <v>62.85</v>
      </c>
      <c r="H718" s="2">
        <v>4</v>
      </c>
      <c r="I718" s="2">
        <v>12.57</v>
      </c>
      <c r="J718" s="2">
        <v>263.97000000000003</v>
      </c>
      <c r="K718" s="3">
        <v>43521</v>
      </c>
      <c r="L718" s="4">
        <v>0.55694444444444446</v>
      </c>
      <c r="M718" s="2" t="s">
        <v>50</v>
      </c>
      <c r="N718" s="2">
        <v>251.4</v>
      </c>
      <c r="O718" s="2">
        <v>4.7619047620000003</v>
      </c>
      <c r="P718" s="2">
        <v>12.57</v>
      </c>
      <c r="Q718" s="2">
        <v>8.6999999999999993</v>
      </c>
      <c r="R718">
        <f t="shared" si="11"/>
        <v>251.40000000000003</v>
      </c>
      <c r="S718">
        <f>INDEX('Original Data MP1 and MP2'!B:B, MATCH(A718,'Original Data MP1 and MP2'!A:A, 0))</f>
        <v>156551</v>
      </c>
    </row>
    <row r="719" spans="1:19">
      <c r="A719" s="2">
        <v>2627</v>
      </c>
      <c r="B719" s="2" t="s">
        <v>213</v>
      </c>
      <c r="C719" s="2" t="s">
        <v>52</v>
      </c>
      <c r="D719" s="2" t="s">
        <v>53</v>
      </c>
      <c r="E719" s="2" t="s">
        <v>48</v>
      </c>
      <c r="F719" s="2" t="s">
        <v>68</v>
      </c>
      <c r="G719" s="2">
        <v>16.48</v>
      </c>
      <c r="H719" s="2">
        <v>6</v>
      </c>
      <c r="I719" s="2">
        <v>4.944</v>
      </c>
      <c r="J719" s="2">
        <v>103.824</v>
      </c>
      <c r="K719" s="3">
        <v>43503</v>
      </c>
      <c r="L719" s="4">
        <v>0.76597222222222217</v>
      </c>
      <c r="M719" s="2" t="s">
        <v>50</v>
      </c>
      <c r="N719" s="2">
        <v>98.88</v>
      </c>
      <c r="O719" s="2">
        <v>4.7619047620000003</v>
      </c>
      <c r="P719" s="2">
        <v>4.944</v>
      </c>
      <c r="Q719" s="2">
        <v>9.9</v>
      </c>
      <c r="R719">
        <f t="shared" si="11"/>
        <v>98.88</v>
      </c>
      <c r="S719">
        <f>INDEX('Original Data MP1 and MP2'!B:B, MATCH(A719,'Original Data MP1 and MP2'!A:A, 0))</f>
        <v>182014</v>
      </c>
    </row>
    <row r="720" spans="1:19">
      <c r="A720" s="2">
        <v>2632</v>
      </c>
      <c r="B720" s="2" t="s">
        <v>818</v>
      </c>
      <c r="C720" s="2" t="s">
        <v>46</v>
      </c>
      <c r="D720" s="2" t="s">
        <v>53</v>
      </c>
      <c r="E720" s="2" t="s">
        <v>48</v>
      </c>
      <c r="F720" s="2" t="s">
        <v>70</v>
      </c>
      <c r="G720" s="2">
        <v>97.29</v>
      </c>
      <c r="H720" s="2">
        <v>8</v>
      </c>
      <c r="I720" s="2">
        <v>38.915999999999997</v>
      </c>
      <c r="J720" s="2">
        <v>817.23599999999999</v>
      </c>
      <c r="K720" s="3">
        <v>43533</v>
      </c>
      <c r="L720" s="4">
        <v>0.5541666666666667</v>
      </c>
      <c r="M720" s="2" t="s">
        <v>59</v>
      </c>
      <c r="N720" s="2">
        <v>778.32</v>
      </c>
      <c r="O720" s="2">
        <v>4.7619047620000003</v>
      </c>
      <c r="P720" s="2">
        <v>38.915999999999997</v>
      </c>
      <c r="Q720" s="2">
        <v>6.2</v>
      </c>
      <c r="R720">
        <f t="shared" si="11"/>
        <v>778.31999999999994</v>
      </c>
      <c r="S720">
        <f>INDEX('Original Data MP1 and MP2'!B:B, MATCH(A720,'Original Data MP1 and MP2'!A:A, 0))</f>
        <v>162670</v>
      </c>
    </row>
    <row r="721" spans="1:19">
      <c r="A721" s="2">
        <v>2634</v>
      </c>
      <c r="B721" s="2" t="s">
        <v>481</v>
      </c>
      <c r="C721" s="2" t="s">
        <v>52</v>
      </c>
      <c r="D721" s="2" t="s">
        <v>47</v>
      </c>
      <c r="E721" s="2" t="s">
        <v>48</v>
      </c>
      <c r="F721" s="2" t="s">
        <v>68</v>
      </c>
      <c r="G721" s="2">
        <v>38.6</v>
      </c>
      <c r="H721" s="2">
        <v>3</v>
      </c>
      <c r="I721" s="2">
        <v>5.79</v>
      </c>
      <c r="J721" s="2">
        <v>121.59</v>
      </c>
      <c r="K721" s="3">
        <v>43552</v>
      </c>
      <c r="L721" s="4">
        <v>0.58124999999999993</v>
      </c>
      <c r="M721" s="2" t="s">
        <v>50</v>
      </c>
      <c r="N721" s="2">
        <v>115.8</v>
      </c>
      <c r="O721" s="2">
        <v>4.7619047620000003</v>
      </c>
      <c r="P721" s="2">
        <v>5.79</v>
      </c>
      <c r="Q721" s="2">
        <v>7.5</v>
      </c>
      <c r="R721">
        <f t="shared" si="11"/>
        <v>115.8</v>
      </c>
      <c r="S721">
        <f>INDEX('Original Data MP1 and MP2'!B:B, MATCH(A721,'Original Data MP1 and MP2'!A:A, 0))</f>
        <v>172066</v>
      </c>
    </row>
    <row r="722" spans="1:19">
      <c r="A722" s="2">
        <v>2637</v>
      </c>
      <c r="B722" s="2" t="s">
        <v>737</v>
      </c>
      <c r="C722" s="2" t="s">
        <v>46</v>
      </c>
      <c r="D722" s="2" t="s">
        <v>53</v>
      </c>
      <c r="E722" s="2" t="s">
        <v>48</v>
      </c>
      <c r="F722" s="2" t="s">
        <v>54</v>
      </c>
      <c r="G722" s="2">
        <v>45.48</v>
      </c>
      <c r="H722" s="2">
        <v>10</v>
      </c>
      <c r="I722" s="2">
        <v>22.74</v>
      </c>
      <c r="J722" s="2">
        <v>477.54</v>
      </c>
      <c r="K722" s="3">
        <v>43525</v>
      </c>
      <c r="L722" s="4">
        <v>0.43194444444444446</v>
      </c>
      <c r="M722" s="2" t="s">
        <v>59</v>
      </c>
      <c r="N722" s="2">
        <v>454.8</v>
      </c>
      <c r="O722" s="2">
        <v>4.7619047620000003</v>
      </c>
      <c r="P722" s="2">
        <v>22.74</v>
      </c>
      <c r="Q722" s="2">
        <v>4.8</v>
      </c>
      <c r="R722">
        <f t="shared" si="11"/>
        <v>454.8</v>
      </c>
      <c r="S722">
        <f>INDEX('Original Data MP1 and MP2'!B:B, MATCH(A722,'Original Data MP1 and MP2'!A:A, 0))</f>
        <v>164892</v>
      </c>
    </row>
    <row r="723" spans="1:19">
      <c r="A723" s="2">
        <v>2641</v>
      </c>
      <c r="B723" s="2" t="s">
        <v>791</v>
      </c>
      <c r="C723" s="2" t="s">
        <v>52</v>
      </c>
      <c r="D723" s="2" t="s">
        <v>53</v>
      </c>
      <c r="E723" s="2" t="s">
        <v>57</v>
      </c>
      <c r="F723" s="2" t="s">
        <v>70</v>
      </c>
      <c r="G723" s="2">
        <v>97.26</v>
      </c>
      <c r="H723" s="2">
        <v>4</v>
      </c>
      <c r="I723" s="2">
        <v>19.452000000000002</v>
      </c>
      <c r="J723" s="2">
        <v>408.49200000000002</v>
      </c>
      <c r="K723" s="3">
        <v>43540</v>
      </c>
      <c r="L723" s="4">
        <v>0.6479166666666667</v>
      </c>
      <c r="M723" s="2" t="s">
        <v>50</v>
      </c>
      <c r="N723" s="2">
        <v>389.04</v>
      </c>
      <c r="O723" s="2">
        <v>4.7619047620000003</v>
      </c>
      <c r="P723" s="2">
        <v>19.452000000000002</v>
      </c>
      <c r="Q723" s="2">
        <v>6.8</v>
      </c>
      <c r="R723">
        <f t="shared" si="11"/>
        <v>389.04</v>
      </c>
      <c r="S723">
        <f>INDEX('Original Data MP1 and MP2'!B:B, MATCH(A723,'Original Data MP1 and MP2'!A:A, 0))</f>
        <v>163246</v>
      </c>
    </row>
    <row r="724" spans="1:19">
      <c r="A724" s="2">
        <v>2643</v>
      </c>
      <c r="B724" s="2" t="s">
        <v>595</v>
      </c>
      <c r="C724" s="2" t="s">
        <v>52</v>
      </c>
      <c r="D724" s="2" t="s">
        <v>53</v>
      </c>
      <c r="E724" s="2" t="s">
        <v>48</v>
      </c>
      <c r="F724" s="2" t="s">
        <v>68</v>
      </c>
      <c r="G724" s="2">
        <v>16.309999999999999</v>
      </c>
      <c r="H724" s="2">
        <v>9</v>
      </c>
      <c r="I724" s="2">
        <v>7.3395000000000001</v>
      </c>
      <c r="J724" s="2">
        <v>154.12950000000001</v>
      </c>
      <c r="K724" s="3">
        <v>43550</v>
      </c>
      <c r="L724" s="4">
        <v>0.4381944444444445</v>
      </c>
      <c r="M724" s="2" t="s">
        <v>50</v>
      </c>
      <c r="N724" s="2">
        <v>146.79</v>
      </c>
      <c r="O724" s="2">
        <v>4.7619047620000003</v>
      </c>
      <c r="P724" s="2">
        <v>7.3395000000000001</v>
      </c>
      <c r="Q724" s="2">
        <v>8.4</v>
      </c>
      <c r="R724">
        <f t="shared" si="11"/>
        <v>146.79000000000002</v>
      </c>
      <c r="S724">
        <f>INDEX('Original Data MP1 and MP2'!B:B, MATCH(A724,'Original Data MP1 and MP2'!A:A, 0))</f>
        <v>169084</v>
      </c>
    </row>
    <row r="725" spans="1:19">
      <c r="A725" s="2">
        <v>2644</v>
      </c>
      <c r="B725" s="2" t="s">
        <v>329</v>
      </c>
      <c r="C725" s="2" t="s">
        <v>46</v>
      </c>
      <c r="D725" s="2" t="s">
        <v>47</v>
      </c>
      <c r="E725" s="2" t="s">
        <v>48</v>
      </c>
      <c r="F725" s="2" t="s">
        <v>58</v>
      </c>
      <c r="G725" s="2">
        <v>35.54</v>
      </c>
      <c r="H725" s="2">
        <v>10</v>
      </c>
      <c r="I725" s="2">
        <v>17.77</v>
      </c>
      <c r="J725" s="2">
        <v>373.17</v>
      </c>
      <c r="K725" s="3">
        <v>43469</v>
      </c>
      <c r="L725" s="4">
        <v>0.56527777777777777</v>
      </c>
      <c r="M725" s="2" t="s">
        <v>50</v>
      </c>
      <c r="N725" s="2">
        <v>355.4</v>
      </c>
      <c r="O725" s="2">
        <v>4.7619047620000003</v>
      </c>
      <c r="P725" s="2">
        <v>17.77</v>
      </c>
      <c r="Q725" s="2">
        <v>7</v>
      </c>
      <c r="R725">
        <f t="shared" si="11"/>
        <v>355.40000000000003</v>
      </c>
      <c r="S725">
        <f>INDEX('Original Data MP1 and MP2'!B:B, MATCH(A725,'Original Data MP1 and MP2'!A:A, 0))</f>
        <v>177766</v>
      </c>
    </row>
    <row r="726" spans="1:19">
      <c r="A726" s="2">
        <v>2646</v>
      </c>
      <c r="B726" s="2" t="s">
        <v>130</v>
      </c>
      <c r="C726" s="2" t="s">
        <v>52</v>
      </c>
      <c r="D726" s="2" t="s">
        <v>53</v>
      </c>
      <c r="E726" s="2" t="s">
        <v>57</v>
      </c>
      <c r="F726" s="2" t="s">
        <v>68</v>
      </c>
      <c r="G726" s="2">
        <v>89.48</v>
      </c>
      <c r="H726" s="2">
        <v>10</v>
      </c>
      <c r="I726" s="2">
        <v>44.74</v>
      </c>
      <c r="J726" s="2">
        <v>939.54</v>
      </c>
      <c r="K726" s="3">
        <v>43471</v>
      </c>
      <c r="L726" s="4">
        <v>0.53194444444444444</v>
      </c>
      <c r="M726" s="2" t="s">
        <v>59</v>
      </c>
      <c r="N726" s="2">
        <v>894.8</v>
      </c>
      <c r="O726" s="2">
        <v>4.7619047620000003</v>
      </c>
      <c r="P726" s="2">
        <v>44.74</v>
      </c>
      <c r="Q726" s="2">
        <v>9.6</v>
      </c>
      <c r="R726">
        <f t="shared" si="11"/>
        <v>894.8</v>
      </c>
      <c r="S726">
        <f>INDEX('Original Data MP1 and MP2'!B:B, MATCH(A726,'Original Data MP1 and MP2'!A:A, 0))</f>
        <v>186610</v>
      </c>
    </row>
    <row r="727" spans="1:19">
      <c r="A727" s="2">
        <v>2647</v>
      </c>
      <c r="B727" s="2" t="s">
        <v>260</v>
      </c>
      <c r="C727" s="2" t="s">
        <v>52</v>
      </c>
      <c r="D727" s="2" t="s">
        <v>47</v>
      </c>
      <c r="E727" s="2" t="s">
        <v>48</v>
      </c>
      <c r="F727" s="2" t="s">
        <v>61</v>
      </c>
      <c r="G727" s="2">
        <v>19.149999999999999</v>
      </c>
      <c r="H727" s="2">
        <v>6</v>
      </c>
      <c r="I727" s="2">
        <v>5.7450000000000001</v>
      </c>
      <c r="J727" s="2">
        <v>120.645</v>
      </c>
      <c r="K727" s="3">
        <v>43494</v>
      </c>
      <c r="L727" s="4">
        <v>0.41736111111111113</v>
      </c>
      <c r="M727" s="2" t="s">
        <v>59</v>
      </c>
      <c r="N727" s="2">
        <v>114.9</v>
      </c>
      <c r="O727" s="2">
        <v>4.7619047620000003</v>
      </c>
      <c r="P727" s="2">
        <v>5.7450000000000001</v>
      </c>
      <c r="Q727" s="2">
        <v>6.8</v>
      </c>
      <c r="R727">
        <f t="shared" si="11"/>
        <v>114.89999999999999</v>
      </c>
      <c r="S727">
        <f>INDEX('Original Data MP1 and MP2'!B:B, MATCH(A727,'Original Data MP1 and MP2'!A:A, 0))</f>
        <v>180141</v>
      </c>
    </row>
    <row r="728" spans="1:19">
      <c r="A728" s="2">
        <v>2648</v>
      </c>
      <c r="B728" s="2" t="s">
        <v>462</v>
      </c>
      <c r="C728" s="2" t="s">
        <v>52</v>
      </c>
      <c r="D728" s="2" t="s">
        <v>53</v>
      </c>
      <c r="E728" s="2" t="s">
        <v>57</v>
      </c>
      <c r="F728" s="2" t="s">
        <v>58</v>
      </c>
      <c r="G728" s="2">
        <v>46.22</v>
      </c>
      <c r="H728" s="2">
        <v>4</v>
      </c>
      <c r="I728" s="2">
        <v>9.2439999999999998</v>
      </c>
      <c r="J728" s="2">
        <v>194.124</v>
      </c>
      <c r="K728" s="3">
        <v>43536</v>
      </c>
      <c r="L728" s="4">
        <v>0.83611111111111114</v>
      </c>
      <c r="M728" s="2" t="s">
        <v>59</v>
      </c>
      <c r="N728" s="2">
        <v>184.88</v>
      </c>
      <c r="O728" s="2">
        <v>4.7619047620000003</v>
      </c>
      <c r="P728" s="2">
        <v>9.2439999999999998</v>
      </c>
      <c r="Q728" s="2">
        <v>6.2</v>
      </c>
      <c r="R728">
        <f t="shared" si="11"/>
        <v>184.88</v>
      </c>
      <c r="S728">
        <f>INDEX('Original Data MP1 and MP2'!B:B, MATCH(A728,'Original Data MP1 and MP2'!A:A, 0))</f>
        <v>172635</v>
      </c>
    </row>
    <row r="729" spans="1:19">
      <c r="A729" s="2">
        <v>2649</v>
      </c>
      <c r="B729" s="2" t="s">
        <v>597</v>
      </c>
      <c r="C729" s="2" t="s">
        <v>52</v>
      </c>
      <c r="D729" s="2" t="s">
        <v>53</v>
      </c>
      <c r="E729" s="2" t="s">
        <v>57</v>
      </c>
      <c r="F729" s="2" t="s">
        <v>58</v>
      </c>
      <c r="G729" s="2">
        <v>16.670000000000002</v>
      </c>
      <c r="H729" s="2">
        <v>7</v>
      </c>
      <c r="I729" s="2">
        <v>5.8345000000000002</v>
      </c>
      <c r="J729" s="2">
        <v>122.5245</v>
      </c>
      <c r="K729" s="3">
        <v>43503</v>
      </c>
      <c r="L729" s="4">
        <v>0.48333333333333334</v>
      </c>
      <c r="M729" s="2" t="s">
        <v>50</v>
      </c>
      <c r="N729" s="2">
        <v>116.69</v>
      </c>
      <c r="O729" s="2">
        <v>4.7619047620000003</v>
      </c>
      <c r="P729" s="2">
        <v>5.8345000000000002</v>
      </c>
      <c r="Q729" s="2">
        <v>7.4</v>
      </c>
      <c r="R729">
        <f t="shared" si="11"/>
        <v>116.69</v>
      </c>
      <c r="S729">
        <f>INDEX('Original Data MP1 and MP2'!B:B, MATCH(A729,'Original Data MP1 and MP2'!A:A, 0))</f>
        <v>169016</v>
      </c>
    </row>
    <row r="730" spans="1:19">
      <c r="A730" s="2">
        <v>2655</v>
      </c>
      <c r="B730" s="2" t="s">
        <v>543</v>
      </c>
      <c r="C730" s="2" t="s">
        <v>52</v>
      </c>
      <c r="D730" s="2" t="s">
        <v>53</v>
      </c>
      <c r="E730" s="2" t="s">
        <v>48</v>
      </c>
      <c r="F730" s="2" t="s">
        <v>54</v>
      </c>
      <c r="G730" s="2">
        <v>32.799999999999997</v>
      </c>
      <c r="H730" s="2">
        <v>10</v>
      </c>
      <c r="I730" s="2">
        <v>16.399999999999999</v>
      </c>
      <c r="J730" s="2">
        <v>344.4</v>
      </c>
      <c r="K730" s="3">
        <v>43511</v>
      </c>
      <c r="L730" s="4">
        <v>0.5083333333333333</v>
      </c>
      <c r="M730" s="2" t="s">
        <v>55</v>
      </c>
      <c r="N730" s="2">
        <v>328</v>
      </c>
      <c r="O730" s="2">
        <v>4.7619047620000003</v>
      </c>
      <c r="P730" s="2">
        <v>16.399999999999999</v>
      </c>
      <c r="Q730" s="2">
        <v>6.2</v>
      </c>
      <c r="R730">
        <f t="shared" si="11"/>
        <v>328</v>
      </c>
      <c r="S730">
        <f>INDEX('Original Data MP1 and MP2'!B:B, MATCH(A730,'Original Data MP1 and MP2'!A:A, 0))</f>
        <v>170440</v>
      </c>
    </row>
    <row r="731" spans="1:19">
      <c r="A731" s="2">
        <v>2661</v>
      </c>
      <c r="B731" s="2" t="s">
        <v>299</v>
      </c>
      <c r="C731" s="2" t="s">
        <v>46</v>
      </c>
      <c r="D731" s="2" t="s">
        <v>53</v>
      </c>
      <c r="E731" s="2" t="s">
        <v>57</v>
      </c>
      <c r="F731" s="2" t="s">
        <v>70</v>
      </c>
      <c r="G731" s="2">
        <v>89.69</v>
      </c>
      <c r="H731" s="2">
        <v>1</v>
      </c>
      <c r="I731" s="2">
        <v>4.4844999999999997</v>
      </c>
      <c r="J731" s="2">
        <v>94.174499999999995</v>
      </c>
      <c r="K731" s="3">
        <v>43476</v>
      </c>
      <c r="L731" s="4">
        <v>0.47222222222222227</v>
      </c>
      <c r="M731" s="2" t="s">
        <v>50</v>
      </c>
      <c r="N731" s="2">
        <v>89.69</v>
      </c>
      <c r="O731" s="2">
        <v>4.7619047620000003</v>
      </c>
      <c r="P731" s="2">
        <v>4.4844999999999997</v>
      </c>
      <c r="Q731" s="2">
        <v>4.9000000000000004</v>
      </c>
      <c r="R731">
        <f t="shared" si="11"/>
        <v>89.69</v>
      </c>
      <c r="S731">
        <f>INDEX('Original Data MP1 and MP2'!B:B, MATCH(A731,'Original Data MP1 and MP2'!A:A, 0))</f>
        <v>178789</v>
      </c>
    </row>
    <row r="732" spans="1:19">
      <c r="A732" s="2">
        <v>2662</v>
      </c>
      <c r="B732" s="2" t="s">
        <v>1017</v>
      </c>
      <c r="C732" s="2" t="s">
        <v>67</v>
      </c>
      <c r="D732" s="2" t="s">
        <v>47</v>
      </c>
      <c r="E732" s="2" t="s">
        <v>57</v>
      </c>
      <c r="F732" s="2" t="s">
        <v>58</v>
      </c>
      <c r="G732" s="2">
        <v>65.91</v>
      </c>
      <c r="H732" s="2">
        <v>6</v>
      </c>
      <c r="I732" s="2">
        <v>19.773</v>
      </c>
      <c r="J732" s="2">
        <v>415.233</v>
      </c>
      <c r="K732" s="3">
        <v>43505</v>
      </c>
      <c r="L732" s="4">
        <v>0.48958333333333331</v>
      </c>
      <c r="M732" s="2" t="s">
        <v>55</v>
      </c>
      <c r="N732" s="2">
        <v>395.46</v>
      </c>
      <c r="O732" s="2">
        <v>4.7619047620000003</v>
      </c>
      <c r="P732" s="2">
        <v>19.773</v>
      </c>
      <c r="Q732" s="2">
        <v>5.7</v>
      </c>
      <c r="R732">
        <f t="shared" si="11"/>
        <v>395.46</v>
      </c>
      <c r="S732">
        <f>INDEX('Original Data MP1 and MP2'!B:B, MATCH(A732,'Original Data MP1 and MP2'!A:A, 0))</f>
        <v>156534</v>
      </c>
    </row>
    <row r="733" spans="1:19">
      <c r="A733" s="2">
        <v>2663</v>
      </c>
      <c r="B733" s="2" t="s">
        <v>953</v>
      </c>
      <c r="C733" s="2" t="s">
        <v>52</v>
      </c>
      <c r="D733" s="2" t="s">
        <v>53</v>
      </c>
      <c r="E733" s="2" t="s">
        <v>48</v>
      </c>
      <c r="F733" s="2" t="s">
        <v>49</v>
      </c>
      <c r="G733" s="2">
        <v>83.66</v>
      </c>
      <c r="H733" s="2">
        <v>5</v>
      </c>
      <c r="I733" s="2">
        <v>20.914999999999999</v>
      </c>
      <c r="J733" s="2">
        <v>439.21499999999997</v>
      </c>
      <c r="K733" s="3">
        <v>43517</v>
      </c>
      <c r="L733" s="4">
        <v>0.43472222222222223</v>
      </c>
      <c r="M733" s="2" t="s">
        <v>55</v>
      </c>
      <c r="N733" s="2">
        <v>418.3</v>
      </c>
      <c r="O733" s="2">
        <v>4.7619047620000003</v>
      </c>
      <c r="P733" s="2">
        <v>20.914999999999999</v>
      </c>
      <c r="Q733" s="2">
        <v>7.2</v>
      </c>
      <c r="R733">
        <f t="shared" si="11"/>
        <v>418.29999999999995</v>
      </c>
      <c r="S733">
        <f>INDEX('Original Data MP1 and MP2'!B:B, MATCH(A733,'Original Data MP1 and MP2'!A:A, 0))</f>
        <v>158350</v>
      </c>
    </row>
    <row r="734" spans="1:19">
      <c r="A734" s="2">
        <v>2664</v>
      </c>
      <c r="B734" s="2" t="s">
        <v>231</v>
      </c>
      <c r="C734" s="2" t="s">
        <v>67</v>
      </c>
      <c r="D734" s="2" t="s">
        <v>47</v>
      </c>
      <c r="E734" s="2" t="s">
        <v>57</v>
      </c>
      <c r="F734" s="2" t="s">
        <v>68</v>
      </c>
      <c r="G734" s="2">
        <v>80.05</v>
      </c>
      <c r="H734" s="2">
        <v>5</v>
      </c>
      <c r="I734" s="2">
        <v>20.012499999999999</v>
      </c>
      <c r="J734" s="2">
        <v>420.26249999999999</v>
      </c>
      <c r="K734" s="3">
        <v>43491</v>
      </c>
      <c r="L734" s="4">
        <v>0.53125</v>
      </c>
      <c r="M734" s="2" t="s">
        <v>59</v>
      </c>
      <c r="N734" s="2">
        <v>400.25</v>
      </c>
      <c r="O734" s="2">
        <v>4.7619047620000003</v>
      </c>
      <c r="P734" s="2">
        <v>20.012499999999999</v>
      </c>
      <c r="Q734" s="2">
        <v>9.4</v>
      </c>
      <c r="R734">
        <f t="shared" si="11"/>
        <v>400.25</v>
      </c>
      <c r="S734">
        <f>INDEX('Original Data MP1 and MP2'!B:B, MATCH(A734,'Original Data MP1 and MP2'!A:A, 0))</f>
        <v>181217</v>
      </c>
    </row>
    <row r="735" spans="1:19">
      <c r="A735" s="2">
        <v>2666</v>
      </c>
      <c r="B735" s="2" t="s">
        <v>851</v>
      </c>
      <c r="C735" s="2" t="s">
        <v>52</v>
      </c>
      <c r="D735" s="2" t="s">
        <v>47</v>
      </c>
      <c r="E735" s="2" t="s">
        <v>57</v>
      </c>
      <c r="F735" s="2" t="s">
        <v>49</v>
      </c>
      <c r="G735" s="2">
        <v>60.47</v>
      </c>
      <c r="H735" s="2">
        <v>3</v>
      </c>
      <c r="I735" s="2">
        <v>9.0704999999999991</v>
      </c>
      <c r="J735" s="2">
        <v>190.48050000000001</v>
      </c>
      <c r="K735" s="3">
        <v>43479</v>
      </c>
      <c r="L735" s="4">
        <v>0.4548611111111111</v>
      </c>
      <c r="M735" s="2" t="s">
        <v>59</v>
      </c>
      <c r="N735" s="2">
        <v>181.41</v>
      </c>
      <c r="O735" s="2">
        <v>4.7619047620000003</v>
      </c>
      <c r="P735" s="2">
        <v>9.0704999999999991</v>
      </c>
      <c r="Q735" s="2">
        <v>5.6</v>
      </c>
      <c r="R735">
        <f t="shared" si="11"/>
        <v>181.41</v>
      </c>
      <c r="S735">
        <f>INDEX('Original Data MP1 and MP2'!B:B, MATCH(A735,'Original Data MP1 and MP2'!A:A, 0))</f>
        <v>161787</v>
      </c>
    </row>
    <row r="736" spans="1:19">
      <c r="A736" s="2">
        <v>2670</v>
      </c>
      <c r="B736" s="2" t="s">
        <v>829</v>
      </c>
      <c r="C736" s="2" t="s">
        <v>52</v>
      </c>
      <c r="D736" s="2" t="s">
        <v>53</v>
      </c>
      <c r="E736" s="2" t="s">
        <v>48</v>
      </c>
      <c r="F736" s="2" t="s">
        <v>70</v>
      </c>
      <c r="G736" s="2">
        <v>76.06</v>
      </c>
      <c r="H736" s="2">
        <v>3</v>
      </c>
      <c r="I736" s="2">
        <v>11.409000000000001</v>
      </c>
      <c r="J736" s="2">
        <v>239.589</v>
      </c>
      <c r="K736" s="3">
        <v>43470</v>
      </c>
      <c r="L736" s="4">
        <v>0.85416666666666663</v>
      </c>
      <c r="M736" s="2" t="s">
        <v>59</v>
      </c>
      <c r="N736" s="2">
        <v>228.18</v>
      </c>
      <c r="O736" s="2">
        <v>4.7619047620000003</v>
      </c>
      <c r="P736" s="2">
        <v>11.409000000000001</v>
      </c>
      <c r="Q736" s="2">
        <v>9.8000000000000007</v>
      </c>
      <c r="R736">
        <f t="shared" si="11"/>
        <v>228.18</v>
      </c>
      <c r="S736">
        <f>INDEX('Original Data MP1 and MP2'!B:B, MATCH(A736,'Original Data MP1 and MP2'!A:A, 0))</f>
        <v>162335</v>
      </c>
    </row>
    <row r="737" spans="1:19">
      <c r="A737" s="2">
        <v>2672</v>
      </c>
      <c r="B737" s="2" t="s">
        <v>131</v>
      </c>
      <c r="C737" s="2" t="s">
        <v>52</v>
      </c>
      <c r="D737" s="2" t="s">
        <v>53</v>
      </c>
      <c r="E737" s="2" t="s">
        <v>57</v>
      </c>
      <c r="F737" s="2" t="s">
        <v>70</v>
      </c>
      <c r="G737" s="2">
        <v>62.12</v>
      </c>
      <c r="H737" s="2">
        <v>10</v>
      </c>
      <c r="I737" s="2">
        <v>31.06</v>
      </c>
      <c r="J737" s="2">
        <v>652.26</v>
      </c>
      <c r="K737" s="3">
        <v>43507</v>
      </c>
      <c r="L737" s="4">
        <v>0.67986111111111114</v>
      </c>
      <c r="M737" s="2" t="s">
        <v>55</v>
      </c>
      <c r="N737" s="2">
        <v>621.20000000000005</v>
      </c>
      <c r="O737" s="2">
        <v>4.7619047620000003</v>
      </c>
      <c r="P737" s="2">
        <v>31.06</v>
      </c>
      <c r="Q737" s="2">
        <v>5.9</v>
      </c>
      <c r="R737">
        <f t="shared" si="11"/>
        <v>621.20000000000005</v>
      </c>
      <c r="S737">
        <f>INDEX('Original Data MP1 and MP2'!B:B, MATCH(A737,'Original Data MP1 and MP2'!A:A, 0))</f>
        <v>186580</v>
      </c>
    </row>
    <row r="738" spans="1:19">
      <c r="A738" s="2">
        <v>2674</v>
      </c>
      <c r="B738" s="2" t="s">
        <v>438</v>
      </c>
      <c r="C738" s="2" t="s">
        <v>52</v>
      </c>
      <c r="D738" s="2" t="s">
        <v>53</v>
      </c>
      <c r="E738" s="2" t="s">
        <v>57</v>
      </c>
      <c r="F738" s="2" t="s">
        <v>61</v>
      </c>
      <c r="G738" s="2">
        <v>95.49</v>
      </c>
      <c r="H738" s="2">
        <v>7</v>
      </c>
      <c r="I738" s="2">
        <v>33.421500000000002</v>
      </c>
      <c r="J738" s="2">
        <v>701.85149999999999</v>
      </c>
      <c r="K738" s="3">
        <v>43518</v>
      </c>
      <c r="L738" s="4">
        <v>0.76180555555555562</v>
      </c>
      <c r="M738" s="2" t="s">
        <v>50</v>
      </c>
      <c r="N738" s="2">
        <v>668.43</v>
      </c>
      <c r="O738" s="2">
        <v>4.7619047620000003</v>
      </c>
      <c r="P738" s="2">
        <v>33.421500000000002</v>
      </c>
      <c r="Q738" s="2">
        <v>8.6999999999999993</v>
      </c>
      <c r="R738">
        <f t="shared" si="11"/>
        <v>668.43</v>
      </c>
      <c r="S738">
        <f>INDEX('Original Data MP1 and MP2'!B:B, MATCH(A738,'Original Data MP1 and MP2'!A:A, 0))</f>
        <v>173705</v>
      </c>
    </row>
    <row r="739" spans="1:19">
      <c r="A739" s="2">
        <v>2675</v>
      </c>
      <c r="B739" s="2" t="s">
        <v>872</v>
      </c>
      <c r="C739" s="2" t="s">
        <v>52</v>
      </c>
      <c r="D739" s="2" t="s">
        <v>53</v>
      </c>
      <c r="E739" s="2" t="s">
        <v>48</v>
      </c>
      <c r="F739" s="2" t="s">
        <v>70</v>
      </c>
      <c r="G739" s="2">
        <v>62.18</v>
      </c>
      <c r="H739" s="2">
        <v>10</v>
      </c>
      <c r="I739" s="2">
        <v>31.09</v>
      </c>
      <c r="J739" s="2">
        <v>652.89</v>
      </c>
      <c r="K739" s="3">
        <v>43496</v>
      </c>
      <c r="L739" s="4">
        <v>0.43958333333333338</v>
      </c>
      <c r="M739" s="2" t="s">
        <v>50</v>
      </c>
      <c r="N739" s="2">
        <v>621.79999999999995</v>
      </c>
      <c r="O739" s="2">
        <v>4.7619047620000003</v>
      </c>
      <c r="P739" s="2">
        <v>31.09</v>
      </c>
      <c r="Q739" s="2">
        <v>6</v>
      </c>
      <c r="R739">
        <f t="shared" si="11"/>
        <v>621.79999999999995</v>
      </c>
      <c r="S739">
        <f>INDEX('Original Data MP1 and MP2'!B:B, MATCH(A739,'Original Data MP1 and MP2'!A:A, 0))</f>
        <v>161064</v>
      </c>
    </row>
    <row r="740" spans="1:19">
      <c r="A740" s="2">
        <v>2678</v>
      </c>
      <c r="B740" s="2" t="s">
        <v>1062</v>
      </c>
      <c r="C740" s="2" t="s">
        <v>46</v>
      </c>
      <c r="D740" s="2" t="s">
        <v>47</v>
      </c>
      <c r="E740" s="2" t="s">
        <v>48</v>
      </c>
      <c r="F740" s="2" t="s">
        <v>70</v>
      </c>
      <c r="G740" s="2">
        <v>88.34</v>
      </c>
      <c r="H740" s="2">
        <v>7</v>
      </c>
      <c r="I740" s="2">
        <v>30.919</v>
      </c>
      <c r="J740" s="2">
        <v>649.29899999999998</v>
      </c>
      <c r="K740" s="3">
        <v>43514</v>
      </c>
      <c r="L740" s="4">
        <v>0.56111111111111112</v>
      </c>
      <c r="M740" s="2" t="s">
        <v>55</v>
      </c>
      <c r="N740" s="2">
        <v>618.38</v>
      </c>
      <c r="O740" s="2">
        <v>4.7619047620000003</v>
      </c>
      <c r="P740" s="2">
        <v>30.919</v>
      </c>
      <c r="Q740" s="2">
        <v>6.6</v>
      </c>
      <c r="R740">
        <f t="shared" si="11"/>
        <v>618.38</v>
      </c>
      <c r="S740">
        <f>INDEX('Original Data MP1 and MP2'!B:B, MATCH(A740,'Original Data MP1 and MP2'!A:A, 0))</f>
        <v>155012</v>
      </c>
    </row>
    <row r="741" spans="1:19">
      <c r="A741" s="2">
        <v>2681</v>
      </c>
      <c r="B741" s="2" t="s">
        <v>939</v>
      </c>
      <c r="C741" s="2" t="s">
        <v>52</v>
      </c>
      <c r="D741" s="2" t="s">
        <v>47</v>
      </c>
      <c r="E741" s="2" t="s">
        <v>57</v>
      </c>
      <c r="F741" s="2" t="s">
        <v>70</v>
      </c>
      <c r="G741" s="2">
        <v>52.35</v>
      </c>
      <c r="H741" s="2">
        <v>1</v>
      </c>
      <c r="I741" s="2">
        <v>2.6175000000000002</v>
      </c>
      <c r="J741" s="2">
        <v>54.967500000000001</v>
      </c>
      <c r="K741" s="3">
        <v>43508</v>
      </c>
      <c r="L741" s="4">
        <v>0.74236111111111114</v>
      </c>
      <c r="M741" s="2" t="s">
        <v>55</v>
      </c>
      <c r="N741" s="2">
        <v>52.35</v>
      </c>
      <c r="O741" s="2">
        <v>4.7619047620000003</v>
      </c>
      <c r="P741" s="2">
        <v>2.6175000000000002</v>
      </c>
      <c r="Q741" s="2">
        <v>4</v>
      </c>
      <c r="R741">
        <f t="shared" si="11"/>
        <v>52.35</v>
      </c>
      <c r="S741">
        <f>INDEX('Original Data MP1 and MP2'!B:B, MATCH(A741,'Original Data MP1 and MP2'!A:A, 0))</f>
        <v>158656</v>
      </c>
    </row>
    <row r="742" spans="1:19">
      <c r="A742" s="2">
        <v>2683</v>
      </c>
      <c r="B742" s="2" t="s">
        <v>743</v>
      </c>
      <c r="C742" s="2" t="s">
        <v>67</v>
      </c>
      <c r="D742" s="2" t="s">
        <v>47</v>
      </c>
      <c r="E742" s="2" t="s">
        <v>48</v>
      </c>
      <c r="F742" s="2" t="s">
        <v>54</v>
      </c>
      <c r="G742" s="2">
        <v>39.479999999999997</v>
      </c>
      <c r="H742" s="2">
        <v>1</v>
      </c>
      <c r="I742" s="2">
        <v>1.974</v>
      </c>
      <c r="J742" s="2">
        <v>41.454000000000001</v>
      </c>
      <c r="K742" s="3">
        <v>43508</v>
      </c>
      <c r="L742" s="4">
        <v>0.82152777777777775</v>
      </c>
      <c r="M742" s="2" t="s">
        <v>55</v>
      </c>
      <c r="N742" s="2">
        <v>39.479999999999997</v>
      </c>
      <c r="O742" s="2">
        <v>4.7619047620000003</v>
      </c>
      <c r="P742" s="2">
        <v>1.974</v>
      </c>
      <c r="Q742" s="2">
        <v>6.5</v>
      </c>
      <c r="R742">
        <f t="shared" si="11"/>
        <v>39.480000000000004</v>
      </c>
      <c r="S742">
        <f>INDEX('Original Data MP1 and MP2'!B:B, MATCH(A742,'Original Data MP1 and MP2'!A:A, 0))</f>
        <v>164813</v>
      </c>
    </row>
    <row r="743" spans="1:19">
      <c r="A743" s="2">
        <v>2685</v>
      </c>
      <c r="B743" s="2" t="s">
        <v>176</v>
      </c>
      <c r="C743" s="2" t="s">
        <v>67</v>
      </c>
      <c r="D743" s="2" t="s">
        <v>47</v>
      </c>
      <c r="E743" s="2" t="s">
        <v>57</v>
      </c>
      <c r="F743" s="2" t="s">
        <v>70</v>
      </c>
      <c r="G743" s="2">
        <v>21.94</v>
      </c>
      <c r="H743" s="2">
        <v>5</v>
      </c>
      <c r="I743" s="2">
        <v>5.4850000000000003</v>
      </c>
      <c r="J743" s="2">
        <v>115.185</v>
      </c>
      <c r="K743" s="3">
        <v>43529</v>
      </c>
      <c r="L743" s="4">
        <v>0.52013888888888882</v>
      </c>
      <c r="M743" s="2" t="s">
        <v>50</v>
      </c>
      <c r="N743" s="2">
        <v>109.7</v>
      </c>
      <c r="O743" s="2">
        <v>4.7619047620000003</v>
      </c>
      <c r="P743" s="2">
        <v>5.4850000000000003</v>
      </c>
      <c r="Q743" s="2">
        <v>5.3</v>
      </c>
      <c r="R743">
        <f t="shared" si="11"/>
        <v>109.7</v>
      </c>
      <c r="S743">
        <f>INDEX('Original Data MP1 and MP2'!B:B, MATCH(A743,'Original Data MP1 and MP2'!A:A, 0))</f>
        <v>183512</v>
      </c>
    </row>
    <row r="744" spans="1:19">
      <c r="A744" s="2">
        <v>2686</v>
      </c>
      <c r="B744" s="2" t="s">
        <v>336</v>
      </c>
      <c r="C744" s="2" t="s">
        <v>52</v>
      </c>
      <c r="D744" s="2" t="s">
        <v>47</v>
      </c>
      <c r="E744" s="2" t="s">
        <v>48</v>
      </c>
      <c r="F744" s="2" t="s">
        <v>58</v>
      </c>
      <c r="G744" s="2">
        <v>21.82</v>
      </c>
      <c r="H744" s="2">
        <v>10</v>
      </c>
      <c r="I744" s="2">
        <v>10.91</v>
      </c>
      <c r="J744" s="2">
        <v>229.11</v>
      </c>
      <c r="K744" s="3">
        <v>43472</v>
      </c>
      <c r="L744" s="4">
        <v>0.73333333333333339</v>
      </c>
      <c r="M744" s="2" t="s">
        <v>55</v>
      </c>
      <c r="N744" s="2">
        <v>218.2</v>
      </c>
      <c r="O744" s="2">
        <v>4.7619047620000003</v>
      </c>
      <c r="P744" s="2">
        <v>10.91</v>
      </c>
      <c r="Q744" s="2">
        <v>7.1</v>
      </c>
      <c r="R744">
        <f t="shared" si="11"/>
        <v>218.20000000000002</v>
      </c>
      <c r="S744">
        <f>INDEX('Original Data MP1 and MP2'!B:B, MATCH(A744,'Original Data MP1 and MP2'!A:A, 0))</f>
        <v>177520</v>
      </c>
    </row>
    <row r="745" spans="1:19">
      <c r="A745" s="2">
        <v>2688</v>
      </c>
      <c r="B745" s="2" t="s">
        <v>253</v>
      </c>
      <c r="C745" s="2" t="s">
        <v>67</v>
      </c>
      <c r="D745" s="2" t="s">
        <v>53</v>
      </c>
      <c r="E745" s="2" t="s">
        <v>57</v>
      </c>
      <c r="F745" s="2" t="s">
        <v>58</v>
      </c>
      <c r="G745" s="2">
        <v>25.55</v>
      </c>
      <c r="H745" s="2">
        <v>4</v>
      </c>
      <c r="I745" s="2">
        <v>5.1100000000000003</v>
      </c>
      <c r="J745" s="2">
        <v>107.31</v>
      </c>
      <c r="K745" s="3">
        <v>43491</v>
      </c>
      <c r="L745" s="4">
        <v>0.84930555555555554</v>
      </c>
      <c r="M745" s="2" t="s">
        <v>50</v>
      </c>
      <c r="N745" s="2">
        <v>102.2</v>
      </c>
      <c r="O745" s="2">
        <v>4.7619047620000003</v>
      </c>
      <c r="P745" s="2">
        <v>5.1100000000000003</v>
      </c>
      <c r="Q745" s="2">
        <v>5.7</v>
      </c>
      <c r="R745">
        <f t="shared" si="11"/>
        <v>102.2</v>
      </c>
      <c r="S745">
        <f>INDEX('Original Data MP1 and MP2'!B:B, MATCH(A745,'Original Data MP1 and MP2'!A:A, 0))</f>
        <v>180398</v>
      </c>
    </row>
    <row r="746" spans="1:19">
      <c r="A746" s="2">
        <v>2691</v>
      </c>
      <c r="B746" s="2" t="s">
        <v>895</v>
      </c>
      <c r="C746" s="2" t="s">
        <v>67</v>
      </c>
      <c r="D746" s="2" t="s">
        <v>47</v>
      </c>
      <c r="E746" s="2" t="s">
        <v>48</v>
      </c>
      <c r="F746" s="2" t="s">
        <v>61</v>
      </c>
      <c r="G746" s="2">
        <v>11.85</v>
      </c>
      <c r="H746" s="2">
        <v>8</v>
      </c>
      <c r="I746" s="2">
        <v>4.74</v>
      </c>
      <c r="J746" s="2">
        <v>99.54</v>
      </c>
      <c r="K746" s="3">
        <v>43474</v>
      </c>
      <c r="L746" s="4">
        <v>0.69027777777777777</v>
      </c>
      <c r="M746" s="2" t="s">
        <v>55</v>
      </c>
      <c r="N746" s="2">
        <v>94.8</v>
      </c>
      <c r="O746" s="2">
        <v>4.7619047620000003</v>
      </c>
      <c r="P746" s="2">
        <v>4.74</v>
      </c>
      <c r="Q746" s="2">
        <v>4.0999999999999996</v>
      </c>
      <c r="R746">
        <f t="shared" si="11"/>
        <v>94.800000000000011</v>
      </c>
      <c r="S746">
        <f>INDEX('Original Data MP1 and MP2'!B:B, MATCH(A746,'Original Data MP1 and MP2'!A:A, 0))</f>
        <v>160230</v>
      </c>
    </row>
    <row r="747" spans="1:19">
      <c r="A747" s="2">
        <v>2694</v>
      </c>
      <c r="B747" s="2" t="s">
        <v>1048</v>
      </c>
      <c r="C747" s="2" t="s">
        <v>67</v>
      </c>
      <c r="D747" s="2" t="s">
        <v>53</v>
      </c>
      <c r="E747" s="2" t="s">
        <v>48</v>
      </c>
      <c r="F747" s="2" t="s">
        <v>70</v>
      </c>
      <c r="G747" s="2">
        <v>63.71</v>
      </c>
      <c r="H747" s="2">
        <v>5</v>
      </c>
      <c r="I747" s="2">
        <v>15.9275</v>
      </c>
      <c r="J747" s="2">
        <v>334.47750000000002</v>
      </c>
      <c r="K747" s="3">
        <v>43503</v>
      </c>
      <c r="L747" s="4">
        <v>0.8125</v>
      </c>
      <c r="M747" s="2" t="s">
        <v>50</v>
      </c>
      <c r="N747" s="2">
        <v>318.55</v>
      </c>
      <c r="O747" s="2">
        <v>4.7619047620000003</v>
      </c>
      <c r="P747" s="2">
        <v>15.9275</v>
      </c>
      <c r="Q747" s="2">
        <v>8.5</v>
      </c>
      <c r="R747">
        <f t="shared" si="11"/>
        <v>318.55</v>
      </c>
      <c r="S747">
        <f>INDEX('Original Data MP1 and MP2'!B:B, MATCH(A747,'Original Data MP1 and MP2'!A:A, 0))</f>
        <v>155424</v>
      </c>
    </row>
    <row r="748" spans="1:19">
      <c r="A748" s="2">
        <v>2696</v>
      </c>
      <c r="B748" s="2" t="s">
        <v>85</v>
      </c>
      <c r="C748" s="2" t="s">
        <v>46</v>
      </c>
      <c r="D748" s="2" t="s">
        <v>47</v>
      </c>
      <c r="E748" s="2" t="s">
        <v>48</v>
      </c>
      <c r="F748" s="2" t="s">
        <v>58</v>
      </c>
      <c r="G748" s="2">
        <v>52.59</v>
      </c>
      <c r="H748" s="2">
        <v>8</v>
      </c>
      <c r="I748" s="2">
        <v>21.036000000000001</v>
      </c>
      <c r="J748" s="2">
        <v>441.75599999999997</v>
      </c>
      <c r="K748" s="3">
        <v>43546</v>
      </c>
      <c r="L748" s="4">
        <v>0.80555555555555547</v>
      </c>
      <c r="M748" s="2" t="s">
        <v>59</v>
      </c>
      <c r="N748" s="2">
        <v>420.72</v>
      </c>
      <c r="O748" s="2">
        <v>4.7619047620000003</v>
      </c>
      <c r="P748" s="2">
        <v>21.036000000000001</v>
      </c>
      <c r="Q748" s="2">
        <v>8.5</v>
      </c>
      <c r="R748">
        <f t="shared" si="11"/>
        <v>420.71999999999997</v>
      </c>
      <c r="S748">
        <f>INDEX('Original Data MP1 and MP2'!B:B, MATCH(A748,'Original Data MP1 and MP2'!A:A, 0))</f>
        <v>192491</v>
      </c>
    </row>
    <row r="749" spans="1:19">
      <c r="A749" s="2">
        <v>2697</v>
      </c>
      <c r="B749" s="2" t="s">
        <v>102</v>
      </c>
      <c r="C749" s="2" t="s">
        <v>67</v>
      </c>
      <c r="D749" s="2" t="s">
        <v>47</v>
      </c>
      <c r="E749" s="2" t="s">
        <v>48</v>
      </c>
      <c r="F749" s="2" t="s">
        <v>61</v>
      </c>
      <c r="G749" s="2">
        <v>69.12</v>
      </c>
      <c r="H749" s="2">
        <v>6</v>
      </c>
      <c r="I749" s="2">
        <v>20.736000000000001</v>
      </c>
      <c r="J749" s="2">
        <v>435.45600000000002</v>
      </c>
      <c r="K749" s="3">
        <v>43504</v>
      </c>
      <c r="L749" s="4">
        <v>0.54375000000000007</v>
      </c>
      <c r="M749" s="2" t="s">
        <v>55</v>
      </c>
      <c r="N749" s="2">
        <v>414.72</v>
      </c>
      <c r="O749" s="2">
        <v>4.7619047620000003</v>
      </c>
      <c r="P749" s="2">
        <v>20.736000000000001</v>
      </c>
      <c r="Q749" s="2">
        <v>5.6</v>
      </c>
      <c r="R749">
        <f t="shared" si="11"/>
        <v>414.72</v>
      </c>
      <c r="S749">
        <f>INDEX('Original Data MP1 and MP2'!B:B, MATCH(A749,'Original Data MP1 and MP2'!A:A, 0))</f>
        <v>190273</v>
      </c>
    </row>
    <row r="750" spans="1:19">
      <c r="A750" s="2">
        <v>2698</v>
      </c>
      <c r="B750" s="2" t="s">
        <v>194</v>
      </c>
      <c r="C750" s="2" t="s">
        <v>52</v>
      </c>
      <c r="D750" s="2" t="s">
        <v>53</v>
      </c>
      <c r="E750" s="2" t="s">
        <v>48</v>
      </c>
      <c r="F750" s="2" t="s">
        <v>49</v>
      </c>
      <c r="G750" s="2">
        <v>81.3</v>
      </c>
      <c r="H750" s="2">
        <v>6</v>
      </c>
      <c r="I750" s="2">
        <v>24.39</v>
      </c>
      <c r="J750" s="2">
        <v>512.19000000000005</v>
      </c>
      <c r="K750" s="3">
        <v>43532</v>
      </c>
      <c r="L750" s="4">
        <v>0.69652777777777775</v>
      </c>
      <c r="M750" s="2" t="s">
        <v>50</v>
      </c>
      <c r="N750" s="2">
        <v>487.8</v>
      </c>
      <c r="O750" s="2">
        <v>4.7619047620000003</v>
      </c>
      <c r="P750" s="2">
        <v>24.39</v>
      </c>
      <c r="Q750" s="2">
        <v>5.3</v>
      </c>
      <c r="R750">
        <f t="shared" si="11"/>
        <v>487.80000000000007</v>
      </c>
      <c r="S750">
        <f>INDEX('Original Data MP1 and MP2'!B:B, MATCH(A750,'Original Data MP1 and MP2'!A:A, 0))</f>
        <v>182571</v>
      </c>
    </row>
    <row r="751" spans="1:19">
      <c r="A751" s="2">
        <v>2703</v>
      </c>
      <c r="B751" s="2" t="s">
        <v>414</v>
      </c>
      <c r="C751" s="2" t="s">
        <v>67</v>
      </c>
      <c r="D751" s="2" t="s">
        <v>47</v>
      </c>
      <c r="E751" s="2" t="s">
        <v>57</v>
      </c>
      <c r="F751" s="2" t="s">
        <v>58</v>
      </c>
      <c r="G751" s="2">
        <v>27</v>
      </c>
      <c r="H751" s="2">
        <v>9</v>
      </c>
      <c r="I751" s="2">
        <v>12.15</v>
      </c>
      <c r="J751" s="2">
        <v>255.15</v>
      </c>
      <c r="K751" s="3">
        <v>43526</v>
      </c>
      <c r="L751" s="4">
        <v>0.59444444444444444</v>
      </c>
      <c r="M751" s="2" t="s">
        <v>55</v>
      </c>
      <c r="N751" s="2">
        <v>243</v>
      </c>
      <c r="O751" s="2">
        <v>4.7619047620000003</v>
      </c>
      <c r="P751" s="2">
        <v>12.15</v>
      </c>
      <c r="Q751" s="2">
        <v>4.8</v>
      </c>
      <c r="R751">
        <f t="shared" si="11"/>
        <v>243</v>
      </c>
      <c r="S751">
        <f>INDEX('Original Data MP1 and MP2'!B:B, MATCH(A751,'Original Data MP1 and MP2'!A:A, 0))</f>
        <v>174881</v>
      </c>
    </row>
    <row r="752" spans="1:19">
      <c r="A752" s="2">
        <v>2704</v>
      </c>
      <c r="B752" s="2" t="s">
        <v>518</v>
      </c>
      <c r="C752" s="2" t="s">
        <v>67</v>
      </c>
      <c r="D752" s="2" t="s">
        <v>47</v>
      </c>
      <c r="E752" s="2" t="s">
        <v>48</v>
      </c>
      <c r="F752" s="2" t="s">
        <v>68</v>
      </c>
      <c r="G752" s="2">
        <v>77.400000000000006</v>
      </c>
      <c r="H752" s="2">
        <v>9</v>
      </c>
      <c r="I752" s="2">
        <v>34.83</v>
      </c>
      <c r="J752" s="2">
        <v>731.43</v>
      </c>
      <c r="K752" s="3">
        <v>43511</v>
      </c>
      <c r="L752" s="4">
        <v>0.59375</v>
      </c>
      <c r="M752" s="2" t="s">
        <v>59</v>
      </c>
      <c r="N752" s="2">
        <v>696.6</v>
      </c>
      <c r="O752" s="2">
        <v>4.7619047620000003</v>
      </c>
      <c r="P752" s="2">
        <v>34.83</v>
      </c>
      <c r="Q752" s="2">
        <v>4.5</v>
      </c>
      <c r="R752">
        <f t="shared" si="11"/>
        <v>696.59999999999991</v>
      </c>
      <c r="S752">
        <f>INDEX('Original Data MP1 and MP2'!B:B, MATCH(A752,'Original Data MP1 and MP2'!A:A, 0))</f>
        <v>171107</v>
      </c>
    </row>
    <row r="753" spans="1:19">
      <c r="A753" s="2">
        <v>2708</v>
      </c>
      <c r="B753" s="2" t="s">
        <v>198</v>
      </c>
      <c r="C753" s="2" t="s">
        <v>67</v>
      </c>
      <c r="D753" s="2" t="s">
        <v>53</v>
      </c>
      <c r="E753" s="2" t="s">
        <v>57</v>
      </c>
      <c r="F753" s="2" t="s">
        <v>61</v>
      </c>
      <c r="G753" s="2">
        <v>51.91</v>
      </c>
      <c r="H753" s="2">
        <v>10</v>
      </c>
      <c r="I753" s="2">
        <v>25.954999999999998</v>
      </c>
      <c r="J753" s="2">
        <v>545.05499999999995</v>
      </c>
      <c r="K753" s="3">
        <v>43512</v>
      </c>
      <c r="L753" s="4">
        <v>0.51458333333333328</v>
      </c>
      <c r="M753" s="2" t="s">
        <v>55</v>
      </c>
      <c r="N753" s="2">
        <v>519.1</v>
      </c>
      <c r="O753" s="2">
        <v>4.7619047620000003</v>
      </c>
      <c r="P753" s="2">
        <v>25.954999999999998</v>
      </c>
      <c r="Q753" s="2">
        <v>8.1999999999999993</v>
      </c>
      <c r="R753">
        <f t="shared" si="11"/>
        <v>519.09999999999991</v>
      </c>
      <c r="S753">
        <f>INDEX('Original Data MP1 and MP2'!B:B, MATCH(A753,'Original Data MP1 and MP2'!A:A, 0))</f>
        <v>182427</v>
      </c>
    </row>
    <row r="754" spans="1:19">
      <c r="A754" s="2">
        <v>2709</v>
      </c>
      <c r="B754" s="2" t="s">
        <v>394</v>
      </c>
      <c r="C754" s="2" t="s">
        <v>46</v>
      </c>
      <c r="D754" s="2" t="s">
        <v>47</v>
      </c>
      <c r="E754" s="2" t="s">
        <v>57</v>
      </c>
      <c r="F754" s="2" t="s">
        <v>68</v>
      </c>
      <c r="G754" s="2">
        <v>23.48</v>
      </c>
      <c r="H754" s="2">
        <v>2</v>
      </c>
      <c r="I754" s="2">
        <v>2.3479999999999999</v>
      </c>
      <c r="J754" s="2">
        <v>49.308</v>
      </c>
      <c r="K754" s="3">
        <v>43538</v>
      </c>
      <c r="L754" s="4">
        <v>0.47291666666666665</v>
      </c>
      <c r="M754" s="2" t="s">
        <v>59</v>
      </c>
      <c r="N754" s="2">
        <v>46.96</v>
      </c>
      <c r="O754" s="2">
        <v>4.7619047620000003</v>
      </c>
      <c r="P754" s="2">
        <v>2.3479999999999999</v>
      </c>
      <c r="Q754" s="2">
        <v>7.9</v>
      </c>
      <c r="R754">
        <f t="shared" si="11"/>
        <v>46.96</v>
      </c>
      <c r="S754">
        <f>INDEX('Original Data MP1 and MP2'!B:B, MATCH(A754,'Original Data MP1 and MP2'!A:A, 0))</f>
        <v>175342</v>
      </c>
    </row>
    <row r="755" spans="1:19">
      <c r="A755" s="2">
        <v>2710</v>
      </c>
      <c r="B755" s="2" t="s">
        <v>558</v>
      </c>
      <c r="C755" s="2" t="s">
        <v>52</v>
      </c>
      <c r="D755" s="2" t="s">
        <v>53</v>
      </c>
      <c r="E755" s="2" t="s">
        <v>48</v>
      </c>
      <c r="F755" s="2" t="s">
        <v>54</v>
      </c>
      <c r="G755" s="2">
        <v>63.22</v>
      </c>
      <c r="H755" s="2">
        <v>2</v>
      </c>
      <c r="I755" s="2">
        <v>6.3220000000000001</v>
      </c>
      <c r="J755" s="2">
        <v>132.762</v>
      </c>
      <c r="K755" s="3">
        <v>43466</v>
      </c>
      <c r="L755" s="4">
        <v>0.66041666666666665</v>
      </c>
      <c r="M755" s="2" t="s">
        <v>55</v>
      </c>
      <c r="N755" s="2">
        <v>126.44</v>
      </c>
      <c r="O755" s="2">
        <v>4.7619047620000003</v>
      </c>
      <c r="P755" s="2">
        <v>6.3220000000000001</v>
      </c>
      <c r="Q755" s="2">
        <v>8.5</v>
      </c>
      <c r="R755">
        <f t="shared" si="11"/>
        <v>126.44</v>
      </c>
      <c r="S755">
        <f>INDEX('Original Data MP1 and MP2'!B:B, MATCH(A755,'Original Data MP1 and MP2'!A:A, 0))</f>
        <v>170044</v>
      </c>
    </row>
    <row r="756" spans="1:19">
      <c r="A756" s="2">
        <v>2711</v>
      </c>
      <c r="B756" s="2" t="s">
        <v>292</v>
      </c>
      <c r="C756" s="2" t="s">
        <v>67</v>
      </c>
      <c r="D756" s="2" t="s">
        <v>53</v>
      </c>
      <c r="E756" s="2" t="s">
        <v>48</v>
      </c>
      <c r="F756" s="2" t="s">
        <v>49</v>
      </c>
      <c r="G756" s="2">
        <v>84.09</v>
      </c>
      <c r="H756" s="2">
        <v>9</v>
      </c>
      <c r="I756" s="2">
        <v>37.840499999999999</v>
      </c>
      <c r="J756" s="2">
        <v>794.65049999999997</v>
      </c>
      <c r="K756" s="3">
        <v>43507</v>
      </c>
      <c r="L756" s="4">
        <v>0.45416666666666666</v>
      </c>
      <c r="M756" s="2" t="s">
        <v>55</v>
      </c>
      <c r="N756" s="2">
        <v>756.81</v>
      </c>
      <c r="O756" s="2">
        <v>4.7619047620000003</v>
      </c>
      <c r="P756" s="2">
        <v>37.840499999999999</v>
      </c>
      <c r="Q756" s="2">
        <v>8</v>
      </c>
      <c r="R756">
        <f t="shared" si="11"/>
        <v>756.81</v>
      </c>
      <c r="S756">
        <f>INDEX('Original Data MP1 and MP2'!B:B, MATCH(A756,'Original Data MP1 and MP2'!A:A, 0))</f>
        <v>179146</v>
      </c>
    </row>
    <row r="757" spans="1:19">
      <c r="A757" s="2">
        <v>2712</v>
      </c>
      <c r="B757" s="2" t="s">
        <v>338</v>
      </c>
      <c r="C757" s="2" t="s">
        <v>52</v>
      </c>
      <c r="D757" s="2" t="s">
        <v>47</v>
      </c>
      <c r="E757" s="2" t="s">
        <v>57</v>
      </c>
      <c r="F757" s="2" t="s">
        <v>70</v>
      </c>
      <c r="G757" s="2">
        <v>70.989999999999995</v>
      </c>
      <c r="H757" s="2">
        <v>10</v>
      </c>
      <c r="I757" s="2">
        <v>35.494999999999997</v>
      </c>
      <c r="J757" s="2">
        <v>745.39499999999998</v>
      </c>
      <c r="K757" s="3">
        <v>43544</v>
      </c>
      <c r="L757" s="4">
        <v>0.68611111111111101</v>
      </c>
      <c r="M757" s="2" t="s">
        <v>55</v>
      </c>
      <c r="N757" s="2">
        <v>709.9</v>
      </c>
      <c r="O757" s="2">
        <v>4.7619047620000003</v>
      </c>
      <c r="P757" s="2">
        <v>35.494999999999997</v>
      </c>
      <c r="Q757" s="2">
        <v>5.7</v>
      </c>
      <c r="R757">
        <f t="shared" si="11"/>
        <v>709.9</v>
      </c>
      <c r="S757">
        <f>INDEX('Original Data MP1 and MP2'!B:B, MATCH(A757,'Original Data MP1 and MP2'!A:A, 0))</f>
        <v>177437</v>
      </c>
    </row>
    <row r="758" spans="1:19">
      <c r="A758" s="2">
        <v>2715</v>
      </c>
      <c r="B758" s="2" t="s">
        <v>1037</v>
      </c>
      <c r="C758" s="2" t="s">
        <v>52</v>
      </c>
      <c r="D758" s="2" t="s">
        <v>53</v>
      </c>
      <c r="E758" s="2" t="s">
        <v>57</v>
      </c>
      <c r="F758" s="2" t="s">
        <v>70</v>
      </c>
      <c r="G758" s="2">
        <v>86.13</v>
      </c>
      <c r="H758" s="2">
        <v>2</v>
      </c>
      <c r="I758" s="2">
        <v>8.6129999999999995</v>
      </c>
      <c r="J758" s="2">
        <v>180.87299999999999</v>
      </c>
      <c r="K758" s="3">
        <v>43503</v>
      </c>
      <c r="L758" s="4">
        <v>0.74930555555555556</v>
      </c>
      <c r="M758" s="2" t="s">
        <v>55</v>
      </c>
      <c r="N758" s="2">
        <v>172.26</v>
      </c>
      <c r="O758" s="2">
        <v>4.7619047620000003</v>
      </c>
      <c r="P758" s="2">
        <v>8.6129999999999995</v>
      </c>
      <c r="Q758" s="2">
        <v>8.1999999999999993</v>
      </c>
      <c r="R758">
        <f t="shared" si="11"/>
        <v>172.26</v>
      </c>
      <c r="S758">
        <f>INDEX('Original Data MP1 and MP2'!B:B, MATCH(A758,'Original Data MP1 and MP2'!A:A, 0))</f>
        <v>155761</v>
      </c>
    </row>
    <row r="759" spans="1:19">
      <c r="A759" s="2">
        <v>2718</v>
      </c>
      <c r="B759" s="2" t="s">
        <v>548</v>
      </c>
      <c r="C759" s="2" t="s">
        <v>67</v>
      </c>
      <c r="D759" s="2" t="s">
        <v>53</v>
      </c>
      <c r="E759" s="2" t="s">
        <v>48</v>
      </c>
      <c r="F759" s="2" t="s">
        <v>70</v>
      </c>
      <c r="G759" s="2">
        <v>41.09</v>
      </c>
      <c r="H759" s="2">
        <v>10</v>
      </c>
      <c r="I759" s="2">
        <v>20.545000000000002</v>
      </c>
      <c r="J759" s="2">
        <v>431.44499999999999</v>
      </c>
      <c r="K759" s="3">
        <v>43524</v>
      </c>
      <c r="L759" s="4">
        <v>0.61249999999999993</v>
      </c>
      <c r="M759" s="2" t="s">
        <v>55</v>
      </c>
      <c r="N759" s="2">
        <v>410.9</v>
      </c>
      <c r="O759" s="2">
        <v>4.7619047620000003</v>
      </c>
      <c r="P759" s="2">
        <v>20.545000000000002</v>
      </c>
      <c r="Q759" s="2">
        <v>7.3</v>
      </c>
      <c r="R759">
        <f t="shared" si="11"/>
        <v>410.9</v>
      </c>
      <c r="S759">
        <f>INDEX('Original Data MP1 and MP2'!B:B, MATCH(A759,'Original Data MP1 and MP2'!A:A, 0))</f>
        <v>170321</v>
      </c>
    </row>
    <row r="760" spans="1:19">
      <c r="A760" s="2">
        <v>2719</v>
      </c>
      <c r="B760" s="2" t="s">
        <v>963</v>
      </c>
      <c r="C760" s="2" t="s">
        <v>52</v>
      </c>
      <c r="D760" s="2" t="s">
        <v>47</v>
      </c>
      <c r="E760" s="2" t="s">
        <v>48</v>
      </c>
      <c r="F760" s="2" t="s">
        <v>54</v>
      </c>
      <c r="G760" s="2">
        <v>44.84</v>
      </c>
      <c r="H760" s="2">
        <v>9</v>
      </c>
      <c r="I760" s="2">
        <v>20.178000000000001</v>
      </c>
      <c r="J760" s="2">
        <v>423.738</v>
      </c>
      <c r="K760" s="3">
        <v>43479</v>
      </c>
      <c r="L760" s="4">
        <v>0.58333333333333337</v>
      </c>
      <c r="M760" s="2" t="s">
        <v>59</v>
      </c>
      <c r="N760" s="2">
        <v>403.56</v>
      </c>
      <c r="O760" s="2">
        <v>4.7619047620000003</v>
      </c>
      <c r="P760" s="2">
        <v>20.178000000000001</v>
      </c>
      <c r="Q760" s="2">
        <v>7.5</v>
      </c>
      <c r="R760">
        <f t="shared" si="11"/>
        <v>403.56</v>
      </c>
      <c r="S760">
        <f>INDEX('Original Data MP1 and MP2'!B:B, MATCH(A760,'Original Data MP1 and MP2'!A:A, 0))</f>
        <v>158086</v>
      </c>
    </row>
    <row r="761" spans="1:19">
      <c r="A761" s="2">
        <v>2720</v>
      </c>
      <c r="B761" s="2" t="s">
        <v>217</v>
      </c>
      <c r="C761" s="2" t="s">
        <v>67</v>
      </c>
      <c r="D761" s="2" t="s">
        <v>53</v>
      </c>
      <c r="E761" s="2" t="s">
        <v>57</v>
      </c>
      <c r="F761" s="2" t="s">
        <v>58</v>
      </c>
      <c r="G761" s="2">
        <v>50.28</v>
      </c>
      <c r="H761" s="2">
        <v>5</v>
      </c>
      <c r="I761" s="2">
        <v>12.57</v>
      </c>
      <c r="J761" s="2">
        <v>263.97000000000003</v>
      </c>
      <c r="K761" s="3">
        <v>43531</v>
      </c>
      <c r="L761" s="4">
        <v>0.58194444444444449</v>
      </c>
      <c r="M761" s="2" t="s">
        <v>50</v>
      </c>
      <c r="N761" s="2">
        <v>251.4</v>
      </c>
      <c r="O761" s="2">
        <v>4.7619047620000003</v>
      </c>
      <c r="P761" s="2">
        <v>12.57</v>
      </c>
      <c r="Q761" s="2">
        <v>9.6999999999999993</v>
      </c>
      <c r="R761">
        <f t="shared" si="11"/>
        <v>251.40000000000003</v>
      </c>
      <c r="S761">
        <f>INDEX('Original Data MP1 and MP2'!B:B, MATCH(A761,'Original Data MP1 and MP2'!A:A, 0))</f>
        <v>181795</v>
      </c>
    </row>
    <row r="762" spans="1:19">
      <c r="A762" s="2">
        <v>2722</v>
      </c>
      <c r="B762" s="2" t="s">
        <v>661</v>
      </c>
      <c r="C762" s="2" t="s">
        <v>46</v>
      </c>
      <c r="D762" s="2" t="s">
        <v>47</v>
      </c>
      <c r="E762" s="2" t="s">
        <v>48</v>
      </c>
      <c r="F762" s="2" t="s">
        <v>58</v>
      </c>
      <c r="G762" s="2">
        <v>70.319999999999993</v>
      </c>
      <c r="H762" s="2">
        <v>2</v>
      </c>
      <c r="I762" s="2">
        <v>7.032</v>
      </c>
      <c r="J762" s="2">
        <v>147.672</v>
      </c>
      <c r="K762" s="3">
        <v>43548</v>
      </c>
      <c r="L762" s="4">
        <v>0.59861111111111109</v>
      </c>
      <c r="M762" s="2" t="s">
        <v>50</v>
      </c>
      <c r="N762" s="2">
        <v>140.63999999999999</v>
      </c>
      <c r="O762" s="2">
        <v>4.7619047620000003</v>
      </c>
      <c r="P762" s="2">
        <v>7.032</v>
      </c>
      <c r="Q762" s="2">
        <v>9.6</v>
      </c>
      <c r="R762">
        <f t="shared" si="11"/>
        <v>140.63999999999999</v>
      </c>
      <c r="S762">
        <f>INDEX('Original Data MP1 and MP2'!B:B, MATCH(A762,'Original Data MP1 and MP2'!A:A, 0))</f>
        <v>166835</v>
      </c>
    </row>
    <row r="763" spans="1:19">
      <c r="A763" s="2">
        <v>2723</v>
      </c>
      <c r="B763" s="2" t="s">
        <v>564</v>
      </c>
      <c r="C763" s="2" t="s">
        <v>52</v>
      </c>
      <c r="D763" s="2" t="s">
        <v>53</v>
      </c>
      <c r="E763" s="2" t="s">
        <v>57</v>
      </c>
      <c r="F763" s="2" t="s">
        <v>58</v>
      </c>
      <c r="G763" s="2">
        <v>69.400000000000006</v>
      </c>
      <c r="H763" s="2">
        <v>2</v>
      </c>
      <c r="I763" s="2">
        <v>6.94</v>
      </c>
      <c r="J763" s="2">
        <v>145.74</v>
      </c>
      <c r="K763" s="3">
        <v>43492</v>
      </c>
      <c r="L763" s="4">
        <v>0.82500000000000007</v>
      </c>
      <c r="M763" s="2" t="s">
        <v>50</v>
      </c>
      <c r="N763" s="2">
        <v>138.80000000000001</v>
      </c>
      <c r="O763" s="2">
        <v>4.7619047620000003</v>
      </c>
      <c r="P763" s="2">
        <v>6.94</v>
      </c>
      <c r="Q763" s="2">
        <v>9</v>
      </c>
      <c r="R763">
        <f t="shared" si="11"/>
        <v>138.80000000000001</v>
      </c>
      <c r="S763">
        <f>INDEX('Original Data MP1 and MP2'!B:B, MATCH(A763,'Original Data MP1 and MP2'!A:A, 0))</f>
        <v>169901</v>
      </c>
    </row>
    <row r="764" spans="1:19">
      <c r="A764" s="2">
        <v>2724</v>
      </c>
      <c r="B764" s="2" t="s">
        <v>255</v>
      </c>
      <c r="C764" s="2" t="s">
        <v>52</v>
      </c>
      <c r="D764" s="2" t="s">
        <v>47</v>
      </c>
      <c r="E764" s="2" t="s">
        <v>48</v>
      </c>
      <c r="F764" s="2" t="s">
        <v>70</v>
      </c>
      <c r="G764" s="2">
        <v>74.290000000000006</v>
      </c>
      <c r="H764" s="2">
        <v>1</v>
      </c>
      <c r="I764" s="2">
        <v>3.7145000000000001</v>
      </c>
      <c r="J764" s="2">
        <v>78.004499999999993</v>
      </c>
      <c r="K764" s="3">
        <v>43478</v>
      </c>
      <c r="L764" s="4">
        <v>0.8125</v>
      </c>
      <c r="M764" s="2" t="s">
        <v>55</v>
      </c>
      <c r="N764" s="2">
        <v>74.290000000000006</v>
      </c>
      <c r="O764" s="2">
        <v>4.7619047620000003</v>
      </c>
      <c r="P764" s="2">
        <v>3.7145000000000001</v>
      </c>
      <c r="Q764" s="2">
        <v>5</v>
      </c>
      <c r="R764">
        <f t="shared" si="11"/>
        <v>74.289999999999992</v>
      </c>
      <c r="S764">
        <f>INDEX('Original Data MP1 and MP2'!B:B, MATCH(A764,'Original Data MP1 and MP2'!A:A, 0))</f>
        <v>180360</v>
      </c>
    </row>
    <row r="765" spans="1:19">
      <c r="A765" s="2">
        <v>2725</v>
      </c>
      <c r="B765" s="2" t="s">
        <v>789</v>
      </c>
      <c r="C765" s="2" t="s">
        <v>52</v>
      </c>
      <c r="D765" s="2" t="s">
        <v>47</v>
      </c>
      <c r="E765" s="2" t="s">
        <v>57</v>
      </c>
      <c r="F765" s="2" t="s">
        <v>58</v>
      </c>
      <c r="G765" s="2">
        <v>55.57</v>
      </c>
      <c r="H765" s="2">
        <v>3</v>
      </c>
      <c r="I765" s="2">
        <v>8.3354999999999997</v>
      </c>
      <c r="J765" s="2">
        <v>175.0455</v>
      </c>
      <c r="K765" s="3">
        <v>43473</v>
      </c>
      <c r="L765" s="4">
        <v>0.48749999999999999</v>
      </c>
      <c r="M765" s="2" t="s">
        <v>59</v>
      </c>
      <c r="N765" s="2">
        <v>166.71</v>
      </c>
      <c r="O765" s="2">
        <v>4.7619047620000003</v>
      </c>
      <c r="P765" s="2">
        <v>8.3354999999999997</v>
      </c>
      <c r="Q765" s="2">
        <v>5.9</v>
      </c>
      <c r="R765">
        <f t="shared" si="11"/>
        <v>166.71</v>
      </c>
      <c r="S765">
        <f>INDEX('Original Data MP1 and MP2'!B:B, MATCH(A765,'Original Data MP1 and MP2'!A:A, 0))</f>
        <v>163342</v>
      </c>
    </row>
    <row r="766" spans="1:19">
      <c r="A766" s="2">
        <v>2734</v>
      </c>
      <c r="B766" s="2" t="s">
        <v>322</v>
      </c>
      <c r="C766" s="2" t="s">
        <v>67</v>
      </c>
      <c r="D766" s="2" t="s">
        <v>47</v>
      </c>
      <c r="E766" s="2" t="s">
        <v>48</v>
      </c>
      <c r="F766" s="2" t="s">
        <v>70</v>
      </c>
      <c r="G766" s="2">
        <v>38.299999999999997</v>
      </c>
      <c r="H766" s="2">
        <v>4</v>
      </c>
      <c r="I766" s="2">
        <v>7.66</v>
      </c>
      <c r="J766" s="2">
        <v>160.86000000000001</v>
      </c>
      <c r="K766" s="3">
        <v>43537</v>
      </c>
      <c r="L766" s="4">
        <v>0.80694444444444446</v>
      </c>
      <c r="M766" s="2" t="s">
        <v>55</v>
      </c>
      <c r="N766" s="2">
        <v>153.19999999999999</v>
      </c>
      <c r="O766" s="2">
        <v>4.7619047620000003</v>
      </c>
      <c r="P766" s="2">
        <v>7.66</v>
      </c>
      <c r="Q766" s="2">
        <v>5.7</v>
      </c>
      <c r="R766">
        <f t="shared" si="11"/>
        <v>153.20000000000002</v>
      </c>
      <c r="S766">
        <f>INDEX('Original Data MP1 and MP2'!B:B, MATCH(A766,'Original Data MP1 and MP2'!A:A, 0))</f>
        <v>177981</v>
      </c>
    </row>
    <row r="767" spans="1:19">
      <c r="A767" s="2">
        <v>2735</v>
      </c>
      <c r="B767" s="2" t="s">
        <v>803</v>
      </c>
      <c r="C767" s="2" t="s">
        <v>52</v>
      </c>
      <c r="D767" s="2" t="s">
        <v>53</v>
      </c>
      <c r="E767" s="2" t="s">
        <v>57</v>
      </c>
      <c r="F767" s="2" t="s">
        <v>58</v>
      </c>
      <c r="G767" s="2">
        <v>55.61</v>
      </c>
      <c r="H767" s="2">
        <v>7</v>
      </c>
      <c r="I767" s="2">
        <v>19.4635</v>
      </c>
      <c r="J767" s="2">
        <v>408.73349999999999</v>
      </c>
      <c r="K767" s="3">
        <v>43547</v>
      </c>
      <c r="L767" s="4">
        <v>0.52847222222222223</v>
      </c>
      <c r="M767" s="2" t="s">
        <v>55</v>
      </c>
      <c r="N767" s="2">
        <v>389.27</v>
      </c>
      <c r="O767" s="2">
        <v>4.7619047620000003</v>
      </c>
      <c r="P767" s="2">
        <v>19.4635</v>
      </c>
      <c r="Q767" s="2">
        <v>8.5</v>
      </c>
      <c r="R767">
        <f t="shared" si="11"/>
        <v>389.27</v>
      </c>
      <c r="S767">
        <f>INDEX('Original Data MP1 and MP2'!B:B, MATCH(A767,'Original Data MP1 and MP2'!A:A, 0))</f>
        <v>162905</v>
      </c>
    </row>
    <row r="768" spans="1:19">
      <c r="A768" s="2">
        <v>2737</v>
      </c>
      <c r="B768" s="2" t="s">
        <v>916</v>
      </c>
      <c r="C768" s="2" t="s">
        <v>67</v>
      </c>
      <c r="D768" s="2" t="s">
        <v>53</v>
      </c>
      <c r="E768" s="2" t="s">
        <v>48</v>
      </c>
      <c r="F768" s="2" t="s">
        <v>54</v>
      </c>
      <c r="G768" s="2">
        <v>52.79</v>
      </c>
      <c r="H768" s="2">
        <v>10</v>
      </c>
      <c r="I768" s="2">
        <v>26.395</v>
      </c>
      <c r="J768" s="2">
        <v>554.29499999999996</v>
      </c>
      <c r="K768" s="3">
        <v>43521</v>
      </c>
      <c r="L768" s="4">
        <v>0.49861111111111112</v>
      </c>
      <c r="M768" s="2" t="s">
        <v>50</v>
      </c>
      <c r="N768" s="2">
        <v>527.9</v>
      </c>
      <c r="O768" s="2">
        <v>4.7619047620000003</v>
      </c>
      <c r="P768" s="2">
        <v>26.395</v>
      </c>
      <c r="Q768" s="2">
        <v>10</v>
      </c>
      <c r="R768">
        <f t="shared" si="11"/>
        <v>527.9</v>
      </c>
      <c r="S768">
        <f>INDEX('Original Data MP1 and MP2'!B:B, MATCH(A768,'Original Data MP1 and MP2'!A:A, 0))</f>
        <v>159481</v>
      </c>
    </row>
    <row r="769" spans="1:19">
      <c r="A769" s="2">
        <v>2738</v>
      </c>
      <c r="B769" s="2" t="s">
        <v>477</v>
      </c>
      <c r="C769" s="2" t="s">
        <v>52</v>
      </c>
      <c r="D769" s="2" t="s">
        <v>53</v>
      </c>
      <c r="E769" s="2" t="s">
        <v>48</v>
      </c>
      <c r="F769" s="2" t="s">
        <v>58</v>
      </c>
      <c r="G769" s="2">
        <v>45.38</v>
      </c>
      <c r="H769" s="2">
        <v>4</v>
      </c>
      <c r="I769" s="2">
        <v>9.0760000000000005</v>
      </c>
      <c r="J769" s="2">
        <v>190.596</v>
      </c>
      <c r="K769" s="3">
        <v>43473</v>
      </c>
      <c r="L769" s="4">
        <v>0.57500000000000007</v>
      </c>
      <c r="M769" s="2" t="s">
        <v>59</v>
      </c>
      <c r="N769" s="2">
        <v>181.52</v>
      </c>
      <c r="O769" s="2">
        <v>4.7619047620000003</v>
      </c>
      <c r="P769" s="2">
        <v>9.0760000000000005</v>
      </c>
      <c r="Q769" s="2">
        <v>8.6999999999999993</v>
      </c>
      <c r="R769">
        <f t="shared" si="11"/>
        <v>181.52</v>
      </c>
      <c r="S769">
        <f>INDEX('Original Data MP1 and MP2'!B:B, MATCH(A769,'Original Data MP1 and MP2'!A:A, 0))</f>
        <v>172117</v>
      </c>
    </row>
    <row r="770" spans="1:19">
      <c r="A770" s="2">
        <v>2740</v>
      </c>
      <c r="B770" s="2" t="s">
        <v>652</v>
      </c>
      <c r="C770" s="2" t="s">
        <v>52</v>
      </c>
      <c r="D770" s="2" t="s">
        <v>47</v>
      </c>
      <c r="E770" s="2" t="s">
        <v>57</v>
      </c>
      <c r="F770" s="2" t="s">
        <v>49</v>
      </c>
      <c r="G770" s="2">
        <v>46.53</v>
      </c>
      <c r="H770" s="2">
        <v>6</v>
      </c>
      <c r="I770" s="2">
        <v>13.959</v>
      </c>
      <c r="J770" s="2">
        <v>293.13900000000001</v>
      </c>
      <c r="K770" s="3">
        <v>43527</v>
      </c>
      <c r="L770" s="4">
        <v>0.45416666666666666</v>
      </c>
      <c r="M770" s="2" t="s">
        <v>59</v>
      </c>
      <c r="N770" s="2">
        <v>279.18</v>
      </c>
      <c r="O770" s="2">
        <v>4.7619047620000003</v>
      </c>
      <c r="P770" s="2">
        <v>13.959</v>
      </c>
      <c r="Q770" s="2">
        <v>4.3</v>
      </c>
      <c r="R770">
        <f t="shared" si="11"/>
        <v>279.18</v>
      </c>
      <c r="S770">
        <f>INDEX('Original Data MP1 and MP2'!B:B, MATCH(A770,'Original Data MP1 and MP2'!A:A, 0))</f>
        <v>167131</v>
      </c>
    </row>
    <row r="771" spans="1:19">
      <c r="A771" s="2">
        <v>2742</v>
      </c>
      <c r="B771" s="2" t="s">
        <v>493</v>
      </c>
      <c r="C771" s="2" t="s">
        <v>46</v>
      </c>
      <c r="D771" s="2" t="s">
        <v>53</v>
      </c>
      <c r="E771" s="2" t="s">
        <v>48</v>
      </c>
      <c r="F771" s="2" t="s">
        <v>54</v>
      </c>
      <c r="G771" s="2">
        <v>23.46</v>
      </c>
      <c r="H771" s="2">
        <v>6</v>
      </c>
      <c r="I771" s="2">
        <v>7.0380000000000003</v>
      </c>
      <c r="J771" s="2">
        <v>147.798</v>
      </c>
      <c r="K771" s="3">
        <v>43478</v>
      </c>
      <c r="L771" s="4">
        <v>0.80138888888888893</v>
      </c>
      <c r="M771" s="2" t="s">
        <v>50</v>
      </c>
      <c r="N771" s="2">
        <v>140.76</v>
      </c>
      <c r="O771" s="2">
        <v>4.7619047620000003</v>
      </c>
      <c r="P771" s="2">
        <v>7.0380000000000003</v>
      </c>
      <c r="Q771" s="2">
        <v>6.4</v>
      </c>
      <c r="R771">
        <f t="shared" ref="R771:R834" si="12">J771-I771</f>
        <v>140.76</v>
      </c>
      <c r="S771">
        <f>INDEX('Original Data MP1 and MP2'!B:B, MATCH(A771,'Original Data MP1 and MP2'!A:A, 0))</f>
        <v>171853</v>
      </c>
    </row>
    <row r="772" spans="1:19">
      <c r="A772" s="2">
        <v>2747</v>
      </c>
      <c r="B772" s="2" t="s">
        <v>538</v>
      </c>
      <c r="C772" s="2" t="s">
        <v>46</v>
      </c>
      <c r="D772" s="2" t="s">
        <v>53</v>
      </c>
      <c r="E772" s="2" t="s">
        <v>48</v>
      </c>
      <c r="F772" s="2" t="s">
        <v>61</v>
      </c>
      <c r="G772" s="2">
        <v>33.26</v>
      </c>
      <c r="H772" s="2">
        <v>5</v>
      </c>
      <c r="I772" s="2">
        <v>8.3149999999999995</v>
      </c>
      <c r="J772" s="2">
        <v>174.61500000000001</v>
      </c>
      <c r="K772" s="3">
        <v>43542</v>
      </c>
      <c r="L772" s="4">
        <v>0.67361111111111116</v>
      </c>
      <c r="M772" s="2" t="s">
        <v>59</v>
      </c>
      <c r="N772" s="2">
        <v>166.3</v>
      </c>
      <c r="O772" s="2">
        <v>4.7619047620000003</v>
      </c>
      <c r="P772" s="2">
        <v>8.3149999999999995</v>
      </c>
      <c r="Q772" s="2">
        <v>4.2</v>
      </c>
      <c r="R772">
        <f t="shared" si="12"/>
        <v>166.3</v>
      </c>
      <c r="S772">
        <f>INDEX('Original Data MP1 and MP2'!B:B, MATCH(A772,'Original Data MP1 and MP2'!A:A, 0))</f>
        <v>170596</v>
      </c>
    </row>
    <row r="773" spans="1:19">
      <c r="A773" s="2">
        <v>2748</v>
      </c>
      <c r="B773" s="2" t="s">
        <v>147</v>
      </c>
      <c r="C773" s="2" t="s">
        <v>46</v>
      </c>
      <c r="D773" s="2" t="s">
        <v>47</v>
      </c>
      <c r="E773" s="2" t="s">
        <v>57</v>
      </c>
      <c r="F773" s="2" t="s">
        <v>68</v>
      </c>
      <c r="G773" s="2">
        <v>49.38</v>
      </c>
      <c r="H773" s="2">
        <v>7</v>
      </c>
      <c r="I773" s="2">
        <v>17.283000000000001</v>
      </c>
      <c r="J773" s="2">
        <v>362.94299999999998</v>
      </c>
      <c r="K773" s="3">
        <v>43551</v>
      </c>
      <c r="L773" s="4">
        <v>0.85763888888888884</v>
      </c>
      <c r="M773" s="2" t="s">
        <v>59</v>
      </c>
      <c r="N773" s="2">
        <v>345.66</v>
      </c>
      <c r="O773" s="2">
        <v>4.7619047620000003</v>
      </c>
      <c r="P773" s="2">
        <v>17.283000000000001</v>
      </c>
      <c r="Q773" s="2">
        <v>7.3</v>
      </c>
      <c r="R773">
        <f t="shared" si="12"/>
        <v>345.65999999999997</v>
      </c>
      <c r="S773">
        <f>INDEX('Original Data MP1 and MP2'!B:B, MATCH(A773,'Original Data MP1 and MP2'!A:A, 0))</f>
        <v>185431</v>
      </c>
    </row>
    <row r="774" spans="1:19">
      <c r="A774" s="2">
        <v>2754</v>
      </c>
      <c r="B774" s="2" t="s">
        <v>713</v>
      </c>
      <c r="C774" s="2" t="s">
        <v>67</v>
      </c>
      <c r="D774" s="2" t="s">
        <v>53</v>
      </c>
      <c r="E774" s="2" t="s">
        <v>48</v>
      </c>
      <c r="F774" s="2" t="s">
        <v>49</v>
      </c>
      <c r="G774" s="2">
        <v>55.81</v>
      </c>
      <c r="H774" s="2">
        <v>6</v>
      </c>
      <c r="I774" s="2">
        <v>16.742999999999999</v>
      </c>
      <c r="J774" s="2">
        <v>351.60300000000001</v>
      </c>
      <c r="K774" s="3">
        <v>43487</v>
      </c>
      <c r="L774" s="4">
        <v>0.49444444444444446</v>
      </c>
      <c r="M774" s="2" t="s">
        <v>55</v>
      </c>
      <c r="N774" s="2">
        <v>334.86</v>
      </c>
      <c r="O774" s="2">
        <v>4.7619047620000003</v>
      </c>
      <c r="P774" s="2">
        <v>16.742999999999999</v>
      </c>
      <c r="Q774" s="2">
        <v>9.9</v>
      </c>
      <c r="R774">
        <f t="shared" si="12"/>
        <v>334.86</v>
      </c>
      <c r="S774">
        <f>INDEX('Original Data MP1 and MP2'!B:B, MATCH(A774,'Original Data MP1 and MP2'!A:A, 0))</f>
        <v>165370</v>
      </c>
    </row>
    <row r="775" spans="1:19">
      <c r="A775" s="2">
        <v>2757</v>
      </c>
      <c r="B775" s="2" t="s">
        <v>747</v>
      </c>
      <c r="C775" s="2" t="s">
        <v>67</v>
      </c>
      <c r="D775" s="2" t="s">
        <v>47</v>
      </c>
      <c r="E775" s="2" t="s">
        <v>48</v>
      </c>
      <c r="F775" s="2" t="s">
        <v>61</v>
      </c>
      <c r="G775" s="2">
        <v>23.08</v>
      </c>
      <c r="H775" s="2">
        <v>6</v>
      </c>
      <c r="I775" s="2">
        <v>6.9240000000000004</v>
      </c>
      <c r="J775" s="2">
        <v>145.404</v>
      </c>
      <c r="K775" s="3">
        <v>43489</v>
      </c>
      <c r="L775" s="4">
        <v>0.80555555555555547</v>
      </c>
      <c r="M775" s="2" t="s">
        <v>50</v>
      </c>
      <c r="N775" s="2">
        <v>138.47999999999999</v>
      </c>
      <c r="O775" s="2">
        <v>4.7619047620000003</v>
      </c>
      <c r="P775" s="2">
        <v>6.9240000000000004</v>
      </c>
      <c r="Q775" s="2">
        <v>4.9000000000000004</v>
      </c>
      <c r="R775">
        <f t="shared" si="12"/>
        <v>138.47999999999999</v>
      </c>
      <c r="S775">
        <f>INDEX('Original Data MP1 and MP2'!B:B, MATCH(A775,'Original Data MP1 and MP2'!A:A, 0))</f>
        <v>164590</v>
      </c>
    </row>
    <row r="776" spans="1:19">
      <c r="A776" s="2">
        <v>2758</v>
      </c>
      <c r="B776" s="2" t="s">
        <v>513</v>
      </c>
      <c r="C776" s="2" t="s">
        <v>46</v>
      </c>
      <c r="D776" s="2" t="s">
        <v>53</v>
      </c>
      <c r="E776" s="2" t="s">
        <v>48</v>
      </c>
      <c r="F776" s="2" t="s">
        <v>68</v>
      </c>
      <c r="G776" s="2">
        <v>63.61</v>
      </c>
      <c r="H776" s="2">
        <v>5</v>
      </c>
      <c r="I776" s="2">
        <v>15.9025</v>
      </c>
      <c r="J776" s="2">
        <v>333.95249999999999</v>
      </c>
      <c r="K776" s="3">
        <v>43540</v>
      </c>
      <c r="L776" s="4">
        <v>0.52986111111111112</v>
      </c>
      <c r="M776" s="2" t="s">
        <v>50</v>
      </c>
      <c r="N776" s="2">
        <v>318.05</v>
      </c>
      <c r="O776" s="2">
        <v>4.7619047620000003</v>
      </c>
      <c r="P776" s="2">
        <v>15.9025</v>
      </c>
      <c r="Q776" s="2">
        <v>4.8</v>
      </c>
      <c r="R776">
        <f t="shared" si="12"/>
        <v>318.05</v>
      </c>
      <c r="S776">
        <f>INDEX('Original Data MP1 and MP2'!B:B, MATCH(A776,'Original Data MP1 and MP2'!A:A, 0))</f>
        <v>171232</v>
      </c>
    </row>
    <row r="777" spans="1:19">
      <c r="A777" s="2">
        <v>2763</v>
      </c>
      <c r="B777" s="2" t="s">
        <v>879</v>
      </c>
      <c r="C777" s="2" t="s">
        <v>52</v>
      </c>
      <c r="D777" s="2" t="s">
        <v>53</v>
      </c>
      <c r="E777" s="2" t="s">
        <v>48</v>
      </c>
      <c r="F777" s="2" t="s">
        <v>70</v>
      </c>
      <c r="G777" s="2">
        <v>45.44</v>
      </c>
      <c r="H777" s="2">
        <v>7</v>
      </c>
      <c r="I777" s="2">
        <v>15.904</v>
      </c>
      <c r="J777" s="2">
        <v>333.98399999999998</v>
      </c>
      <c r="K777" s="3">
        <v>43488</v>
      </c>
      <c r="L777" s="4">
        <v>0.46875</v>
      </c>
      <c r="M777" s="2" t="s">
        <v>55</v>
      </c>
      <c r="N777" s="2">
        <v>318.08</v>
      </c>
      <c r="O777" s="2">
        <v>4.7619047620000003</v>
      </c>
      <c r="P777" s="2">
        <v>15.904</v>
      </c>
      <c r="Q777" s="2">
        <v>9.1999999999999993</v>
      </c>
      <c r="R777">
        <f t="shared" si="12"/>
        <v>318.08</v>
      </c>
      <c r="S777">
        <f>INDEX('Original Data MP1 and MP2'!B:B, MATCH(A777,'Original Data MP1 and MP2'!A:A, 0))</f>
        <v>160839</v>
      </c>
    </row>
    <row r="778" spans="1:19">
      <c r="A778" s="2">
        <v>2764</v>
      </c>
      <c r="B778" s="2" t="s">
        <v>344</v>
      </c>
      <c r="C778" s="2" t="s">
        <v>46</v>
      </c>
      <c r="D778" s="2" t="s">
        <v>47</v>
      </c>
      <c r="E778" s="2" t="s">
        <v>48</v>
      </c>
      <c r="F778" s="2" t="s">
        <v>49</v>
      </c>
      <c r="G778" s="2">
        <v>47.67</v>
      </c>
      <c r="H778" s="2">
        <v>4</v>
      </c>
      <c r="I778" s="2">
        <v>9.5340000000000007</v>
      </c>
      <c r="J778" s="2">
        <v>200.214</v>
      </c>
      <c r="K778" s="3">
        <v>43536</v>
      </c>
      <c r="L778" s="4">
        <v>0.59791666666666665</v>
      </c>
      <c r="M778" s="2" t="s">
        <v>55</v>
      </c>
      <c r="N778" s="2">
        <v>190.68</v>
      </c>
      <c r="O778" s="2">
        <v>4.7619047620000003</v>
      </c>
      <c r="P778" s="2">
        <v>9.5340000000000007</v>
      </c>
      <c r="Q778" s="2">
        <v>9.1</v>
      </c>
      <c r="R778">
        <f t="shared" si="12"/>
        <v>190.68</v>
      </c>
      <c r="S778">
        <f>INDEX('Original Data MP1 and MP2'!B:B, MATCH(A778,'Original Data MP1 and MP2'!A:A, 0))</f>
        <v>177298</v>
      </c>
    </row>
    <row r="779" spans="1:19">
      <c r="A779" s="2">
        <v>2767</v>
      </c>
      <c r="B779" s="2" t="s">
        <v>207</v>
      </c>
      <c r="C779" s="2" t="s">
        <v>52</v>
      </c>
      <c r="D779" s="2" t="s">
        <v>53</v>
      </c>
      <c r="E779" s="2" t="s">
        <v>57</v>
      </c>
      <c r="F779" s="2" t="s">
        <v>49</v>
      </c>
      <c r="G779" s="2">
        <v>66.14</v>
      </c>
      <c r="H779" s="2">
        <v>4</v>
      </c>
      <c r="I779" s="2">
        <v>13.228</v>
      </c>
      <c r="J779" s="2">
        <v>277.78800000000001</v>
      </c>
      <c r="K779" s="3">
        <v>43543</v>
      </c>
      <c r="L779" s="4">
        <v>0.53194444444444444</v>
      </c>
      <c r="M779" s="2" t="s">
        <v>59</v>
      </c>
      <c r="N779" s="2">
        <v>264.56</v>
      </c>
      <c r="O779" s="2">
        <v>4.7619047620000003</v>
      </c>
      <c r="P779" s="2">
        <v>13.228</v>
      </c>
      <c r="Q779" s="2">
        <v>5.6</v>
      </c>
      <c r="R779">
        <f t="shared" si="12"/>
        <v>264.56</v>
      </c>
      <c r="S779">
        <f>INDEX('Original Data MP1 and MP2'!B:B, MATCH(A779,'Original Data MP1 and MP2'!A:A, 0))</f>
        <v>182122</v>
      </c>
    </row>
    <row r="780" spans="1:19">
      <c r="A780" s="2">
        <v>2771</v>
      </c>
      <c r="B780" s="2" t="s">
        <v>822</v>
      </c>
      <c r="C780" s="2" t="s">
        <v>46</v>
      </c>
      <c r="D780" s="2" t="s">
        <v>53</v>
      </c>
      <c r="E780" s="2" t="s">
        <v>48</v>
      </c>
      <c r="F780" s="2" t="s">
        <v>68</v>
      </c>
      <c r="G780" s="2">
        <v>55.39</v>
      </c>
      <c r="H780" s="2">
        <v>4</v>
      </c>
      <c r="I780" s="2">
        <v>11.077999999999999</v>
      </c>
      <c r="J780" s="2">
        <v>232.63800000000001</v>
      </c>
      <c r="K780" s="3">
        <v>43549</v>
      </c>
      <c r="L780" s="4">
        <v>0.6381944444444444</v>
      </c>
      <c r="M780" s="2" t="s">
        <v>50</v>
      </c>
      <c r="N780" s="2">
        <v>221.56</v>
      </c>
      <c r="O780" s="2">
        <v>4.7619047620000003</v>
      </c>
      <c r="P780" s="2">
        <v>11.077999999999999</v>
      </c>
      <c r="Q780" s="2">
        <v>8</v>
      </c>
      <c r="R780">
        <f t="shared" si="12"/>
        <v>221.56</v>
      </c>
      <c r="S780">
        <f>INDEX('Original Data MP1 and MP2'!B:B, MATCH(A780,'Original Data MP1 and MP2'!A:A, 0))</f>
        <v>162535</v>
      </c>
    </row>
    <row r="781" spans="1:19">
      <c r="A781" s="2">
        <v>2773</v>
      </c>
      <c r="B781" s="2" t="s">
        <v>785</v>
      </c>
      <c r="C781" s="2" t="s">
        <v>67</v>
      </c>
      <c r="D781" s="2" t="s">
        <v>53</v>
      </c>
      <c r="E781" s="2" t="s">
        <v>57</v>
      </c>
      <c r="F781" s="2" t="s">
        <v>58</v>
      </c>
      <c r="G781" s="2">
        <v>44.12</v>
      </c>
      <c r="H781" s="2">
        <v>3</v>
      </c>
      <c r="I781" s="2">
        <v>6.6180000000000003</v>
      </c>
      <c r="J781" s="2">
        <v>138.97800000000001</v>
      </c>
      <c r="K781" s="3">
        <v>43542</v>
      </c>
      <c r="L781" s="4">
        <v>0.57291666666666663</v>
      </c>
      <c r="M781" s="2" t="s">
        <v>59</v>
      </c>
      <c r="N781" s="2">
        <v>132.36000000000001</v>
      </c>
      <c r="O781" s="2">
        <v>4.7619047620000003</v>
      </c>
      <c r="P781" s="2">
        <v>6.6180000000000003</v>
      </c>
      <c r="Q781" s="2">
        <v>7.9</v>
      </c>
      <c r="R781">
        <f t="shared" si="12"/>
        <v>132.36000000000001</v>
      </c>
      <c r="S781">
        <f>INDEX('Original Data MP1 and MP2'!B:B, MATCH(A781,'Original Data MP1 and MP2'!A:A, 0))</f>
        <v>163404</v>
      </c>
    </row>
    <row r="782" spans="1:19">
      <c r="A782" s="2">
        <v>2774</v>
      </c>
      <c r="B782" s="2" t="s">
        <v>383</v>
      </c>
      <c r="C782" s="2" t="s">
        <v>46</v>
      </c>
      <c r="D782" s="2" t="s">
        <v>53</v>
      </c>
      <c r="E782" s="2" t="s">
        <v>57</v>
      </c>
      <c r="F782" s="2" t="s">
        <v>49</v>
      </c>
      <c r="G782" s="2">
        <v>15.26</v>
      </c>
      <c r="H782" s="2">
        <v>6</v>
      </c>
      <c r="I782" s="2">
        <v>4.5780000000000003</v>
      </c>
      <c r="J782" s="2">
        <v>96.138000000000005</v>
      </c>
      <c r="K782" s="3">
        <v>43511</v>
      </c>
      <c r="L782" s="4">
        <v>0.75208333333333333</v>
      </c>
      <c r="M782" s="2" t="s">
        <v>50</v>
      </c>
      <c r="N782" s="2">
        <v>91.56</v>
      </c>
      <c r="O782" s="2">
        <v>4.7619047620000003</v>
      </c>
      <c r="P782" s="2">
        <v>4.5780000000000003</v>
      </c>
      <c r="Q782" s="2">
        <v>9.8000000000000007</v>
      </c>
      <c r="R782">
        <f t="shared" si="12"/>
        <v>91.56</v>
      </c>
      <c r="S782">
        <f>INDEX('Original Data MP1 and MP2'!B:B, MATCH(A782,'Original Data MP1 and MP2'!A:A, 0))</f>
        <v>175774</v>
      </c>
    </row>
    <row r="783" spans="1:19">
      <c r="A783" s="2">
        <v>2775</v>
      </c>
      <c r="B783" s="2" t="s">
        <v>312</v>
      </c>
      <c r="C783" s="2" t="s">
        <v>52</v>
      </c>
      <c r="D783" s="2" t="s">
        <v>53</v>
      </c>
      <c r="E783" s="2" t="s">
        <v>48</v>
      </c>
      <c r="F783" s="2" t="s">
        <v>61</v>
      </c>
      <c r="G783" s="2">
        <v>14.39</v>
      </c>
      <c r="H783" s="2">
        <v>2</v>
      </c>
      <c r="I783" s="2">
        <v>1.4390000000000001</v>
      </c>
      <c r="J783" s="2">
        <v>30.219000000000001</v>
      </c>
      <c r="K783" s="3">
        <v>43526</v>
      </c>
      <c r="L783" s="4">
        <v>0.8222222222222223</v>
      </c>
      <c r="M783" s="2" t="s">
        <v>59</v>
      </c>
      <c r="N783" s="2">
        <v>28.78</v>
      </c>
      <c r="O783" s="2">
        <v>4.7619047620000003</v>
      </c>
      <c r="P783" s="2">
        <v>1.4390000000000001</v>
      </c>
      <c r="Q783" s="2">
        <v>7.2</v>
      </c>
      <c r="R783">
        <f t="shared" si="12"/>
        <v>28.78</v>
      </c>
      <c r="S783">
        <f>INDEX('Original Data MP1 and MP2'!B:B, MATCH(A783,'Original Data MP1 and MP2'!A:A, 0))</f>
        <v>178416</v>
      </c>
    </row>
    <row r="784" spans="1:19">
      <c r="A784" s="2">
        <v>2776</v>
      </c>
      <c r="B784" s="2" t="s">
        <v>386</v>
      </c>
      <c r="C784" s="2" t="s">
        <v>67</v>
      </c>
      <c r="D784" s="2" t="s">
        <v>53</v>
      </c>
      <c r="E784" s="2" t="s">
        <v>57</v>
      </c>
      <c r="F784" s="2" t="s">
        <v>61</v>
      </c>
      <c r="G784" s="2">
        <v>97.74</v>
      </c>
      <c r="H784" s="2">
        <v>4</v>
      </c>
      <c r="I784" s="2">
        <v>19.547999999999998</v>
      </c>
      <c r="J784" s="2">
        <v>410.50799999999998</v>
      </c>
      <c r="K784" s="3">
        <v>43536</v>
      </c>
      <c r="L784" s="4">
        <v>0.82847222222222217</v>
      </c>
      <c r="M784" s="2" t="s">
        <v>50</v>
      </c>
      <c r="N784" s="2">
        <v>390.96</v>
      </c>
      <c r="O784" s="2">
        <v>4.7619047620000003</v>
      </c>
      <c r="P784" s="2">
        <v>19.547999999999998</v>
      </c>
      <c r="Q784" s="2">
        <v>6.4</v>
      </c>
      <c r="R784">
        <f t="shared" si="12"/>
        <v>390.96</v>
      </c>
      <c r="S784">
        <f>INDEX('Original Data MP1 and MP2'!B:B, MATCH(A784,'Original Data MP1 and MP2'!A:A, 0))</f>
        <v>175702</v>
      </c>
    </row>
    <row r="785" spans="1:19">
      <c r="A785" s="2">
        <v>2777</v>
      </c>
      <c r="B785" s="2" t="s">
        <v>920</v>
      </c>
      <c r="C785" s="2" t="s">
        <v>46</v>
      </c>
      <c r="D785" s="2" t="s">
        <v>47</v>
      </c>
      <c r="E785" s="2" t="s">
        <v>48</v>
      </c>
      <c r="F785" s="2" t="s">
        <v>58</v>
      </c>
      <c r="G785" s="2">
        <v>28.31</v>
      </c>
      <c r="H785" s="2">
        <v>4</v>
      </c>
      <c r="I785" s="2">
        <v>5.6619999999999999</v>
      </c>
      <c r="J785" s="2">
        <v>118.902</v>
      </c>
      <c r="K785" s="3">
        <v>43531</v>
      </c>
      <c r="L785" s="4">
        <v>0.77430555555555547</v>
      </c>
      <c r="M785" s="2" t="s">
        <v>55</v>
      </c>
      <c r="N785" s="2">
        <v>113.24</v>
      </c>
      <c r="O785" s="2">
        <v>4.7619047620000003</v>
      </c>
      <c r="P785" s="2">
        <v>5.6619999999999999</v>
      </c>
      <c r="Q785" s="2">
        <v>8.1999999999999993</v>
      </c>
      <c r="R785">
        <f t="shared" si="12"/>
        <v>113.24</v>
      </c>
      <c r="S785">
        <f>INDEX('Original Data MP1 and MP2'!B:B, MATCH(A785,'Original Data MP1 and MP2'!A:A, 0))</f>
        <v>159385</v>
      </c>
    </row>
    <row r="786" spans="1:19">
      <c r="A786" s="2">
        <v>2783</v>
      </c>
      <c r="B786" s="2" t="s">
        <v>100</v>
      </c>
      <c r="C786" s="2" t="s">
        <v>67</v>
      </c>
      <c r="D786" s="2" t="s">
        <v>47</v>
      </c>
      <c r="E786" s="2" t="s">
        <v>48</v>
      </c>
      <c r="F786" s="2" t="s">
        <v>58</v>
      </c>
      <c r="G786" s="2">
        <v>86.72</v>
      </c>
      <c r="H786" s="2">
        <v>1</v>
      </c>
      <c r="I786" s="2">
        <v>4.3360000000000003</v>
      </c>
      <c r="J786" s="2">
        <v>91.055999999999997</v>
      </c>
      <c r="K786" s="3">
        <v>43482</v>
      </c>
      <c r="L786" s="4">
        <v>0.78125</v>
      </c>
      <c r="M786" s="2" t="s">
        <v>50</v>
      </c>
      <c r="N786" s="2">
        <v>86.72</v>
      </c>
      <c r="O786" s="2">
        <v>4.7619047620000003</v>
      </c>
      <c r="P786" s="2">
        <v>4.3360000000000003</v>
      </c>
      <c r="Q786" s="2">
        <v>7.9</v>
      </c>
      <c r="R786">
        <f t="shared" si="12"/>
        <v>86.72</v>
      </c>
      <c r="S786">
        <f>INDEX('Original Data MP1 and MP2'!B:B, MATCH(A786,'Original Data MP1 and MP2'!A:A, 0))</f>
        <v>190369</v>
      </c>
    </row>
    <row r="787" spans="1:19">
      <c r="A787" s="2">
        <v>2784</v>
      </c>
      <c r="B787" s="2" t="s">
        <v>795</v>
      </c>
      <c r="C787" s="2" t="s">
        <v>46</v>
      </c>
      <c r="D787" s="2" t="s">
        <v>47</v>
      </c>
      <c r="E787" s="2" t="s">
        <v>57</v>
      </c>
      <c r="F787" s="2" t="s">
        <v>70</v>
      </c>
      <c r="G787" s="2">
        <v>19.7</v>
      </c>
      <c r="H787" s="2">
        <v>1</v>
      </c>
      <c r="I787" s="2">
        <v>0.98499999999999999</v>
      </c>
      <c r="J787" s="2">
        <v>20.684999999999999</v>
      </c>
      <c r="K787" s="3">
        <v>43504</v>
      </c>
      <c r="L787" s="4">
        <v>0.48541666666666666</v>
      </c>
      <c r="M787" s="2" t="s">
        <v>50</v>
      </c>
      <c r="N787" s="2">
        <v>19.7</v>
      </c>
      <c r="O787" s="2">
        <v>4.7619047620000003</v>
      </c>
      <c r="P787" s="2">
        <v>0.98499999999999999</v>
      </c>
      <c r="Q787" s="2">
        <v>9.5</v>
      </c>
      <c r="R787">
        <f t="shared" si="12"/>
        <v>19.7</v>
      </c>
      <c r="S787">
        <f>INDEX('Original Data MP1 and MP2'!B:B, MATCH(A787,'Original Data MP1 and MP2'!A:A, 0))</f>
        <v>163159</v>
      </c>
    </row>
    <row r="788" spans="1:19">
      <c r="A788" s="2">
        <v>2787</v>
      </c>
      <c r="B788" s="2" t="s">
        <v>277</v>
      </c>
      <c r="C788" s="2" t="s">
        <v>46</v>
      </c>
      <c r="D788" s="2" t="s">
        <v>47</v>
      </c>
      <c r="E788" s="2" t="s">
        <v>48</v>
      </c>
      <c r="F788" s="2" t="s">
        <v>54</v>
      </c>
      <c r="G788" s="2">
        <v>94.64</v>
      </c>
      <c r="H788" s="2">
        <v>3</v>
      </c>
      <c r="I788" s="2">
        <v>14.196</v>
      </c>
      <c r="J788" s="2">
        <v>298.11599999999999</v>
      </c>
      <c r="K788" s="3">
        <v>43517</v>
      </c>
      <c r="L788" s="4">
        <v>0.70486111111111116</v>
      </c>
      <c r="M788" s="2" t="s">
        <v>55</v>
      </c>
      <c r="N788" s="2">
        <v>283.92</v>
      </c>
      <c r="O788" s="2">
        <v>4.7619047620000003</v>
      </c>
      <c r="P788" s="2">
        <v>14.196</v>
      </c>
      <c r="Q788" s="2">
        <v>5.5</v>
      </c>
      <c r="R788">
        <f t="shared" si="12"/>
        <v>283.91999999999996</v>
      </c>
      <c r="S788">
        <f>INDEX('Original Data MP1 and MP2'!B:B, MATCH(A788,'Original Data MP1 and MP2'!A:A, 0))</f>
        <v>179734</v>
      </c>
    </row>
    <row r="789" spans="1:19">
      <c r="A789" s="2">
        <v>2788</v>
      </c>
      <c r="B789" s="2" t="s">
        <v>793</v>
      </c>
      <c r="C789" s="2" t="s">
        <v>46</v>
      </c>
      <c r="D789" s="2" t="s">
        <v>47</v>
      </c>
      <c r="E789" s="2" t="s">
        <v>48</v>
      </c>
      <c r="F789" s="2" t="s">
        <v>70</v>
      </c>
      <c r="G789" s="2">
        <v>22.32</v>
      </c>
      <c r="H789" s="2">
        <v>4</v>
      </c>
      <c r="I789" s="2">
        <v>4.4640000000000004</v>
      </c>
      <c r="J789" s="2">
        <v>93.744</v>
      </c>
      <c r="K789" s="3">
        <v>43525</v>
      </c>
      <c r="L789" s="4">
        <v>0.68263888888888891</v>
      </c>
      <c r="M789" s="2" t="s">
        <v>59</v>
      </c>
      <c r="N789" s="2">
        <v>89.28</v>
      </c>
      <c r="O789" s="2">
        <v>4.7619047620000003</v>
      </c>
      <c r="P789" s="2">
        <v>4.4640000000000004</v>
      </c>
      <c r="Q789" s="2">
        <v>4.4000000000000004</v>
      </c>
      <c r="R789">
        <f t="shared" si="12"/>
        <v>89.28</v>
      </c>
      <c r="S789">
        <f>INDEX('Original Data MP1 and MP2'!B:B, MATCH(A789,'Original Data MP1 and MP2'!A:A, 0))</f>
        <v>163207</v>
      </c>
    </row>
    <row r="790" spans="1:19">
      <c r="A790" s="2">
        <v>2789</v>
      </c>
      <c r="B790" s="2" t="s">
        <v>479</v>
      </c>
      <c r="C790" s="2" t="s">
        <v>67</v>
      </c>
      <c r="D790" s="2" t="s">
        <v>53</v>
      </c>
      <c r="E790" s="2" t="s">
        <v>48</v>
      </c>
      <c r="F790" s="2" t="s">
        <v>49</v>
      </c>
      <c r="G790" s="2">
        <v>57.22</v>
      </c>
      <c r="H790" s="2">
        <v>2</v>
      </c>
      <c r="I790" s="2">
        <v>5.7220000000000004</v>
      </c>
      <c r="J790" s="2">
        <v>120.16200000000001</v>
      </c>
      <c r="K790" s="3">
        <v>43477</v>
      </c>
      <c r="L790" s="4">
        <v>0.71736111111111101</v>
      </c>
      <c r="M790" s="2" t="s">
        <v>50</v>
      </c>
      <c r="N790" s="2">
        <v>114.44</v>
      </c>
      <c r="O790" s="2">
        <v>4.7619047620000003</v>
      </c>
      <c r="P790" s="2">
        <v>5.7220000000000004</v>
      </c>
      <c r="Q790" s="2">
        <v>8.3000000000000007</v>
      </c>
      <c r="R790">
        <f t="shared" si="12"/>
        <v>114.44000000000001</v>
      </c>
      <c r="S790">
        <f>INDEX('Original Data MP1 and MP2'!B:B, MATCH(A790,'Original Data MP1 and MP2'!A:A, 0))</f>
        <v>172071</v>
      </c>
    </row>
    <row r="791" spans="1:19">
      <c r="A791" s="2">
        <v>2791</v>
      </c>
      <c r="B791" s="2" t="s">
        <v>944</v>
      </c>
      <c r="C791" s="2" t="s">
        <v>52</v>
      </c>
      <c r="D791" s="2" t="s">
        <v>47</v>
      </c>
      <c r="E791" s="2" t="s">
        <v>48</v>
      </c>
      <c r="F791" s="2" t="s">
        <v>70</v>
      </c>
      <c r="G791" s="2">
        <v>10.18</v>
      </c>
      <c r="H791" s="2">
        <v>8</v>
      </c>
      <c r="I791" s="2">
        <v>4.0720000000000001</v>
      </c>
      <c r="J791" s="2">
        <v>85.512</v>
      </c>
      <c r="K791" s="3">
        <v>43554</v>
      </c>
      <c r="L791" s="4">
        <v>0.53541666666666665</v>
      </c>
      <c r="M791" s="2" t="s">
        <v>59</v>
      </c>
      <c r="N791" s="2">
        <v>81.44</v>
      </c>
      <c r="O791" s="2">
        <v>4.7619047620000003</v>
      </c>
      <c r="P791" s="2">
        <v>4.0720000000000001</v>
      </c>
      <c r="Q791" s="2">
        <v>9.5</v>
      </c>
      <c r="R791">
        <f t="shared" si="12"/>
        <v>81.44</v>
      </c>
      <c r="S791">
        <f>INDEX('Original Data MP1 and MP2'!B:B, MATCH(A791,'Original Data MP1 and MP2'!A:A, 0))</f>
        <v>158582</v>
      </c>
    </row>
    <row r="792" spans="1:19">
      <c r="A792" s="2">
        <v>2792</v>
      </c>
      <c r="B792" s="2" t="s">
        <v>471</v>
      </c>
      <c r="C792" s="2" t="s">
        <v>67</v>
      </c>
      <c r="D792" s="2" t="s">
        <v>53</v>
      </c>
      <c r="E792" s="2" t="s">
        <v>48</v>
      </c>
      <c r="F792" s="2" t="s">
        <v>49</v>
      </c>
      <c r="G792" s="2">
        <v>34.21</v>
      </c>
      <c r="H792" s="2">
        <v>10</v>
      </c>
      <c r="I792" s="2">
        <v>17.105</v>
      </c>
      <c r="J792" s="2">
        <v>359.20499999999998</v>
      </c>
      <c r="K792" s="3">
        <v>43467</v>
      </c>
      <c r="L792" s="4">
        <v>0.54166666666666663</v>
      </c>
      <c r="M792" s="2" t="s">
        <v>55</v>
      </c>
      <c r="N792" s="2">
        <v>342.1</v>
      </c>
      <c r="O792" s="2">
        <v>4.7619047620000003</v>
      </c>
      <c r="P792" s="2">
        <v>17.105</v>
      </c>
      <c r="Q792" s="2">
        <v>5.0999999999999996</v>
      </c>
      <c r="R792">
        <f t="shared" si="12"/>
        <v>342.09999999999997</v>
      </c>
      <c r="S792">
        <f>INDEX('Original Data MP1 and MP2'!B:B, MATCH(A792,'Original Data MP1 and MP2'!A:A, 0))</f>
        <v>172282</v>
      </c>
    </row>
    <row r="793" spans="1:19">
      <c r="A793" s="2">
        <v>2795</v>
      </c>
      <c r="B793" s="2" t="s">
        <v>820</v>
      </c>
      <c r="C793" s="2" t="s">
        <v>46</v>
      </c>
      <c r="D793" s="2" t="s">
        <v>53</v>
      </c>
      <c r="E793" s="2" t="s">
        <v>48</v>
      </c>
      <c r="F793" s="2" t="s">
        <v>58</v>
      </c>
      <c r="G793" s="2">
        <v>96.52</v>
      </c>
      <c r="H793" s="2">
        <v>6</v>
      </c>
      <c r="I793" s="2">
        <v>28.956</v>
      </c>
      <c r="J793" s="2">
        <v>608.07600000000002</v>
      </c>
      <c r="K793" s="3">
        <v>43476</v>
      </c>
      <c r="L793" s="4">
        <v>0.49444444444444446</v>
      </c>
      <c r="M793" s="2" t="s">
        <v>55</v>
      </c>
      <c r="N793" s="2">
        <v>579.12</v>
      </c>
      <c r="O793" s="2">
        <v>4.7619047620000003</v>
      </c>
      <c r="P793" s="2">
        <v>28.956</v>
      </c>
      <c r="Q793" s="2">
        <v>4.5</v>
      </c>
      <c r="R793">
        <f t="shared" si="12"/>
        <v>579.12</v>
      </c>
      <c r="S793">
        <f>INDEX('Original Data MP1 and MP2'!B:B, MATCH(A793,'Original Data MP1 and MP2'!A:A, 0))</f>
        <v>162568</v>
      </c>
    </row>
    <row r="794" spans="1:19">
      <c r="A794" s="2">
        <v>2798</v>
      </c>
      <c r="B794" s="2" t="s">
        <v>769</v>
      </c>
      <c r="C794" s="2" t="s">
        <v>67</v>
      </c>
      <c r="D794" s="2" t="s">
        <v>53</v>
      </c>
      <c r="E794" s="2" t="s">
        <v>48</v>
      </c>
      <c r="F794" s="2" t="s">
        <v>54</v>
      </c>
      <c r="G794" s="2">
        <v>43</v>
      </c>
      <c r="H794" s="2">
        <v>4</v>
      </c>
      <c r="I794" s="2">
        <v>8.6</v>
      </c>
      <c r="J794" s="2">
        <v>180.6</v>
      </c>
      <c r="K794" s="3">
        <v>43496</v>
      </c>
      <c r="L794" s="4">
        <v>0.8666666666666667</v>
      </c>
      <c r="M794" s="2" t="s">
        <v>50</v>
      </c>
      <c r="N794" s="2">
        <v>172</v>
      </c>
      <c r="O794" s="2">
        <v>4.7619047620000003</v>
      </c>
      <c r="P794" s="2">
        <v>8.6</v>
      </c>
      <c r="Q794" s="2">
        <v>7.6</v>
      </c>
      <c r="R794">
        <f t="shared" si="12"/>
        <v>172</v>
      </c>
      <c r="S794">
        <f>INDEX('Original Data MP1 and MP2'!B:B, MATCH(A794,'Original Data MP1 and MP2'!A:A, 0))</f>
        <v>163967</v>
      </c>
    </row>
    <row r="795" spans="1:19">
      <c r="A795" s="2">
        <v>2802</v>
      </c>
      <c r="B795" s="2" t="s">
        <v>313</v>
      </c>
      <c r="C795" s="2" t="s">
        <v>46</v>
      </c>
      <c r="D795" s="2" t="s">
        <v>53</v>
      </c>
      <c r="E795" s="2" t="s">
        <v>57</v>
      </c>
      <c r="F795" s="2" t="s">
        <v>58</v>
      </c>
      <c r="G795" s="2">
        <v>23.75</v>
      </c>
      <c r="H795" s="2">
        <v>4</v>
      </c>
      <c r="I795" s="2">
        <v>4.75</v>
      </c>
      <c r="J795" s="2">
        <v>99.75</v>
      </c>
      <c r="K795" s="3">
        <v>43540</v>
      </c>
      <c r="L795" s="4">
        <v>0.47361111111111115</v>
      </c>
      <c r="M795" s="2" t="s">
        <v>55</v>
      </c>
      <c r="N795" s="2">
        <v>95</v>
      </c>
      <c r="O795" s="2">
        <v>4.7619047620000003</v>
      </c>
      <c r="P795" s="2">
        <v>4.75</v>
      </c>
      <c r="Q795" s="2">
        <v>5.2</v>
      </c>
      <c r="R795">
        <f t="shared" si="12"/>
        <v>95</v>
      </c>
      <c r="S795">
        <f>INDEX('Original Data MP1 and MP2'!B:B, MATCH(A795,'Original Data MP1 and MP2'!A:A, 0))</f>
        <v>178394</v>
      </c>
    </row>
    <row r="796" spans="1:19">
      <c r="A796" s="2">
        <v>2803</v>
      </c>
      <c r="B796" s="2" t="s">
        <v>245</v>
      </c>
      <c r="C796" s="2" t="s">
        <v>67</v>
      </c>
      <c r="D796" s="2" t="s">
        <v>47</v>
      </c>
      <c r="E796" s="2" t="s">
        <v>57</v>
      </c>
      <c r="F796" s="2" t="s">
        <v>68</v>
      </c>
      <c r="G796" s="2">
        <v>18.079999999999998</v>
      </c>
      <c r="H796" s="2">
        <v>3</v>
      </c>
      <c r="I796" s="2">
        <v>2.7120000000000002</v>
      </c>
      <c r="J796" s="2">
        <v>56.951999999999998</v>
      </c>
      <c r="K796" s="3">
        <v>43529</v>
      </c>
      <c r="L796" s="4">
        <v>0.82361111111111107</v>
      </c>
      <c r="M796" s="2" t="s">
        <v>50</v>
      </c>
      <c r="N796" s="2">
        <v>54.24</v>
      </c>
      <c r="O796" s="2">
        <v>4.7619047620000003</v>
      </c>
      <c r="P796" s="2">
        <v>2.7120000000000002</v>
      </c>
      <c r="Q796" s="2">
        <v>8</v>
      </c>
      <c r="R796">
        <f t="shared" si="12"/>
        <v>54.239999999999995</v>
      </c>
      <c r="S796">
        <f>INDEX('Original Data MP1 and MP2'!B:B, MATCH(A796,'Original Data MP1 and MP2'!A:A, 0))</f>
        <v>180739</v>
      </c>
    </row>
    <row r="797" spans="1:19">
      <c r="A797" s="2">
        <v>2811</v>
      </c>
      <c r="B797" s="2" t="s">
        <v>256</v>
      </c>
      <c r="C797" s="2" t="s">
        <v>52</v>
      </c>
      <c r="D797" s="2" t="s">
        <v>47</v>
      </c>
      <c r="E797" s="2" t="s">
        <v>57</v>
      </c>
      <c r="F797" s="2" t="s">
        <v>49</v>
      </c>
      <c r="G797" s="2">
        <v>43.7</v>
      </c>
      <c r="H797" s="2">
        <v>2</v>
      </c>
      <c r="I797" s="2">
        <v>4.37</v>
      </c>
      <c r="J797" s="2">
        <v>91.77</v>
      </c>
      <c r="K797" s="3">
        <v>43550</v>
      </c>
      <c r="L797" s="4">
        <v>0.75208333333333333</v>
      </c>
      <c r="M797" s="2" t="s">
        <v>55</v>
      </c>
      <c r="N797" s="2">
        <v>87.4</v>
      </c>
      <c r="O797" s="2">
        <v>4.7619047620000003</v>
      </c>
      <c r="P797" s="2">
        <v>4.37</v>
      </c>
      <c r="Q797" s="2">
        <v>4.9000000000000004</v>
      </c>
      <c r="R797">
        <f t="shared" si="12"/>
        <v>87.399999999999991</v>
      </c>
      <c r="S797">
        <f>INDEX('Original Data MP1 and MP2'!B:B, MATCH(A797,'Original Data MP1 and MP2'!A:A, 0))</f>
        <v>180336</v>
      </c>
    </row>
    <row r="798" spans="1:19">
      <c r="A798" s="2">
        <v>2813</v>
      </c>
      <c r="B798" s="2" t="s">
        <v>802</v>
      </c>
      <c r="C798" s="2" t="s">
        <v>46</v>
      </c>
      <c r="D798" s="2" t="s">
        <v>53</v>
      </c>
      <c r="E798" s="2" t="s">
        <v>57</v>
      </c>
      <c r="F798" s="2" t="s">
        <v>58</v>
      </c>
      <c r="G798" s="2">
        <v>93.96</v>
      </c>
      <c r="H798" s="2">
        <v>9</v>
      </c>
      <c r="I798" s="2">
        <v>42.281999999999996</v>
      </c>
      <c r="J798" s="2">
        <v>887.92200000000003</v>
      </c>
      <c r="K798" s="3">
        <v>43544</v>
      </c>
      <c r="L798" s="4">
        <v>0.48055555555555557</v>
      </c>
      <c r="M798" s="2" t="s">
        <v>55</v>
      </c>
      <c r="N798" s="2">
        <v>845.64</v>
      </c>
      <c r="O798" s="2">
        <v>4.7619047620000003</v>
      </c>
      <c r="P798" s="2">
        <v>42.281999999999996</v>
      </c>
      <c r="Q798" s="2">
        <v>9.8000000000000007</v>
      </c>
      <c r="R798">
        <f t="shared" si="12"/>
        <v>845.64</v>
      </c>
      <c r="S798">
        <f>INDEX('Original Data MP1 and MP2'!B:B, MATCH(A798,'Original Data MP1 and MP2'!A:A, 0))</f>
        <v>162972</v>
      </c>
    </row>
    <row r="799" spans="1:19">
      <c r="A799" s="2">
        <v>2814</v>
      </c>
      <c r="B799" s="2" t="s">
        <v>983</v>
      </c>
      <c r="C799" s="2" t="s">
        <v>52</v>
      </c>
      <c r="D799" s="2" t="s">
        <v>47</v>
      </c>
      <c r="E799" s="2" t="s">
        <v>48</v>
      </c>
      <c r="F799" s="2" t="s">
        <v>58</v>
      </c>
      <c r="G799" s="2">
        <v>35.79</v>
      </c>
      <c r="H799" s="2">
        <v>9</v>
      </c>
      <c r="I799" s="2">
        <v>16.105499999999999</v>
      </c>
      <c r="J799" s="2">
        <v>338.21550000000002</v>
      </c>
      <c r="K799" s="3">
        <v>43534</v>
      </c>
      <c r="L799" s="4">
        <v>0.62916666666666665</v>
      </c>
      <c r="M799" s="2" t="s">
        <v>59</v>
      </c>
      <c r="N799" s="2">
        <v>322.11</v>
      </c>
      <c r="O799" s="2">
        <v>4.7619047620000003</v>
      </c>
      <c r="P799" s="2">
        <v>16.105499999999999</v>
      </c>
      <c r="Q799" s="2">
        <v>5.0999999999999996</v>
      </c>
      <c r="R799">
        <f t="shared" si="12"/>
        <v>322.11</v>
      </c>
      <c r="S799">
        <f>INDEX('Original Data MP1 and MP2'!B:B, MATCH(A799,'Original Data MP1 and MP2'!A:A, 0))</f>
        <v>157333</v>
      </c>
    </row>
    <row r="800" spans="1:19">
      <c r="A800" s="2">
        <v>2816</v>
      </c>
      <c r="B800" s="2" t="s">
        <v>149</v>
      </c>
      <c r="C800" s="2" t="s">
        <v>67</v>
      </c>
      <c r="D800" s="2" t="s">
        <v>53</v>
      </c>
      <c r="E800" s="2" t="s">
        <v>48</v>
      </c>
      <c r="F800" s="2" t="s">
        <v>49</v>
      </c>
      <c r="G800" s="2">
        <v>76.989999999999995</v>
      </c>
      <c r="H800" s="2">
        <v>6</v>
      </c>
      <c r="I800" s="2">
        <v>23.097000000000001</v>
      </c>
      <c r="J800" s="2">
        <v>485.03699999999998</v>
      </c>
      <c r="K800" s="3">
        <v>43523</v>
      </c>
      <c r="L800" s="4">
        <v>0.74652777777777779</v>
      </c>
      <c r="M800" s="2" t="s">
        <v>55</v>
      </c>
      <c r="N800" s="2">
        <v>461.94</v>
      </c>
      <c r="O800" s="2">
        <v>4.7619047620000003</v>
      </c>
      <c r="P800" s="2">
        <v>23.097000000000001</v>
      </c>
      <c r="Q800" s="2">
        <v>6.1</v>
      </c>
      <c r="R800">
        <f t="shared" si="12"/>
        <v>461.94</v>
      </c>
      <c r="S800">
        <f>INDEX('Original Data MP1 and MP2'!B:B, MATCH(A800,'Original Data MP1 and MP2'!A:A, 0))</f>
        <v>184953</v>
      </c>
    </row>
    <row r="801" spans="1:19">
      <c r="A801" s="2">
        <v>2818</v>
      </c>
      <c r="B801" s="2" t="s">
        <v>617</v>
      </c>
      <c r="C801" s="2" t="s">
        <v>67</v>
      </c>
      <c r="D801" s="2" t="s">
        <v>53</v>
      </c>
      <c r="E801" s="2" t="s">
        <v>57</v>
      </c>
      <c r="F801" s="2" t="s">
        <v>58</v>
      </c>
      <c r="G801" s="2">
        <v>37.479999999999997</v>
      </c>
      <c r="H801" s="2">
        <v>3</v>
      </c>
      <c r="I801" s="2">
        <v>5.6219999999999999</v>
      </c>
      <c r="J801" s="2">
        <v>118.062</v>
      </c>
      <c r="K801" s="3">
        <v>43485</v>
      </c>
      <c r="L801" s="4">
        <v>0.57291666666666663</v>
      </c>
      <c r="M801" s="2" t="s">
        <v>59</v>
      </c>
      <c r="N801" s="2">
        <v>112.44</v>
      </c>
      <c r="O801" s="2">
        <v>4.7619047620000003</v>
      </c>
      <c r="P801" s="2">
        <v>5.6219999999999999</v>
      </c>
      <c r="Q801" s="2">
        <v>7.7</v>
      </c>
      <c r="R801">
        <f t="shared" si="12"/>
        <v>112.44</v>
      </c>
      <c r="S801">
        <f>INDEX('Original Data MP1 and MP2'!B:B, MATCH(A801,'Original Data MP1 and MP2'!A:A, 0))</f>
        <v>168148</v>
      </c>
    </row>
    <row r="802" spans="1:19">
      <c r="A802" s="2">
        <v>2819</v>
      </c>
      <c r="B802" s="2" t="s">
        <v>696</v>
      </c>
      <c r="C802" s="2" t="s">
        <v>67</v>
      </c>
      <c r="D802" s="2" t="s">
        <v>47</v>
      </c>
      <c r="E802" s="2" t="s">
        <v>57</v>
      </c>
      <c r="F802" s="2" t="s">
        <v>68</v>
      </c>
      <c r="G802" s="2">
        <v>79.91</v>
      </c>
      <c r="H802" s="2">
        <v>3</v>
      </c>
      <c r="I802" s="2">
        <v>11.986499999999999</v>
      </c>
      <c r="J802" s="2">
        <v>251.7165</v>
      </c>
      <c r="K802" s="3">
        <v>43544</v>
      </c>
      <c r="L802" s="4">
        <v>0.81111111111111101</v>
      </c>
      <c r="M802" s="2" t="s">
        <v>59</v>
      </c>
      <c r="N802" s="2">
        <v>239.73</v>
      </c>
      <c r="O802" s="2">
        <v>4.7619047620000003</v>
      </c>
      <c r="P802" s="2">
        <v>11.986499999999999</v>
      </c>
      <c r="Q802" s="2">
        <v>5</v>
      </c>
      <c r="R802">
        <f t="shared" si="12"/>
        <v>239.73</v>
      </c>
      <c r="S802">
        <f>INDEX('Original Data MP1 and MP2'!B:B, MATCH(A802,'Original Data MP1 and MP2'!A:A, 0))</f>
        <v>165735</v>
      </c>
    </row>
    <row r="803" spans="1:19">
      <c r="A803" s="2">
        <v>2820</v>
      </c>
      <c r="B803" s="2" t="s">
        <v>128</v>
      </c>
      <c r="C803" s="2" t="s">
        <v>46</v>
      </c>
      <c r="D803" s="2" t="s">
        <v>53</v>
      </c>
      <c r="E803" s="2" t="s">
        <v>57</v>
      </c>
      <c r="F803" s="2" t="s">
        <v>61</v>
      </c>
      <c r="G803" s="2">
        <v>78.77</v>
      </c>
      <c r="H803" s="2">
        <v>10</v>
      </c>
      <c r="I803" s="2">
        <v>39.384999999999998</v>
      </c>
      <c r="J803" s="2">
        <v>827.08500000000004</v>
      </c>
      <c r="K803" s="3">
        <v>43489</v>
      </c>
      <c r="L803" s="4">
        <v>0.41944444444444445</v>
      </c>
      <c r="M803" s="2" t="s">
        <v>55</v>
      </c>
      <c r="N803" s="2">
        <v>787.7</v>
      </c>
      <c r="O803" s="2">
        <v>4.7619047620000003</v>
      </c>
      <c r="P803" s="2">
        <v>39.384999999999998</v>
      </c>
      <c r="Q803" s="2">
        <v>6.4</v>
      </c>
      <c r="R803">
        <f t="shared" si="12"/>
        <v>787.7</v>
      </c>
      <c r="S803">
        <f>INDEX('Original Data MP1 and MP2'!B:B, MATCH(A803,'Original Data MP1 and MP2'!A:A, 0))</f>
        <v>186836</v>
      </c>
    </row>
    <row r="804" spans="1:19">
      <c r="A804" s="2">
        <v>2823</v>
      </c>
      <c r="B804" s="2" t="s">
        <v>976</v>
      </c>
      <c r="C804" s="2" t="s">
        <v>46</v>
      </c>
      <c r="D804" s="2" t="s">
        <v>47</v>
      </c>
      <c r="E804" s="2" t="s">
        <v>57</v>
      </c>
      <c r="F804" s="2" t="s">
        <v>70</v>
      </c>
      <c r="G804" s="2">
        <v>51.34</v>
      </c>
      <c r="H804" s="2">
        <v>8</v>
      </c>
      <c r="I804" s="2">
        <v>20.536000000000001</v>
      </c>
      <c r="J804" s="2">
        <v>431.25599999999997</v>
      </c>
      <c r="K804" s="3">
        <v>43496</v>
      </c>
      <c r="L804" s="4">
        <v>0.41666666666666669</v>
      </c>
      <c r="M804" s="2" t="s">
        <v>50</v>
      </c>
      <c r="N804" s="2">
        <v>410.72</v>
      </c>
      <c r="O804" s="2">
        <v>4.7619047620000003</v>
      </c>
      <c r="P804" s="2">
        <v>20.536000000000001</v>
      </c>
      <c r="Q804" s="2">
        <v>7.6</v>
      </c>
      <c r="R804">
        <f t="shared" si="12"/>
        <v>410.71999999999997</v>
      </c>
      <c r="S804">
        <f>INDEX('Original Data MP1 and MP2'!B:B, MATCH(A804,'Original Data MP1 and MP2'!A:A, 0))</f>
        <v>157705</v>
      </c>
    </row>
    <row r="805" spans="1:19">
      <c r="A805" s="2">
        <v>2825</v>
      </c>
      <c r="B805" s="2" t="s">
        <v>179</v>
      </c>
      <c r="C805" s="2" t="s">
        <v>67</v>
      </c>
      <c r="D805" s="2" t="s">
        <v>53</v>
      </c>
      <c r="E805" s="2" t="s">
        <v>57</v>
      </c>
      <c r="F805" s="2" t="s">
        <v>58</v>
      </c>
      <c r="G805" s="2">
        <v>53.44</v>
      </c>
      <c r="H805" s="2">
        <v>2</v>
      </c>
      <c r="I805" s="2">
        <v>5.3440000000000003</v>
      </c>
      <c r="J805" s="2">
        <v>112.224</v>
      </c>
      <c r="K805" s="3">
        <v>43485</v>
      </c>
      <c r="L805" s="4">
        <v>0.85972222222222217</v>
      </c>
      <c r="M805" s="2" t="s">
        <v>50</v>
      </c>
      <c r="N805" s="2">
        <v>106.88</v>
      </c>
      <c r="O805" s="2">
        <v>4.7619047620000003</v>
      </c>
      <c r="P805" s="2">
        <v>5.3440000000000003</v>
      </c>
      <c r="Q805" s="2">
        <v>4.0999999999999996</v>
      </c>
      <c r="R805">
        <f t="shared" si="12"/>
        <v>106.88000000000001</v>
      </c>
      <c r="S805">
        <f>INDEX('Original Data MP1 and MP2'!B:B, MATCH(A805,'Original Data MP1 and MP2'!A:A, 0))</f>
        <v>183257</v>
      </c>
    </row>
    <row r="806" spans="1:19">
      <c r="A806" s="2">
        <v>2827</v>
      </c>
      <c r="B806" s="2" t="s">
        <v>476</v>
      </c>
      <c r="C806" s="2" t="s">
        <v>67</v>
      </c>
      <c r="D806" s="2" t="s">
        <v>53</v>
      </c>
      <c r="E806" s="2" t="s">
        <v>57</v>
      </c>
      <c r="F806" s="2" t="s">
        <v>49</v>
      </c>
      <c r="G806" s="2">
        <v>96.11</v>
      </c>
      <c r="H806" s="2">
        <v>1</v>
      </c>
      <c r="I806" s="2">
        <v>4.8055000000000003</v>
      </c>
      <c r="J806" s="2">
        <v>100.91549999999999</v>
      </c>
      <c r="K806" s="3">
        <v>43490</v>
      </c>
      <c r="L806" s="4">
        <v>0.68611111111111101</v>
      </c>
      <c r="M806" s="2" t="s">
        <v>50</v>
      </c>
      <c r="N806" s="2">
        <v>96.11</v>
      </c>
      <c r="O806" s="2">
        <v>4.7619047620000003</v>
      </c>
      <c r="P806" s="2">
        <v>4.8055000000000003</v>
      </c>
      <c r="Q806" s="2">
        <v>7.8</v>
      </c>
      <c r="R806">
        <f t="shared" si="12"/>
        <v>96.11</v>
      </c>
      <c r="S806">
        <f>INDEX('Original Data MP1 and MP2'!B:B, MATCH(A806,'Original Data MP1 and MP2'!A:A, 0))</f>
        <v>172159</v>
      </c>
    </row>
    <row r="807" spans="1:19">
      <c r="A807" s="2">
        <v>2828</v>
      </c>
      <c r="B807" s="2" t="s">
        <v>757</v>
      </c>
      <c r="C807" s="2" t="s">
        <v>52</v>
      </c>
      <c r="D807" s="2" t="s">
        <v>53</v>
      </c>
      <c r="E807" s="2" t="s">
        <v>48</v>
      </c>
      <c r="F807" s="2" t="s">
        <v>68</v>
      </c>
      <c r="G807" s="2">
        <v>52.6</v>
      </c>
      <c r="H807" s="2">
        <v>9</v>
      </c>
      <c r="I807" s="2">
        <v>23.67</v>
      </c>
      <c r="J807" s="2">
        <v>497.07</v>
      </c>
      <c r="K807" s="3">
        <v>43481</v>
      </c>
      <c r="L807" s="4">
        <v>0.61249999999999993</v>
      </c>
      <c r="M807" s="2" t="s">
        <v>55</v>
      </c>
      <c r="N807" s="2">
        <v>473.4</v>
      </c>
      <c r="O807" s="2">
        <v>4.7619047620000003</v>
      </c>
      <c r="P807" s="2">
        <v>23.67</v>
      </c>
      <c r="Q807" s="2">
        <v>7.6</v>
      </c>
      <c r="R807">
        <f t="shared" si="12"/>
        <v>473.4</v>
      </c>
      <c r="S807">
        <f>INDEX('Original Data MP1 and MP2'!B:B, MATCH(A807,'Original Data MP1 and MP2'!A:A, 0))</f>
        <v>164260</v>
      </c>
    </row>
    <row r="808" spans="1:19">
      <c r="A808" s="2">
        <v>2829</v>
      </c>
      <c r="B808" s="2" t="s">
        <v>187</v>
      </c>
      <c r="C808" s="2" t="s">
        <v>52</v>
      </c>
      <c r="D808" s="2" t="s">
        <v>53</v>
      </c>
      <c r="E808" s="2" t="s">
        <v>48</v>
      </c>
      <c r="F808" s="2" t="s">
        <v>70</v>
      </c>
      <c r="G808" s="2">
        <v>31.73</v>
      </c>
      <c r="H808" s="2">
        <v>9</v>
      </c>
      <c r="I808" s="2">
        <v>14.278499999999999</v>
      </c>
      <c r="J808" s="2">
        <v>299.8485</v>
      </c>
      <c r="K808" s="3">
        <v>43473</v>
      </c>
      <c r="L808" s="4">
        <v>0.67847222222222225</v>
      </c>
      <c r="M808" s="2" t="s">
        <v>59</v>
      </c>
      <c r="N808" s="2">
        <v>285.57</v>
      </c>
      <c r="O808" s="2">
        <v>4.7619047620000003</v>
      </c>
      <c r="P808" s="2">
        <v>14.278499999999999</v>
      </c>
      <c r="Q808" s="2">
        <v>5.9</v>
      </c>
      <c r="R808">
        <f t="shared" si="12"/>
        <v>285.57</v>
      </c>
      <c r="S808">
        <f>INDEX('Original Data MP1 and MP2'!B:B, MATCH(A808,'Original Data MP1 and MP2'!A:A, 0))</f>
        <v>182733</v>
      </c>
    </row>
    <row r="809" spans="1:19">
      <c r="A809" s="2">
        <v>2830</v>
      </c>
      <c r="B809" s="2" t="s">
        <v>425</v>
      </c>
      <c r="C809" s="2" t="s">
        <v>52</v>
      </c>
      <c r="D809" s="2" t="s">
        <v>53</v>
      </c>
      <c r="E809" s="2" t="s">
        <v>48</v>
      </c>
      <c r="F809" s="2" t="s">
        <v>68</v>
      </c>
      <c r="G809" s="2">
        <v>41.24</v>
      </c>
      <c r="H809" s="2">
        <v>4</v>
      </c>
      <c r="I809" s="2">
        <v>8.2479999999999993</v>
      </c>
      <c r="J809" s="2">
        <v>173.208</v>
      </c>
      <c r="K809" s="3">
        <v>43515</v>
      </c>
      <c r="L809" s="4">
        <v>0.68263888888888891</v>
      </c>
      <c r="M809" s="2" t="s">
        <v>55</v>
      </c>
      <c r="N809" s="2">
        <v>164.96</v>
      </c>
      <c r="O809" s="2">
        <v>4.7619047620000003</v>
      </c>
      <c r="P809" s="2">
        <v>8.2479999999999993</v>
      </c>
      <c r="Q809" s="2">
        <v>7.1</v>
      </c>
      <c r="R809">
        <f t="shared" si="12"/>
        <v>164.96</v>
      </c>
      <c r="S809">
        <f>INDEX('Original Data MP1 and MP2'!B:B, MATCH(A809,'Original Data MP1 and MP2'!A:A, 0))</f>
        <v>174290</v>
      </c>
    </row>
    <row r="810" spans="1:19">
      <c r="A810" s="2">
        <v>2831</v>
      </c>
      <c r="B810" s="2" t="s">
        <v>959</v>
      </c>
      <c r="C810" s="2" t="s">
        <v>52</v>
      </c>
      <c r="D810" s="2" t="s">
        <v>53</v>
      </c>
      <c r="E810" s="2" t="s">
        <v>57</v>
      </c>
      <c r="F810" s="2" t="s">
        <v>70</v>
      </c>
      <c r="G810" s="2">
        <v>60.74</v>
      </c>
      <c r="H810" s="2">
        <v>7</v>
      </c>
      <c r="I810" s="2">
        <v>21.259</v>
      </c>
      <c r="J810" s="2">
        <v>446.43900000000002</v>
      </c>
      <c r="K810" s="3">
        <v>43483</v>
      </c>
      <c r="L810" s="4">
        <v>0.68263888888888891</v>
      </c>
      <c r="M810" s="2" t="s">
        <v>50</v>
      </c>
      <c r="N810" s="2">
        <v>425.18</v>
      </c>
      <c r="O810" s="2">
        <v>4.7619047620000003</v>
      </c>
      <c r="P810" s="2">
        <v>21.259</v>
      </c>
      <c r="Q810" s="2">
        <v>5</v>
      </c>
      <c r="R810">
        <f t="shared" si="12"/>
        <v>425.18</v>
      </c>
      <c r="S810">
        <f>INDEX('Original Data MP1 and MP2'!B:B, MATCH(A810,'Original Data MP1 and MP2'!A:A, 0))</f>
        <v>158217</v>
      </c>
    </row>
    <row r="811" spans="1:19">
      <c r="A811" s="2">
        <v>2833</v>
      </c>
      <c r="B811" s="2" t="s">
        <v>555</v>
      </c>
      <c r="C811" s="2" t="s">
        <v>52</v>
      </c>
      <c r="D811" s="2" t="s">
        <v>47</v>
      </c>
      <c r="E811" s="2" t="s">
        <v>48</v>
      </c>
      <c r="F811" s="2" t="s">
        <v>58</v>
      </c>
      <c r="G811" s="2">
        <v>12.12</v>
      </c>
      <c r="H811" s="2">
        <v>10</v>
      </c>
      <c r="I811" s="2">
        <v>6.06</v>
      </c>
      <c r="J811" s="2">
        <v>127.26</v>
      </c>
      <c r="K811" s="3">
        <v>43529</v>
      </c>
      <c r="L811" s="4">
        <v>0.57222222222222219</v>
      </c>
      <c r="M811" s="2" t="s">
        <v>59</v>
      </c>
      <c r="N811" s="2">
        <v>121.2</v>
      </c>
      <c r="O811" s="2">
        <v>4.7619047620000003</v>
      </c>
      <c r="P811" s="2">
        <v>6.06</v>
      </c>
      <c r="Q811" s="2">
        <v>8.4</v>
      </c>
      <c r="R811">
        <f t="shared" si="12"/>
        <v>121.2</v>
      </c>
      <c r="S811">
        <f>INDEX('Original Data MP1 and MP2'!B:B, MATCH(A811,'Original Data MP1 and MP2'!A:A, 0))</f>
        <v>170116</v>
      </c>
    </row>
    <row r="812" spans="1:19">
      <c r="A812" s="2">
        <v>2835</v>
      </c>
      <c r="B812" s="2" t="s">
        <v>596</v>
      </c>
      <c r="C812" s="2" t="s">
        <v>46</v>
      </c>
      <c r="D812" s="2" t="s">
        <v>53</v>
      </c>
      <c r="E812" s="2" t="s">
        <v>48</v>
      </c>
      <c r="F812" s="2" t="s">
        <v>58</v>
      </c>
      <c r="G812" s="2">
        <v>28.32</v>
      </c>
      <c r="H812" s="2">
        <v>5</v>
      </c>
      <c r="I812" s="2">
        <v>7.08</v>
      </c>
      <c r="J812" s="2">
        <v>148.68</v>
      </c>
      <c r="K812" s="3">
        <v>43535</v>
      </c>
      <c r="L812" s="4">
        <v>0.56111111111111112</v>
      </c>
      <c r="M812" s="2" t="s">
        <v>50</v>
      </c>
      <c r="N812" s="2">
        <v>141.6</v>
      </c>
      <c r="O812" s="2">
        <v>4.7619047620000003</v>
      </c>
      <c r="P812" s="2">
        <v>7.08</v>
      </c>
      <c r="Q812" s="2">
        <v>6.2</v>
      </c>
      <c r="R812">
        <f t="shared" si="12"/>
        <v>141.6</v>
      </c>
      <c r="S812">
        <f>INDEX('Original Data MP1 and MP2'!B:B, MATCH(A812,'Original Data MP1 and MP2'!A:A, 0))</f>
        <v>169063</v>
      </c>
    </row>
    <row r="813" spans="1:19">
      <c r="A813" s="2">
        <v>2837</v>
      </c>
      <c r="B813" s="2" t="s">
        <v>847</v>
      </c>
      <c r="C813" s="2" t="s">
        <v>52</v>
      </c>
      <c r="D813" s="2" t="s">
        <v>47</v>
      </c>
      <c r="E813" s="2" t="s">
        <v>48</v>
      </c>
      <c r="F813" s="2" t="s">
        <v>49</v>
      </c>
      <c r="G813" s="2">
        <v>10.16</v>
      </c>
      <c r="H813" s="2">
        <v>5</v>
      </c>
      <c r="I813" s="2">
        <v>2.54</v>
      </c>
      <c r="J813" s="2">
        <v>53.34</v>
      </c>
      <c r="K813" s="3">
        <v>43520</v>
      </c>
      <c r="L813" s="4">
        <v>0.54722222222222217</v>
      </c>
      <c r="M813" s="2" t="s">
        <v>50</v>
      </c>
      <c r="N813" s="2">
        <v>50.8</v>
      </c>
      <c r="O813" s="2">
        <v>4.7619047620000003</v>
      </c>
      <c r="P813" s="2">
        <v>2.54</v>
      </c>
      <c r="Q813" s="2">
        <v>4.0999999999999996</v>
      </c>
      <c r="R813">
        <f t="shared" si="12"/>
        <v>50.800000000000004</v>
      </c>
      <c r="S813">
        <f>INDEX('Original Data MP1 and MP2'!B:B, MATCH(A813,'Original Data MP1 and MP2'!A:A, 0))</f>
        <v>161825</v>
      </c>
    </row>
    <row r="814" spans="1:19">
      <c r="A814" s="2">
        <v>2838</v>
      </c>
      <c r="B814" s="2" t="s">
        <v>526</v>
      </c>
      <c r="C814" s="2" t="s">
        <v>46</v>
      </c>
      <c r="D814" s="2" t="s">
        <v>47</v>
      </c>
      <c r="E814" s="2" t="s">
        <v>57</v>
      </c>
      <c r="F814" s="2" t="s">
        <v>68</v>
      </c>
      <c r="G814" s="2">
        <v>51.34</v>
      </c>
      <c r="H814" s="2">
        <v>5</v>
      </c>
      <c r="I814" s="2">
        <v>12.835000000000001</v>
      </c>
      <c r="J814" s="2">
        <v>269.53500000000003</v>
      </c>
      <c r="K814" s="3">
        <v>43552</v>
      </c>
      <c r="L814" s="4">
        <v>0.64652777777777781</v>
      </c>
      <c r="M814" s="2" t="s">
        <v>59</v>
      </c>
      <c r="N814" s="2">
        <v>256.7</v>
      </c>
      <c r="O814" s="2">
        <v>4.7619047620000003</v>
      </c>
      <c r="P814" s="2">
        <v>12.835000000000001</v>
      </c>
      <c r="Q814" s="2">
        <v>9.1</v>
      </c>
      <c r="R814">
        <f t="shared" si="12"/>
        <v>256.70000000000005</v>
      </c>
      <c r="S814">
        <f>INDEX('Original Data MP1 and MP2'!B:B, MATCH(A814,'Original Data MP1 and MP2'!A:A, 0))</f>
        <v>170886</v>
      </c>
    </row>
    <row r="815" spans="1:19">
      <c r="A815" s="2">
        <v>2839</v>
      </c>
      <c r="B815" s="2" t="s">
        <v>591</v>
      </c>
      <c r="C815" s="2" t="s">
        <v>46</v>
      </c>
      <c r="D815" s="2" t="s">
        <v>53</v>
      </c>
      <c r="E815" s="2" t="s">
        <v>57</v>
      </c>
      <c r="F815" s="2" t="s">
        <v>61</v>
      </c>
      <c r="G815" s="2">
        <v>98.09</v>
      </c>
      <c r="H815" s="2">
        <v>9</v>
      </c>
      <c r="I815" s="2">
        <v>44.140500000000003</v>
      </c>
      <c r="J815" s="2">
        <v>926.95050000000003</v>
      </c>
      <c r="K815" s="3">
        <v>43513</v>
      </c>
      <c r="L815" s="4">
        <v>0.82013888888888886</v>
      </c>
      <c r="M815" s="2" t="s">
        <v>55</v>
      </c>
      <c r="N815" s="2">
        <v>882.81</v>
      </c>
      <c r="O815" s="2">
        <v>4.7619047620000003</v>
      </c>
      <c r="P815" s="2">
        <v>44.140500000000003</v>
      </c>
      <c r="Q815" s="2">
        <v>9.3000000000000007</v>
      </c>
      <c r="R815">
        <f t="shared" si="12"/>
        <v>882.81000000000006</v>
      </c>
      <c r="S815">
        <f>INDEX('Original Data MP1 and MP2'!B:B, MATCH(A815,'Original Data MP1 and MP2'!A:A, 0))</f>
        <v>169109</v>
      </c>
    </row>
    <row r="816" spans="1:19">
      <c r="A816" s="2">
        <v>2840</v>
      </c>
      <c r="B816" s="2" t="s">
        <v>896</v>
      </c>
      <c r="C816" s="2" t="s">
        <v>46</v>
      </c>
      <c r="D816" s="2" t="s">
        <v>47</v>
      </c>
      <c r="E816" s="2" t="s">
        <v>57</v>
      </c>
      <c r="F816" s="2" t="s">
        <v>49</v>
      </c>
      <c r="G816" s="2">
        <v>91.3</v>
      </c>
      <c r="H816" s="2">
        <v>1</v>
      </c>
      <c r="I816" s="2">
        <v>4.5650000000000004</v>
      </c>
      <c r="J816" s="2">
        <v>95.864999999999995</v>
      </c>
      <c r="K816" s="3">
        <v>43510</v>
      </c>
      <c r="L816" s="4">
        <v>0.61249999999999993</v>
      </c>
      <c r="M816" s="2" t="s">
        <v>50</v>
      </c>
      <c r="N816" s="2">
        <v>91.3</v>
      </c>
      <c r="O816" s="2">
        <v>4.7619047620000003</v>
      </c>
      <c r="P816" s="2">
        <v>4.5650000000000004</v>
      </c>
      <c r="Q816" s="2">
        <v>9.1999999999999993</v>
      </c>
      <c r="R816">
        <f t="shared" si="12"/>
        <v>91.3</v>
      </c>
      <c r="S816">
        <f>INDEX('Original Data MP1 and MP2'!B:B, MATCH(A816,'Original Data MP1 and MP2'!A:A, 0))</f>
        <v>160208</v>
      </c>
    </row>
    <row r="817" spans="1:19">
      <c r="A817" s="2">
        <v>2844</v>
      </c>
      <c r="B817" s="2" t="s">
        <v>204</v>
      </c>
      <c r="C817" s="2" t="s">
        <v>46</v>
      </c>
      <c r="D817" s="2" t="s">
        <v>53</v>
      </c>
      <c r="E817" s="2" t="s">
        <v>48</v>
      </c>
      <c r="F817" s="2" t="s">
        <v>58</v>
      </c>
      <c r="G817" s="2">
        <v>77.95</v>
      </c>
      <c r="H817" s="2">
        <v>6</v>
      </c>
      <c r="I817" s="2">
        <v>23.385000000000002</v>
      </c>
      <c r="J817" s="2">
        <v>491.08499999999998</v>
      </c>
      <c r="K817" s="3">
        <v>43486</v>
      </c>
      <c r="L817" s="4">
        <v>0.69236111111111109</v>
      </c>
      <c r="M817" s="2" t="s">
        <v>50</v>
      </c>
      <c r="N817" s="2">
        <v>467.7</v>
      </c>
      <c r="O817" s="2">
        <v>4.7619047620000003</v>
      </c>
      <c r="P817" s="2">
        <v>23.385000000000002</v>
      </c>
      <c r="Q817" s="2">
        <v>8</v>
      </c>
      <c r="R817">
        <f t="shared" si="12"/>
        <v>467.7</v>
      </c>
      <c r="S817">
        <f>INDEX('Original Data MP1 and MP2'!B:B, MATCH(A817,'Original Data MP1 and MP2'!A:A, 0))</f>
        <v>182326</v>
      </c>
    </row>
    <row r="818" spans="1:19">
      <c r="A818" s="2">
        <v>2846</v>
      </c>
      <c r="B818" s="2" t="s">
        <v>562</v>
      </c>
      <c r="C818" s="2" t="s">
        <v>67</v>
      </c>
      <c r="D818" s="2" t="s">
        <v>47</v>
      </c>
      <c r="E818" s="2" t="s">
        <v>57</v>
      </c>
      <c r="F818" s="2" t="s">
        <v>61</v>
      </c>
      <c r="G818" s="2">
        <v>73.97</v>
      </c>
      <c r="H818" s="2">
        <v>1</v>
      </c>
      <c r="I818" s="2">
        <v>3.6985000000000001</v>
      </c>
      <c r="J818" s="2">
        <v>77.668499999999995</v>
      </c>
      <c r="K818" s="3">
        <v>43499</v>
      </c>
      <c r="L818" s="4">
        <v>0.66180555555555554</v>
      </c>
      <c r="M818" s="2" t="s">
        <v>59</v>
      </c>
      <c r="N818" s="2">
        <v>73.97</v>
      </c>
      <c r="O818" s="2">
        <v>4.7619047620000003</v>
      </c>
      <c r="P818" s="2">
        <v>3.6985000000000001</v>
      </c>
      <c r="Q818" s="2">
        <v>5.4</v>
      </c>
      <c r="R818">
        <f t="shared" si="12"/>
        <v>73.97</v>
      </c>
      <c r="S818">
        <f>INDEX('Original Data MP1 and MP2'!B:B, MATCH(A818,'Original Data MP1 and MP2'!A:A, 0))</f>
        <v>169932</v>
      </c>
    </row>
    <row r="819" spans="1:19">
      <c r="A819" s="2">
        <v>2848</v>
      </c>
      <c r="B819" s="2" t="s">
        <v>897</v>
      </c>
      <c r="C819" s="2" t="s">
        <v>67</v>
      </c>
      <c r="D819" s="2" t="s">
        <v>47</v>
      </c>
      <c r="E819" s="2" t="s">
        <v>48</v>
      </c>
      <c r="F819" s="2" t="s">
        <v>58</v>
      </c>
      <c r="G819" s="2">
        <v>40.729999999999997</v>
      </c>
      <c r="H819" s="2">
        <v>7</v>
      </c>
      <c r="I819" s="2">
        <v>14.2555</v>
      </c>
      <c r="J819" s="2">
        <v>299.3655</v>
      </c>
      <c r="K819" s="3">
        <v>43536</v>
      </c>
      <c r="L819" s="4">
        <v>0.45902777777777781</v>
      </c>
      <c r="M819" s="2" t="s">
        <v>50</v>
      </c>
      <c r="N819" s="2">
        <v>285.11</v>
      </c>
      <c r="O819" s="2">
        <v>4.7619047620000003</v>
      </c>
      <c r="P819" s="2">
        <v>14.2555</v>
      </c>
      <c r="Q819" s="2">
        <v>5.4</v>
      </c>
      <c r="R819">
        <f t="shared" si="12"/>
        <v>285.11</v>
      </c>
      <c r="S819">
        <f>INDEX('Original Data MP1 and MP2'!B:B, MATCH(A819,'Original Data MP1 and MP2'!A:A, 0))</f>
        <v>160200</v>
      </c>
    </row>
    <row r="820" spans="1:19">
      <c r="A820" s="2">
        <v>2852</v>
      </c>
      <c r="B820" s="2" t="s">
        <v>456</v>
      </c>
      <c r="C820" s="2" t="s">
        <v>46</v>
      </c>
      <c r="D820" s="2" t="s">
        <v>53</v>
      </c>
      <c r="E820" s="2" t="s">
        <v>48</v>
      </c>
      <c r="F820" s="2" t="s">
        <v>49</v>
      </c>
      <c r="G820" s="2">
        <v>77.5</v>
      </c>
      <c r="H820" s="2">
        <v>5</v>
      </c>
      <c r="I820" s="2">
        <v>19.375</v>
      </c>
      <c r="J820" s="2">
        <v>406.875</v>
      </c>
      <c r="K820" s="3">
        <v>43489</v>
      </c>
      <c r="L820" s="4">
        <v>0.85833333333333339</v>
      </c>
      <c r="M820" s="2" t="s">
        <v>50</v>
      </c>
      <c r="N820" s="2">
        <v>387.5</v>
      </c>
      <c r="O820" s="2">
        <v>4.7619047620000003</v>
      </c>
      <c r="P820" s="2">
        <v>19.375</v>
      </c>
      <c r="Q820" s="2">
        <v>4.3</v>
      </c>
      <c r="R820">
        <f t="shared" si="12"/>
        <v>387.5</v>
      </c>
      <c r="S820">
        <f>INDEX('Original Data MP1 and MP2'!B:B, MATCH(A820,'Original Data MP1 and MP2'!A:A, 0))</f>
        <v>172905</v>
      </c>
    </row>
    <row r="821" spans="1:19">
      <c r="A821" s="2">
        <v>2853</v>
      </c>
      <c r="B821" s="2" t="s">
        <v>571</v>
      </c>
      <c r="C821" s="2" t="s">
        <v>52</v>
      </c>
      <c r="D821" s="2" t="s">
        <v>47</v>
      </c>
      <c r="E821" s="2" t="s">
        <v>48</v>
      </c>
      <c r="F821" s="2" t="s">
        <v>58</v>
      </c>
      <c r="G821" s="2">
        <v>15.95</v>
      </c>
      <c r="H821" s="2">
        <v>6</v>
      </c>
      <c r="I821" s="2">
        <v>4.7850000000000001</v>
      </c>
      <c r="J821" s="2">
        <v>100.485</v>
      </c>
      <c r="K821" s="3">
        <v>43505</v>
      </c>
      <c r="L821" s="4">
        <v>0.71875</v>
      </c>
      <c r="M821" s="2" t="s">
        <v>59</v>
      </c>
      <c r="N821" s="2">
        <v>95.7</v>
      </c>
      <c r="O821" s="2">
        <v>4.7619047620000003</v>
      </c>
      <c r="P821" s="2">
        <v>4.7850000000000001</v>
      </c>
      <c r="Q821" s="2">
        <v>5.0999999999999996</v>
      </c>
      <c r="R821">
        <f t="shared" si="12"/>
        <v>95.7</v>
      </c>
      <c r="S821">
        <f>INDEX('Original Data MP1 and MP2'!B:B, MATCH(A821,'Original Data MP1 and MP2'!A:A, 0))</f>
        <v>169702</v>
      </c>
    </row>
    <row r="822" spans="1:19">
      <c r="A822" s="2">
        <v>2854</v>
      </c>
      <c r="B822" s="2" t="s">
        <v>549</v>
      </c>
      <c r="C822" s="2" t="s">
        <v>46</v>
      </c>
      <c r="D822" s="2" t="s">
        <v>53</v>
      </c>
      <c r="E822" s="2" t="s">
        <v>57</v>
      </c>
      <c r="F822" s="2" t="s">
        <v>70</v>
      </c>
      <c r="G822" s="2">
        <v>37.15</v>
      </c>
      <c r="H822" s="2">
        <v>4</v>
      </c>
      <c r="I822" s="2">
        <v>7.43</v>
      </c>
      <c r="J822" s="2">
        <v>156.03</v>
      </c>
      <c r="K822" s="3">
        <v>43547</v>
      </c>
      <c r="L822" s="4">
        <v>0.7909722222222223</v>
      </c>
      <c r="M822" s="2" t="s">
        <v>50</v>
      </c>
      <c r="N822" s="2">
        <v>148.6</v>
      </c>
      <c r="O822" s="2">
        <v>4.7619047620000003</v>
      </c>
      <c r="P822" s="2">
        <v>7.43</v>
      </c>
      <c r="Q822" s="2">
        <v>8.3000000000000007</v>
      </c>
      <c r="R822">
        <f t="shared" si="12"/>
        <v>148.6</v>
      </c>
      <c r="S822">
        <f>INDEX('Original Data MP1 and MP2'!B:B, MATCH(A822,'Original Data MP1 and MP2'!A:A, 0))</f>
        <v>170300</v>
      </c>
    </row>
    <row r="823" spans="1:19">
      <c r="A823" s="2">
        <v>2855</v>
      </c>
      <c r="B823" s="2" t="s">
        <v>534</v>
      </c>
      <c r="C823" s="2" t="s">
        <v>46</v>
      </c>
      <c r="D823" s="2" t="s">
        <v>47</v>
      </c>
      <c r="E823" s="2" t="s">
        <v>57</v>
      </c>
      <c r="F823" s="2" t="s">
        <v>70</v>
      </c>
      <c r="G823" s="2">
        <v>43.13</v>
      </c>
      <c r="H823" s="2">
        <v>10</v>
      </c>
      <c r="I823" s="2">
        <v>21.565000000000001</v>
      </c>
      <c r="J823" s="2">
        <v>452.86500000000001</v>
      </c>
      <c r="K823" s="3">
        <v>43498</v>
      </c>
      <c r="L823" s="4">
        <v>0.7715277777777777</v>
      </c>
      <c r="M823" s="2" t="s">
        <v>59</v>
      </c>
      <c r="N823" s="2">
        <v>431.3</v>
      </c>
      <c r="O823" s="2">
        <v>4.7619047620000003</v>
      </c>
      <c r="P823" s="2">
        <v>21.565000000000001</v>
      </c>
      <c r="Q823" s="2">
        <v>5.5</v>
      </c>
      <c r="R823">
        <f t="shared" si="12"/>
        <v>431.3</v>
      </c>
      <c r="S823">
        <f>INDEX('Original Data MP1 and MP2'!B:B, MATCH(A823,'Original Data MP1 and MP2'!A:A, 0))</f>
        <v>170643</v>
      </c>
    </row>
    <row r="824" spans="1:19">
      <c r="A824" s="2">
        <v>2858</v>
      </c>
      <c r="B824" s="2" t="s">
        <v>814</v>
      </c>
      <c r="C824" s="2" t="s">
        <v>46</v>
      </c>
      <c r="D824" s="2" t="s">
        <v>53</v>
      </c>
      <c r="E824" s="2" t="s">
        <v>48</v>
      </c>
      <c r="F824" s="2" t="s">
        <v>68</v>
      </c>
      <c r="G824" s="2">
        <v>27.28</v>
      </c>
      <c r="H824" s="2">
        <v>5</v>
      </c>
      <c r="I824" s="2">
        <v>6.82</v>
      </c>
      <c r="J824" s="2">
        <v>143.22</v>
      </c>
      <c r="K824" s="3">
        <v>43499</v>
      </c>
      <c r="L824" s="4">
        <v>0.4381944444444445</v>
      </c>
      <c r="M824" s="2" t="s">
        <v>59</v>
      </c>
      <c r="N824" s="2">
        <v>136.4</v>
      </c>
      <c r="O824" s="2">
        <v>4.7619047620000003</v>
      </c>
      <c r="P824" s="2">
        <v>6.82</v>
      </c>
      <c r="Q824" s="2">
        <v>8.6</v>
      </c>
      <c r="R824">
        <f t="shared" si="12"/>
        <v>136.4</v>
      </c>
      <c r="S824">
        <f>INDEX('Original Data MP1 and MP2'!B:B, MATCH(A824,'Original Data MP1 and MP2'!A:A, 0))</f>
        <v>162772</v>
      </c>
    </row>
    <row r="825" spans="1:19">
      <c r="A825" s="2">
        <v>2862</v>
      </c>
      <c r="B825" s="2" t="s">
        <v>125</v>
      </c>
      <c r="C825" s="2" t="s">
        <v>46</v>
      </c>
      <c r="D825" s="2" t="s">
        <v>47</v>
      </c>
      <c r="E825" s="2" t="s">
        <v>57</v>
      </c>
      <c r="F825" s="2" t="s">
        <v>49</v>
      </c>
      <c r="G825" s="2">
        <v>15.87</v>
      </c>
      <c r="H825" s="2">
        <v>10</v>
      </c>
      <c r="I825" s="2">
        <v>7.9349999999999996</v>
      </c>
      <c r="J825" s="2">
        <v>166.63499999999999</v>
      </c>
      <c r="K825" s="3">
        <v>43537</v>
      </c>
      <c r="L825" s="4">
        <v>0.69444444444444453</v>
      </c>
      <c r="M825" s="2" t="s">
        <v>55</v>
      </c>
      <c r="N825" s="2">
        <v>158.69999999999999</v>
      </c>
      <c r="O825" s="2">
        <v>4.7619047620000003</v>
      </c>
      <c r="P825" s="2">
        <v>7.9349999999999996</v>
      </c>
      <c r="Q825" s="2">
        <v>5.8</v>
      </c>
      <c r="R825">
        <f t="shared" si="12"/>
        <v>158.69999999999999</v>
      </c>
      <c r="S825">
        <f>INDEX('Original Data MP1 and MP2'!B:B, MATCH(A825,'Original Data MP1 and MP2'!A:A, 0))</f>
        <v>186979</v>
      </c>
    </row>
    <row r="826" spans="1:19">
      <c r="A826" s="2">
        <v>2863</v>
      </c>
      <c r="B826" s="2" t="s">
        <v>362</v>
      </c>
      <c r="C826" s="2" t="s">
        <v>52</v>
      </c>
      <c r="D826" s="2" t="s">
        <v>53</v>
      </c>
      <c r="E826" s="2" t="s">
        <v>57</v>
      </c>
      <c r="F826" s="2" t="s">
        <v>68</v>
      </c>
      <c r="G826" s="2">
        <v>48.61</v>
      </c>
      <c r="H826" s="2">
        <v>1</v>
      </c>
      <c r="I826" s="2">
        <v>2.4304999999999999</v>
      </c>
      <c r="J826" s="2">
        <v>51.040500000000002</v>
      </c>
      <c r="K826" s="3">
        <v>43521</v>
      </c>
      <c r="L826" s="4">
        <v>0.64652777777777781</v>
      </c>
      <c r="M826" s="2" t="s">
        <v>55</v>
      </c>
      <c r="N826" s="2">
        <v>48.61</v>
      </c>
      <c r="O826" s="2">
        <v>4.7619047620000003</v>
      </c>
      <c r="P826" s="2">
        <v>2.4304999999999999</v>
      </c>
      <c r="Q826" s="2">
        <v>4.4000000000000004</v>
      </c>
      <c r="R826">
        <f t="shared" si="12"/>
        <v>48.61</v>
      </c>
      <c r="S826">
        <f>INDEX('Original Data MP1 and MP2'!B:B, MATCH(A826,'Original Data MP1 and MP2'!A:A, 0))</f>
        <v>176532</v>
      </c>
    </row>
    <row r="827" spans="1:19">
      <c r="A827" s="2">
        <v>2865</v>
      </c>
      <c r="B827" s="2" t="s">
        <v>632</v>
      </c>
      <c r="C827" s="2" t="s">
        <v>67</v>
      </c>
      <c r="D827" s="2" t="s">
        <v>47</v>
      </c>
      <c r="E827" s="2" t="s">
        <v>48</v>
      </c>
      <c r="F827" s="2" t="s">
        <v>58</v>
      </c>
      <c r="G827" s="2">
        <v>82.04</v>
      </c>
      <c r="H827" s="2">
        <v>5</v>
      </c>
      <c r="I827" s="2">
        <v>20.51</v>
      </c>
      <c r="J827" s="2">
        <v>430.71</v>
      </c>
      <c r="K827" s="3">
        <v>43521</v>
      </c>
      <c r="L827" s="4">
        <v>0.71944444444444444</v>
      </c>
      <c r="M827" s="2" t="s">
        <v>59</v>
      </c>
      <c r="N827" s="2">
        <v>410.2</v>
      </c>
      <c r="O827" s="2">
        <v>4.7619047620000003</v>
      </c>
      <c r="P827" s="2">
        <v>20.51</v>
      </c>
      <c r="Q827" s="2">
        <v>7.6</v>
      </c>
      <c r="R827">
        <f t="shared" si="12"/>
        <v>410.2</v>
      </c>
      <c r="S827">
        <f>INDEX('Original Data MP1 and MP2'!B:B, MATCH(A827,'Original Data MP1 and MP2'!A:A, 0))</f>
        <v>167546</v>
      </c>
    </row>
    <row r="828" spans="1:19">
      <c r="A828" s="2">
        <v>2866</v>
      </c>
      <c r="B828" s="2" t="s">
        <v>112</v>
      </c>
      <c r="C828" s="2" t="s">
        <v>67</v>
      </c>
      <c r="D828" s="2" t="s">
        <v>47</v>
      </c>
      <c r="E828" s="2" t="s">
        <v>48</v>
      </c>
      <c r="F828" s="2" t="s">
        <v>70</v>
      </c>
      <c r="G828" s="2">
        <v>17.87</v>
      </c>
      <c r="H828" s="2">
        <v>4</v>
      </c>
      <c r="I828" s="2">
        <v>3.5739999999999998</v>
      </c>
      <c r="J828" s="2">
        <v>75.054000000000002</v>
      </c>
      <c r="K828" s="3">
        <v>43546</v>
      </c>
      <c r="L828" s="4">
        <v>0.61249999999999993</v>
      </c>
      <c r="M828" s="2" t="s">
        <v>50</v>
      </c>
      <c r="N828" s="2">
        <v>71.48</v>
      </c>
      <c r="O828" s="2">
        <v>4.7619047620000003</v>
      </c>
      <c r="P828" s="2">
        <v>3.5739999999999998</v>
      </c>
      <c r="Q828" s="2">
        <v>6.5</v>
      </c>
      <c r="R828">
        <f t="shared" si="12"/>
        <v>71.48</v>
      </c>
      <c r="S828">
        <f>INDEX('Original Data MP1 and MP2'!B:B, MATCH(A828,'Original Data MP1 and MP2'!A:A, 0))</f>
        <v>188420</v>
      </c>
    </row>
    <row r="829" spans="1:19">
      <c r="A829" s="2">
        <v>2868</v>
      </c>
      <c r="B829" s="2" t="s">
        <v>853</v>
      </c>
      <c r="C829" s="2" t="s">
        <v>46</v>
      </c>
      <c r="D829" s="2" t="s">
        <v>53</v>
      </c>
      <c r="E829" s="2" t="s">
        <v>57</v>
      </c>
      <c r="F829" s="2" t="s">
        <v>70</v>
      </c>
      <c r="G829" s="2">
        <v>46.41</v>
      </c>
      <c r="H829" s="2">
        <v>1</v>
      </c>
      <c r="I829" s="2">
        <v>2.3205</v>
      </c>
      <c r="J829" s="2">
        <v>48.730499999999999</v>
      </c>
      <c r="K829" s="3">
        <v>43527</v>
      </c>
      <c r="L829" s="4">
        <v>0.83750000000000002</v>
      </c>
      <c r="M829" s="2" t="s">
        <v>59</v>
      </c>
      <c r="N829" s="2">
        <v>46.41</v>
      </c>
      <c r="O829" s="2">
        <v>4.7619047620000003</v>
      </c>
      <c r="P829" s="2">
        <v>2.3205</v>
      </c>
      <c r="Q829" s="2">
        <v>4</v>
      </c>
      <c r="R829">
        <f t="shared" si="12"/>
        <v>46.41</v>
      </c>
      <c r="S829">
        <f>INDEX('Original Data MP1 and MP2'!B:B, MATCH(A829,'Original Data MP1 and MP2'!A:A, 0))</f>
        <v>161671</v>
      </c>
    </row>
    <row r="830" spans="1:19">
      <c r="A830" s="2">
        <v>2869</v>
      </c>
      <c r="B830" s="2" t="s">
        <v>570</v>
      </c>
      <c r="C830" s="2" t="s">
        <v>67</v>
      </c>
      <c r="D830" s="2" t="s">
        <v>47</v>
      </c>
      <c r="E830" s="2" t="s">
        <v>57</v>
      </c>
      <c r="F830" s="2" t="s">
        <v>49</v>
      </c>
      <c r="G830" s="2">
        <v>61.29</v>
      </c>
      <c r="H830" s="2">
        <v>5</v>
      </c>
      <c r="I830" s="2">
        <v>15.3225</v>
      </c>
      <c r="J830" s="2">
        <v>321.77249999999998</v>
      </c>
      <c r="K830" s="3">
        <v>43553</v>
      </c>
      <c r="L830" s="4">
        <v>0.60277777777777775</v>
      </c>
      <c r="M830" s="2" t="s">
        <v>55</v>
      </c>
      <c r="N830" s="2">
        <v>306.45</v>
      </c>
      <c r="O830" s="2">
        <v>4.7619047620000003</v>
      </c>
      <c r="P830" s="2">
        <v>15.3225</v>
      </c>
      <c r="Q830" s="2">
        <v>7</v>
      </c>
      <c r="R830">
        <f t="shared" si="12"/>
        <v>306.45</v>
      </c>
      <c r="S830">
        <f>INDEX('Original Data MP1 and MP2'!B:B, MATCH(A830,'Original Data MP1 and MP2'!A:A, 0))</f>
        <v>169719</v>
      </c>
    </row>
    <row r="831" spans="1:19">
      <c r="A831" s="2">
        <v>2872</v>
      </c>
      <c r="B831" s="2" t="s">
        <v>94</v>
      </c>
      <c r="C831" s="2" t="s">
        <v>52</v>
      </c>
      <c r="D831" s="2" t="s">
        <v>47</v>
      </c>
      <c r="E831" s="2" t="s">
        <v>48</v>
      </c>
      <c r="F831" s="2" t="s">
        <v>68</v>
      </c>
      <c r="G831" s="2">
        <v>99.42</v>
      </c>
      <c r="H831" s="2">
        <v>4</v>
      </c>
      <c r="I831" s="2">
        <v>19.884</v>
      </c>
      <c r="J831" s="2">
        <v>417.56400000000002</v>
      </c>
      <c r="K831" s="3">
        <v>43502</v>
      </c>
      <c r="L831" s="4">
        <v>0.4458333333333333</v>
      </c>
      <c r="M831" s="2" t="s">
        <v>50</v>
      </c>
      <c r="N831" s="2">
        <v>397.68</v>
      </c>
      <c r="O831" s="2">
        <v>4.7619047620000003</v>
      </c>
      <c r="P831" s="2">
        <v>19.884</v>
      </c>
      <c r="Q831" s="2">
        <v>7.5</v>
      </c>
      <c r="R831">
        <f t="shared" si="12"/>
        <v>397.68</v>
      </c>
      <c r="S831">
        <f>INDEX('Original Data MP1 and MP2'!B:B, MATCH(A831,'Original Data MP1 and MP2'!A:A, 0))</f>
        <v>190933</v>
      </c>
    </row>
    <row r="832" spans="1:19">
      <c r="A832" s="2">
        <v>2873</v>
      </c>
      <c r="B832" s="2" t="s">
        <v>45</v>
      </c>
      <c r="C832" s="2" t="s">
        <v>46</v>
      </c>
      <c r="D832" s="2" t="s">
        <v>47</v>
      </c>
      <c r="E832" s="2" t="s">
        <v>48</v>
      </c>
      <c r="F832" s="2" t="s">
        <v>49</v>
      </c>
      <c r="G832" s="2">
        <v>74.69</v>
      </c>
      <c r="H832" s="2">
        <v>7</v>
      </c>
      <c r="I832" s="2">
        <v>26.141500000000001</v>
      </c>
      <c r="J832" s="2">
        <v>548.97149999999999</v>
      </c>
      <c r="K832" s="3">
        <v>43470</v>
      </c>
      <c r="L832" s="4">
        <v>0.54722222222222217</v>
      </c>
      <c r="M832" s="2" t="s">
        <v>50</v>
      </c>
      <c r="N832" s="2">
        <v>522.83000000000004</v>
      </c>
      <c r="O832" s="2">
        <v>4.7619047620000003</v>
      </c>
      <c r="P832" s="2">
        <v>26.141500000000001</v>
      </c>
      <c r="Q832" s="2">
        <v>9.1</v>
      </c>
      <c r="R832">
        <f t="shared" si="12"/>
        <v>522.83000000000004</v>
      </c>
      <c r="S832">
        <f>INDEX('Original Data MP1 and MP2'!B:B, MATCH(A832,'Original Data MP1 and MP2'!A:A, 0))</f>
        <v>213734</v>
      </c>
    </row>
    <row r="833" spans="1:19">
      <c r="A833" s="2">
        <v>2874</v>
      </c>
      <c r="B833" s="2" t="s">
        <v>925</v>
      </c>
      <c r="C833" s="2" t="s">
        <v>67</v>
      </c>
      <c r="D833" s="2" t="s">
        <v>53</v>
      </c>
      <c r="E833" s="2" t="s">
        <v>48</v>
      </c>
      <c r="F833" s="2" t="s">
        <v>58</v>
      </c>
      <c r="G833" s="2">
        <v>11.28</v>
      </c>
      <c r="H833" s="2">
        <v>9</v>
      </c>
      <c r="I833" s="2">
        <v>5.0759999999999996</v>
      </c>
      <c r="J833" s="2">
        <v>106.596</v>
      </c>
      <c r="K833" s="3">
        <v>43541</v>
      </c>
      <c r="L833" s="4">
        <v>0.49652777777777773</v>
      </c>
      <c r="M833" s="2" t="s">
        <v>59</v>
      </c>
      <c r="N833" s="2">
        <v>101.52</v>
      </c>
      <c r="O833" s="2">
        <v>4.7619047620000003</v>
      </c>
      <c r="P833" s="2">
        <v>5.0759999999999996</v>
      </c>
      <c r="Q833" s="2">
        <v>4.3</v>
      </c>
      <c r="R833">
        <f t="shared" si="12"/>
        <v>101.52000000000001</v>
      </c>
      <c r="S833">
        <f>INDEX('Original Data MP1 and MP2'!B:B, MATCH(A833,'Original Data MP1 and MP2'!A:A, 0))</f>
        <v>159292</v>
      </c>
    </row>
    <row r="834" spans="1:19">
      <c r="A834" s="2">
        <v>2877</v>
      </c>
      <c r="B834" s="2" t="s">
        <v>446</v>
      </c>
      <c r="C834" s="2" t="s">
        <v>67</v>
      </c>
      <c r="D834" s="2" t="s">
        <v>47</v>
      </c>
      <c r="E834" s="2" t="s">
        <v>57</v>
      </c>
      <c r="F834" s="2" t="s">
        <v>61</v>
      </c>
      <c r="G834" s="2">
        <v>75.819999999999993</v>
      </c>
      <c r="H834" s="2">
        <v>1</v>
      </c>
      <c r="I834" s="2">
        <v>3.7909999999999999</v>
      </c>
      <c r="J834" s="2">
        <v>79.611000000000004</v>
      </c>
      <c r="K834" s="3">
        <v>43496</v>
      </c>
      <c r="L834" s="4">
        <v>0.55486111111111114</v>
      </c>
      <c r="M834" s="2" t="s">
        <v>55</v>
      </c>
      <c r="N834" s="2">
        <v>75.819999999999993</v>
      </c>
      <c r="O834" s="2">
        <v>4.7619047620000003</v>
      </c>
      <c r="P834" s="2">
        <v>3.7909999999999999</v>
      </c>
      <c r="Q834" s="2">
        <v>5.8</v>
      </c>
      <c r="R834">
        <f t="shared" si="12"/>
        <v>75.820000000000007</v>
      </c>
      <c r="S834">
        <f>INDEX('Original Data MP1 and MP2'!B:B, MATCH(A834,'Original Data MP1 and MP2'!A:A, 0))</f>
        <v>173395</v>
      </c>
    </row>
    <row r="835" spans="1:19">
      <c r="A835" s="2">
        <v>2880</v>
      </c>
      <c r="B835" s="2" t="s">
        <v>811</v>
      </c>
      <c r="C835" s="2" t="s">
        <v>67</v>
      </c>
      <c r="D835" s="2" t="s">
        <v>47</v>
      </c>
      <c r="E835" s="2" t="s">
        <v>48</v>
      </c>
      <c r="F835" s="2" t="s">
        <v>58</v>
      </c>
      <c r="G835" s="2">
        <v>12.29</v>
      </c>
      <c r="H835" s="2">
        <v>9</v>
      </c>
      <c r="I835" s="2">
        <v>5.5305</v>
      </c>
      <c r="J835" s="2">
        <v>116.1405</v>
      </c>
      <c r="K835" s="3">
        <v>43550</v>
      </c>
      <c r="L835" s="4">
        <v>0.81111111111111101</v>
      </c>
      <c r="M835" s="2" t="s">
        <v>59</v>
      </c>
      <c r="N835" s="2">
        <v>110.61</v>
      </c>
      <c r="O835" s="2">
        <v>4.7619047620000003</v>
      </c>
      <c r="P835" s="2">
        <v>5.5305</v>
      </c>
      <c r="Q835" s="2">
        <v>8</v>
      </c>
      <c r="R835">
        <f t="shared" ref="R835:R898" si="13">J835-I835</f>
        <v>110.61</v>
      </c>
      <c r="S835">
        <f>INDEX('Original Data MP1 and MP2'!B:B, MATCH(A835,'Original Data MP1 and MP2'!A:A, 0))</f>
        <v>162820</v>
      </c>
    </row>
    <row r="836" spans="1:19">
      <c r="A836" s="2">
        <v>2881</v>
      </c>
      <c r="B836" s="2" t="s">
        <v>890</v>
      </c>
      <c r="C836" s="2" t="s">
        <v>46</v>
      </c>
      <c r="D836" s="2" t="s">
        <v>47</v>
      </c>
      <c r="E836" s="2" t="s">
        <v>57</v>
      </c>
      <c r="F836" s="2" t="s">
        <v>70</v>
      </c>
      <c r="G836" s="2">
        <v>41.28</v>
      </c>
      <c r="H836" s="2">
        <v>3</v>
      </c>
      <c r="I836" s="2">
        <v>6.1920000000000002</v>
      </c>
      <c r="J836" s="2">
        <v>130.03200000000001</v>
      </c>
      <c r="K836" s="3">
        <v>43550</v>
      </c>
      <c r="L836" s="4">
        <v>0.77569444444444446</v>
      </c>
      <c r="M836" s="2" t="s">
        <v>59</v>
      </c>
      <c r="N836" s="2">
        <v>123.84</v>
      </c>
      <c r="O836" s="2">
        <v>4.7619047620000003</v>
      </c>
      <c r="P836" s="2">
        <v>6.1920000000000002</v>
      </c>
      <c r="Q836" s="2">
        <v>8.5</v>
      </c>
      <c r="R836">
        <f t="shared" si="13"/>
        <v>123.84</v>
      </c>
      <c r="S836">
        <f>INDEX('Original Data MP1 and MP2'!B:B, MATCH(A836,'Original Data MP1 and MP2'!A:A, 0))</f>
        <v>160491</v>
      </c>
    </row>
    <row r="837" spans="1:19">
      <c r="A837" s="2">
        <v>2885</v>
      </c>
      <c r="B837" s="2" t="s">
        <v>83</v>
      </c>
      <c r="C837" s="2" t="s">
        <v>46</v>
      </c>
      <c r="D837" s="2" t="s">
        <v>53</v>
      </c>
      <c r="E837" s="2" t="s">
        <v>57</v>
      </c>
      <c r="F837" s="2" t="s">
        <v>54</v>
      </c>
      <c r="G837" s="2">
        <v>34.56</v>
      </c>
      <c r="H837" s="2">
        <v>5</v>
      </c>
      <c r="I837" s="2">
        <v>8.64</v>
      </c>
      <c r="J837" s="2">
        <v>181.44</v>
      </c>
      <c r="K837" s="3">
        <v>43513</v>
      </c>
      <c r="L837" s="4">
        <v>0.46875</v>
      </c>
      <c r="M837" s="2" t="s">
        <v>50</v>
      </c>
      <c r="N837" s="2">
        <v>172.8</v>
      </c>
      <c r="O837" s="2">
        <v>4.7619047620000003</v>
      </c>
      <c r="P837" s="2">
        <v>8.64</v>
      </c>
      <c r="Q837" s="2">
        <v>9.9</v>
      </c>
      <c r="R837">
        <f t="shared" si="13"/>
        <v>172.8</v>
      </c>
      <c r="S837">
        <f>INDEX('Original Data MP1 and MP2'!B:B, MATCH(A837,'Original Data MP1 and MP2'!A:A, 0))</f>
        <v>192556</v>
      </c>
    </row>
    <row r="838" spans="1:19">
      <c r="A838" s="2">
        <v>2886</v>
      </c>
      <c r="B838" s="2" t="s">
        <v>643</v>
      </c>
      <c r="C838" s="2" t="s">
        <v>46</v>
      </c>
      <c r="D838" s="2" t="s">
        <v>47</v>
      </c>
      <c r="E838" s="2" t="s">
        <v>48</v>
      </c>
      <c r="F838" s="2" t="s">
        <v>49</v>
      </c>
      <c r="G838" s="2">
        <v>77.680000000000007</v>
      </c>
      <c r="H838" s="2">
        <v>4</v>
      </c>
      <c r="I838" s="2">
        <v>15.536</v>
      </c>
      <c r="J838" s="2">
        <v>326.25599999999997</v>
      </c>
      <c r="K838" s="3">
        <v>43497</v>
      </c>
      <c r="L838" s="4">
        <v>0.82916666666666661</v>
      </c>
      <c r="M838" s="2" t="s">
        <v>55</v>
      </c>
      <c r="N838" s="2">
        <v>310.72000000000003</v>
      </c>
      <c r="O838" s="2">
        <v>4.7619047620000003</v>
      </c>
      <c r="P838" s="2">
        <v>15.536</v>
      </c>
      <c r="Q838" s="2">
        <v>8.4</v>
      </c>
      <c r="R838">
        <f t="shared" si="13"/>
        <v>310.71999999999997</v>
      </c>
      <c r="S838">
        <f>INDEX('Original Data MP1 and MP2'!B:B, MATCH(A838,'Original Data MP1 and MP2'!A:A, 0))</f>
        <v>167384</v>
      </c>
    </row>
    <row r="839" spans="1:19">
      <c r="A839" s="2">
        <v>2887</v>
      </c>
      <c r="B839" s="2" t="s">
        <v>251</v>
      </c>
      <c r="C839" s="2" t="s">
        <v>67</v>
      </c>
      <c r="D839" s="2" t="s">
        <v>53</v>
      </c>
      <c r="E839" s="2" t="s">
        <v>48</v>
      </c>
      <c r="F839" s="2" t="s">
        <v>70</v>
      </c>
      <c r="G839" s="2">
        <v>73.52</v>
      </c>
      <c r="H839" s="2">
        <v>2</v>
      </c>
      <c r="I839" s="2">
        <v>7.3520000000000003</v>
      </c>
      <c r="J839" s="2">
        <v>154.392</v>
      </c>
      <c r="K839" s="3">
        <v>43480</v>
      </c>
      <c r="L839" s="4">
        <v>0.57013888888888886</v>
      </c>
      <c r="M839" s="2" t="s">
        <v>50</v>
      </c>
      <c r="N839" s="2">
        <v>147.04</v>
      </c>
      <c r="O839" s="2">
        <v>4.7619047620000003</v>
      </c>
      <c r="P839" s="2">
        <v>7.3520000000000003</v>
      </c>
      <c r="Q839" s="2">
        <v>4.5999999999999996</v>
      </c>
      <c r="R839">
        <f t="shared" si="13"/>
        <v>147.04</v>
      </c>
      <c r="S839">
        <f>INDEX('Original Data MP1 and MP2'!B:B, MATCH(A839,'Original Data MP1 and MP2'!A:A, 0))</f>
        <v>180573</v>
      </c>
    </row>
    <row r="840" spans="1:19">
      <c r="A840" s="2">
        <v>2888</v>
      </c>
      <c r="B840" s="2" t="s">
        <v>325</v>
      </c>
      <c r="C840" s="2" t="s">
        <v>46</v>
      </c>
      <c r="D840" s="2" t="s">
        <v>47</v>
      </c>
      <c r="E840" s="2" t="s">
        <v>48</v>
      </c>
      <c r="F840" s="2" t="s">
        <v>61</v>
      </c>
      <c r="G840" s="2">
        <v>98.4</v>
      </c>
      <c r="H840" s="2">
        <v>7</v>
      </c>
      <c r="I840" s="2">
        <v>34.44</v>
      </c>
      <c r="J840" s="2">
        <v>723.24</v>
      </c>
      <c r="K840" s="3">
        <v>43536</v>
      </c>
      <c r="L840" s="4">
        <v>0.52986111111111112</v>
      </c>
      <c r="M840" s="2" t="s">
        <v>59</v>
      </c>
      <c r="N840" s="2">
        <v>688.8</v>
      </c>
      <c r="O840" s="2">
        <v>4.7619047620000003</v>
      </c>
      <c r="P840" s="2">
        <v>34.44</v>
      </c>
      <c r="Q840" s="2">
        <v>8.6999999999999993</v>
      </c>
      <c r="R840">
        <f t="shared" si="13"/>
        <v>688.8</v>
      </c>
      <c r="S840">
        <f>INDEX('Original Data MP1 and MP2'!B:B, MATCH(A840,'Original Data MP1 and MP2'!A:A, 0))</f>
        <v>177870</v>
      </c>
    </row>
    <row r="841" spans="1:19">
      <c r="A841" s="2">
        <v>2890</v>
      </c>
      <c r="B841" s="2" t="s">
        <v>993</v>
      </c>
      <c r="C841" s="2" t="s">
        <v>67</v>
      </c>
      <c r="D841" s="2" t="s">
        <v>53</v>
      </c>
      <c r="E841" s="2" t="s">
        <v>57</v>
      </c>
      <c r="F841" s="2" t="s">
        <v>58</v>
      </c>
      <c r="G841" s="2">
        <v>99.92</v>
      </c>
      <c r="H841" s="2">
        <v>6</v>
      </c>
      <c r="I841" s="2">
        <v>29.975999999999999</v>
      </c>
      <c r="J841" s="2">
        <v>629.49599999999998</v>
      </c>
      <c r="K841" s="3">
        <v>43548</v>
      </c>
      <c r="L841" s="4">
        <v>0.56458333333333333</v>
      </c>
      <c r="M841" s="2" t="s">
        <v>50</v>
      </c>
      <c r="N841" s="2">
        <v>599.52</v>
      </c>
      <c r="O841" s="2">
        <v>4.7619047620000003</v>
      </c>
      <c r="P841" s="2">
        <v>29.975999999999999</v>
      </c>
      <c r="Q841" s="2">
        <v>7.1</v>
      </c>
      <c r="R841">
        <f t="shared" si="13"/>
        <v>599.52</v>
      </c>
      <c r="S841">
        <f>INDEX('Original Data MP1 and MP2'!B:B, MATCH(A841,'Original Data MP1 and MP2'!A:A, 0))</f>
        <v>157107</v>
      </c>
    </row>
    <row r="842" spans="1:19">
      <c r="A842" s="2">
        <v>2896</v>
      </c>
      <c r="B842" s="2" t="s">
        <v>522</v>
      </c>
      <c r="C842" s="2" t="s">
        <v>52</v>
      </c>
      <c r="D842" s="2" t="s">
        <v>53</v>
      </c>
      <c r="E842" s="2" t="s">
        <v>57</v>
      </c>
      <c r="F842" s="2" t="s">
        <v>68</v>
      </c>
      <c r="G842" s="2">
        <v>40.520000000000003</v>
      </c>
      <c r="H842" s="2">
        <v>5</v>
      </c>
      <c r="I842" s="2">
        <v>10.130000000000001</v>
      </c>
      <c r="J842" s="2">
        <v>212.73</v>
      </c>
      <c r="K842" s="3">
        <v>43499</v>
      </c>
      <c r="L842" s="4">
        <v>0.6381944444444444</v>
      </c>
      <c r="M842" s="2" t="s">
        <v>55</v>
      </c>
      <c r="N842" s="2">
        <v>202.6</v>
      </c>
      <c r="O842" s="2">
        <v>4.7619047620000003</v>
      </c>
      <c r="P842" s="2">
        <v>10.130000000000001</v>
      </c>
      <c r="Q842" s="2">
        <v>4.5</v>
      </c>
      <c r="R842">
        <f t="shared" si="13"/>
        <v>202.6</v>
      </c>
      <c r="S842">
        <f>INDEX('Original Data MP1 and MP2'!B:B, MATCH(A842,'Original Data MP1 and MP2'!A:A, 0))</f>
        <v>170932</v>
      </c>
    </row>
    <row r="843" spans="1:19">
      <c r="A843" s="2">
        <v>2897</v>
      </c>
      <c r="B843" s="2" t="s">
        <v>91</v>
      </c>
      <c r="C843" s="2" t="s">
        <v>67</v>
      </c>
      <c r="D843" s="2" t="s">
        <v>47</v>
      </c>
      <c r="E843" s="2" t="s">
        <v>57</v>
      </c>
      <c r="F843" s="2" t="s">
        <v>61</v>
      </c>
      <c r="G843" s="2">
        <v>78.069999999999993</v>
      </c>
      <c r="H843" s="2">
        <v>9</v>
      </c>
      <c r="I843" s="2">
        <v>35.131500000000003</v>
      </c>
      <c r="J843" s="2">
        <v>737.76149999999996</v>
      </c>
      <c r="K843" s="3">
        <v>43493</v>
      </c>
      <c r="L843" s="4">
        <v>0.52986111111111112</v>
      </c>
      <c r="M843" s="2" t="s">
        <v>55</v>
      </c>
      <c r="N843" s="2">
        <v>702.63</v>
      </c>
      <c r="O843" s="2">
        <v>4.7619047620000003</v>
      </c>
      <c r="P843" s="2">
        <v>35.131500000000003</v>
      </c>
      <c r="Q843" s="2">
        <v>4.5</v>
      </c>
      <c r="R843">
        <f t="shared" si="13"/>
        <v>702.63</v>
      </c>
      <c r="S843">
        <f>INDEX('Original Data MP1 and MP2'!B:B, MATCH(A843,'Original Data MP1 and MP2'!A:A, 0))</f>
        <v>191249</v>
      </c>
    </row>
    <row r="844" spans="1:19">
      <c r="A844" s="2">
        <v>2898</v>
      </c>
      <c r="B844" s="2" t="s">
        <v>333</v>
      </c>
      <c r="C844" s="2" t="s">
        <v>46</v>
      </c>
      <c r="D844" s="2" t="s">
        <v>53</v>
      </c>
      <c r="E844" s="2" t="s">
        <v>48</v>
      </c>
      <c r="F844" s="2" t="s">
        <v>58</v>
      </c>
      <c r="G844" s="2">
        <v>12.03</v>
      </c>
      <c r="H844" s="2">
        <v>2</v>
      </c>
      <c r="I844" s="2">
        <v>1.2030000000000001</v>
      </c>
      <c r="J844" s="2">
        <v>25.263000000000002</v>
      </c>
      <c r="K844" s="3">
        <v>43492</v>
      </c>
      <c r="L844" s="4">
        <v>0.66041666666666665</v>
      </c>
      <c r="M844" s="2" t="s">
        <v>55</v>
      </c>
      <c r="N844" s="2">
        <v>24.06</v>
      </c>
      <c r="O844" s="2">
        <v>4.7619047620000003</v>
      </c>
      <c r="P844" s="2">
        <v>1.2030000000000001</v>
      </c>
      <c r="Q844" s="2">
        <v>5.0999999999999996</v>
      </c>
      <c r="R844">
        <f t="shared" si="13"/>
        <v>24.060000000000002</v>
      </c>
      <c r="S844">
        <f>INDEX('Original Data MP1 and MP2'!B:B, MATCH(A844,'Original Data MP1 and MP2'!A:A, 0))</f>
        <v>177598</v>
      </c>
    </row>
    <row r="845" spans="1:19">
      <c r="A845" s="2">
        <v>2899</v>
      </c>
      <c r="B845" s="2" t="s">
        <v>238</v>
      </c>
      <c r="C845" s="2" t="s">
        <v>46</v>
      </c>
      <c r="D845" s="2" t="s">
        <v>53</v>
      </c>
      <c r="E845" s="2" t="s">
        <v>57</v>
      </c>
      <c r="F845" s="2" t="s">
        <v>68</v>
      </c>
      <c r="G845" s="2">
        <v>73.88</v>
      </c>
      <c r="H845" s="2">
        <v>6</v>
      </c>
      <c r="I845" s="2">
        <v>22.164000000000001</v>
      </c>
      <c r="J845" s="2">
        <v>465.44400000000002</v>
      </c>
      <c r="K845" s="3">
        <v>43547</v>
      </c>
      <c r="L845" s="4">
        <v>0.8027777777777777</v>
      </c>
      <c r="M845" s="2" t="s">
        <v>50</v>
      </c>
      <c r="N845" s="2">
        <v>443.28</v>
      </c>
      <c r="O845" s="2">
        <v>4.7619047620000003</v>
      </c>
      <c r="P845" s="2">
        <v>22.164000000000001</v>
      </c>
      <c r="Q845" s="2">
        <v>4.4000000000000004</v>
      </c>
      <c r="R845">
        <f t="shared" si="13"/>
        <v>443.28000000000003</v>
      </c>
      <c r="S845">
        <f>INDEX('Original Data MP1 and MP2'!B:B, MATCH(A845,'Original Data MP1 and MP2'!A:A, 0))</f>
        <v>180982</v>
      </c>
    </row>
    <row r="846" spans="1:19">
      <c r="A846" s="2">
        <v>2901</v>
      </c>
      <c r="B846" s="2" t="s">
        <v>1060</v>
      </c>
      <c r="C846" s="2" t="s">
        <v>46</v>
      </c>
      <c r="D846" s="2" t="s">
        <v>47</v>
      </c>
      <c r="E846" s="2" t="s">
        <v>57</v>
      </c>
      <c r="F846" s="2" t="s">
        <v>68</v>
      </c>
      <c r="G846" s="2">
        <v>31.84</v>
      </c>
      <c r="H846" s="2">
        <v>1</v>
      </c>
      <c r="I846" s="2">
        <v>1.5920000000000001</v>
      </c>
      <c r="J846" s="2">
        <v>33.432000000000002</v>
      </c>
      <c r="K846" s="3">
        <v>43505</v>
      </c>
      <c r="L846" s="4">
        <v>0.55694444444444446</v>
      </c>
      <c r="M846" s="2" t="s">
        <v>55</v>
      </c>
      <c r="N846" s="2">
        <v>31.84</v>
      </c>
      <c r="O846" s="2">
        <v>4.7619047620000003</v>
      </c>
      <c r="P846" s="2">
        <v>1.5920000000000001</v>
      </c>
      <c r="Q846" s="2">
        <v>7.7</v>
      </c>
      <c r="R846">
        <f t="shared" si="13"/>
        <v>31.840000000000003</v>
      </c>
      <c r="S846">
        <f>INDEX('Original Data MP1 and MP2'!B:B, MATCH(A846,'Original Data MP1 and MP2'!A:A, 0))</f>
        <v>155212</v>
      </c>
    </row>
    <row r="847" spans="1:19">
      <c r="A847" s="2">
        <v>2902</v>
      </c>
      <c r="B847" s="2" t="s">
        <v>536</v>
      </c>
      <c r="C847" s="2" t="s">
        <v>46</v>
      </c>
      <c r="D847" s="2" t="s">
        <v>47</v>
      </c>
      <c r="E847" s="2" t="s">
        <v>48</v>
      </c>
      <c r="F847" s="2" t="s">
        <v>54</v>
      </c>
      <c r="G847" s="2">
        <v>64.44</v>
      </c>
      <c r="H847" s="2">
        <v>5</v>
      </c>
      <c r="I847" s="2">
        <v>16.11</v>
      </c>
      <c r="J847" s="2">
        <v>338.31</v>
      </c>
      <c r="K847" s="3">
        <v>43554</v>
      </c>
      <c r="L847" s="4">
        <v>0.71111111111111114</v>
      </c>
      <c r="M847" s="2" t="s">
        <v>55</v>
      </c>
      <c r="N847" s="2">
        <v>322.2</v>
      </c>
      <c r="O847" s="2">
        <v>4.7619047620000003</v>
      </c>
      <c r="P847" s="2">
        <v>16.11</v>
      </c>
      <c r="Q847" s="2">
        <v>6.6</v>
      </c>
      <c r="R847">
        <f t="shared" si="13"/>
        <v>322.2</v>
      </c>
      <c r="S847">
        <f>INDEX('Original Data MP1 and MP2'!B:B, MATCH(A847,'Original Data MP1 and MP2'!A:A, 0))</f>
        <v>170617</v>
      </c>
    </row>
    <row r="848" spans="1:19">
      <c r="A848" s="2">
        <v>2903</v>
      </c>
      <c r="B848" s="2" t="s">
        <v>741</v>
      </c>
      <c r="C848" s="2" t="s">
        <v>52</v>
      </c>
      <c r="D848" s="2" t="s">
        <v>53</v>
      </c>
      <c r="E848" s="2" t="s">
        <v>57</v>
      </c>
      <c r="F848" s="2" t="s">
        <v>49</v>
      </c>
      <c r="G848" s="2">
        <v>58.95</v>
      </c>
      <c r="H848" s="2">
        <v>10</v>
      </c>
      <c r="I848" s="2">
        <v>29.475000000000001</v>
      </c>
      <c r="J848" s="2">
        <v>618.97500000000002</v>
      </c>
      <c r="K848" s="3">
        <v>43503</v>
      </c>
      <c r="L848" s="4">
        <v>0.6020833333333333</v>
      </c>
      <c r="M848" s="2" t="s">
        <v>50</v>
      </c>
      <c r="N848" s="2">
        <v>589.5</v>
      </c>
      <c r="O848" s="2">
        <v>4.7619047620000003</v>
      </c>
      <c r="P848" s="2">
        <v>29.475000000000001</v>
      </c>
      <c r="Q848" s="2">
        <v>8.1</v>
      </c>
      <c r="R848">
        <f t="shared" si="13"/>
        <v>589.5</v>
      </c>
      <c r="S848">
        <f>INDEX('Original Data MP1 and MP2'!B:B, MATCH(A848,'Original Data MP1 and MP2'!A:A, 0))</f>
        <v>164849</v>
      </c>
    </row>
    <row r="849" spans="1:19">
      <c r="A849" s="2">
        <v>2904</v>
      </c>
      <c r="B849" s="2" t="s">
        <v>817</v>
      </c>
      <c r="C849" s="2" t="s">
        <v>52</v>
      </c>
      <c r="D849" s="2" t="s">
        <v>47</v>
      </c>
      <c r="E849" s="2" t="s">
        <v>48</v>
      </c>
      <c r="F849" s="2" t="s">
        <v>70</v>
      </c>
      <c r="G849" s="2">
        <v>84.87</v>
      </c>
      <c r="H849" s="2">
        <v>3</v>
      </c>
      <c r="I849" s="2">
        <v>12.730499999999999</v>
      </c>
      <c r="J849" s="2">
        <v>267.34050000000002</v>
      </c>
      <c r="K849" s="3">
        <v>43490</v>
      </c>
      <c r="L849" s="4">
        <v>0.77083333333333337</v>
      </c>
      <c r="M849" s="2" t="s">
        <v>50</v>
      </c>
      <c r="N849" s="2">
        <v>254.61</v>
      </c>
      <c r="O849" s="2">
        <v>4.7619047620000003</v>
      </c>
      <c r="P849" s="2">
        <v>12.730499999999999</v>
      </c>
      <c r="Q849" s="2">
        <v>7.4</v>
      </c>
      <c r="R849">
        <f t="shared" si="13"/>
        <v>254.61</v>
      </c>
      <c r="S849">
        <f>INDEX('Original Data MP1 and MP2'!B:B, MATCH(A849,'Original Data MP1 and MP2'!A:A, 0))</f>
        <v>162694</v>
      </c>
    </row>
    <row r="850" spans="1:19">
      <c r="A850" s="2">
        <v>2905</v>
      </c>
      <c r="B850" s="2" t="s">
        <v>842</v>
      </c>
      <c r="C850" s="2" t="s">
        <v>67</v>
      </c>
      <c r="D850" s="2" t="s">
        <v>47</v>
      </c>
      <c r="E850" s="2" t="s">
        <v>57</v>
      </c>
      <c r="F850" s="2" t="s">
        <v>54</v>
      </c>
      <c r="G850" s="2">
        <v>87.87</v>
      </c>
      <c r="H850" s="2">
        <v>9</v>
      </c>
      <c r="I850" s="2">
        <v>39.541499999999999</v>
      </c>
      <c r="J850" s="2">
        <v>830.37149999999997</v>
      </c>
      <c r="K850" s="3">
        <v>43496</v>
      </c>
      <c r="L850" s="4">
        <v>0.85555555555555562</v>
      </c>
      <c r="M850" s="2" t="s">
        <v>50</v>
      </c>
      <c r="N850" s="2">
        <v>790.83</v>
      </c>
      <c r="O850" s="2">
        <v>4.7619047620000003</v>
      </c>
      <c r="P850" s="2">
        <v>39.541499999999999</v>
      </c>
      <c r="Q850" s="2">
        <v>5.6</v>
      </c>
      <c r="R850">
        <f t="shared" si="13"/>
        <v>790.82999999999993</v>
      </c>
      <c r="S850">
        <f>INDEX('Original Data MP1 and MP2'!B:B, MATCH(A850,'Original Data MP1 and MP2'!A:A, 0))</f>
        <v>161917</v>
      </c>
    </row>
    <row r="851" spans="1:19">
      <c r="A851" s="2">
        <v>2906</v>
      </c>
      <c r="B851" s="2" t="s">
        <v>635</v>
      </c>
      <c r="C851" s="2" t="s">
        <v>67</v>
      </c>
      <c r="D851" s="2" t="s">
        <v>53</v>
      </c>
      <c r="E851" s="2" t="s">
        <v>57</v>
      </c>
      <c r="F851" s="2" t="s">
        <v>68</v>
      </c>
      <c r="G851" s="2">
        <v>72.39</v>
      </c>
      <c r="H851" s="2">
        <v>2</v>
      </c>
      <c r="I851" s="2">
        <v>7.2389999999999999</v>
      </c>
      <c r="J851" s="2">
        <v>152.01900000000001</v>
      </c>
      <c r="K851" s="3">
        <v>43478</v>
      </c>
      <c r="L851" s="4">
        <v>0.82986111111111116</v>
      </c>
      <c r="M851" s="2" t="s">
        <v>59</v>
      </c>
      <c r="N851" s="2">
        <v>144.78</v>
      </c>
      <c r="O851" s="2">
        <v>4.7619047620000003</v>
      </c>
      <c r="P851" s="2">
        <v>7.2389999999999999</v>
      </c>
      <c r="Q851" s="2">
        <v>8.1</v>
      </c>
      <c r="R851">
        <f t="shared" si="13"/>
        <v>144.78</v>
      </c>
      <c r="S851">
        <f>INDEX('Original Data MP1 and MP2'!B:B, MATCH(A851,'Original Data MP1 and MP2'!A:A, 0))</f>
        <v>167472</v>
      </c>
    </row>
    <row r="852" spans="1:19">
      <c r="A852" s="2">
        <v>2909</v>
      </c>
      <c r="B852" s="2" t="s">
        <v>376</v>
      </c>
      <c r="C852" s="2" t="s">
        <v>52</v>
      </c>
      <c r="D852" s="2" t="s">
        <v>47</v>
      </c>
      <c r="E852" s="2" t="s">
        <v>57</v>
      </c>
      <c r="F852" s="2" t="s">
        <v>68</v>
      </c>
      <c r="G852" s="2">
        <v>99.37</v>
      </c>
      <c r="H852" s="2">
        <v>2</v>
      </c>
      <c r="I852" s="2">
        <v>9.9369999999999994</v>
      </c>
      <c r="J852" s="2">
        <v>208.67699999999999</v>
      </c>
      <c r="K852" s="3">
        <v>43510</v>
      </c>
      <c r="L852" s="4">
        <v>0.7284722222222223</v>
      </c>
      <c r="M852" s="2" t="s">
        <v>55</v>
      </c>
      <c r="N852" s="2">
        <v>198.74</v>
      </c>
      <c r="O852" s="2">
        <v>4.7619047620000003</v>
      </c>
      <c r="P852" s="2">
        <v>9.9369999999999994</v>
      </c>
      <c r="Q852" s="2">
        <v>5.2</v>
      </c>
      <c r="R852">
        <f t="shared" si="13"/>
        <v>198.73999999999998</v>
      </c>
      <c r="S852">
        <f>INDEX('Original Data MP1 and MP2'!B:B, MATCH(A852,'Original Data MP1 and MP2'!A:A, 0))</f>
        <v>175903</v>
      </c>
    </row>
    <row r="853" spans="1:19">
      <c r="A853" s="2">
        <v>2915</v>
      </c>
      <c r="B853" s="2" t="s">
        <v>447</v>
      </c>
      <c r="C853" s="2" t="s">
        <v>52</v>
      </c>
      <c r="D853" s="2" t="s">
        <v>53</v>
      </c>
      <c r="E853" s="2" t="s">
        <v>57</v>
      </c>
      <c r="F853" s="2" t="s">
        <v>68</v>
      </c>
      <c r="G853" s="2">
        <v>46.77</v>
      </c>
      <c r="H853" s="2">
        <v>6</v>
      </c>
      <c r="I853" s="2">
        <v>14.031000000000001</v>
      </c>
      <c r="J853" s="2">
        <v>294.65100000000001</v>
      </c>
      <c r="K853" s="3">
        <v>43535</v>
      </c>
      <c r="L853" s="4">
        <v>0.56736111111111109</v>
      </c>
      <c r="M853" s="2" t="s">
        <v>55</v>
      </c>
      <c r="N853" s="2">
        <v>280.62</v>
      </c>
      <c r="O853" s="2">
        <v>4.7619047620000003</v>
      </c>
      <c r="P853" s="2">
        <v>14.031000000000001</v>
      </c>
      <c r="Q853" s="2">
        <v>6</v>
      </c>
      <c r="R853">
        <f t="shared" si="13"/>
        <v>280.62</v>
      </c>
      <c r="S853">
        <f>INDEX('Original Data MP1 and MP2'!B:B, MATCH(A853,'Original Data MP1 and MP2'!A:A, 0))</f>
        <v>173356</v>
      </c>
    </row>
    <row r="854" spans="1:19">
      <c r="A854" s="2">
        <v>2918</v>
      </c>
      <c r="B854" s="2" t="s">
        <v>463</v>
      </c>
      <c r="C854" s="2" t="s">
        <v>52</v>
      </c>
      <c r="D854" s="2" t="s">
        <v>47</v>
      </c>
      <c r="E854" s="2" t="s">
        <v>57</v>
      </c>
      <c r="F854" s="2" t="s">
        <v>58</v>
      </c>
      <c r="G854" s="2">
        <v>13.98</v>
      </c>
      <c r="H854" s="2">
        <v>1</v>
      </c>
      <c r="I854" s="2">
        <v>0.69899999999999995</v>
      </c>
      <c r="J854" s="2">
        <v>14.679</v>
      </c>
      <c r="K854" s="3">
        <v>43500</v>
      </c>
      <c r="L854" s="4">
        <v>0.56805555555555554</v>
      </c>
      <c r="M854" s="2" t="s">
        <v>50</v>
      </c>
      <c r="N854" s="2">
        <v>13.98</v>
      </c>
      <c r="O854" s="2">
        <v>4.7619047620000003</v>
      </c>
      <c r="P854" s="2">
        <v>0.69899999999999995</v>
      </c>
      <c r="Q854" s="2">
        <v>9.8000000000000007</v>
      </c>
      <c r="R854">
        <f t="shared" si="13"/>
        <v>13.98</v>
      </c>
      <c r="S854">
        <f>INDEX('Original Data MP1 and MP2'!B:B, MATCH(A854,'Original Data MP1 and MP2'!A:A, 0))</f>
        <v>172570</v>
      </c>
    </row>
    <row r="855" spans="1:19">
      <c r="A855" s="2">
        <v>2920</v>
      </c>
      <c r="B855" s="2" t="s">
        <v>529</v>
      </c>
      <c r="C855" s="2" t="s">
        <v>67</v>
      </c>
      <c r="D855" s="2" t="s">
        <v>53</v>
      </c>
      <c r="E855" s="2" t="s">
        <v>57</v>
      </c>
      <c r="F855" s="2" t="s">
        <v>61</v>
      </c>
      <c r="G855" s="2">
        <v>37.020000000000003</v>
      </c>
      <c r="H855" s="2">
        <v>6</v>
      </c>
      <c r="I855" s="2">
        <v>11.106</v>
      </c>
      <c r="J855" s="2">
        <v>233.226</v>
      </c>
      <c r="K855" s="3">
        <v>43546</v>
      </c>
      <c r="L855" s="4">
        <v>0.7729166666666667</v>
      </c>
      <c r="M855" s="2" t="s">
        <v>55</v>
      </c>
      <c r="N855" s="2">
        <v>222.12</v>
      </c>
      <c r="O855" s="2">
        <v>4.7619047620000003</v>
      </c>
      <c r="P855" s="2">
        <v>11.106</v>
      </c>
      <c r="Q855" s="2">
        <v>4.5</v>
      </c>
      <c r="R855">
        <f t="shared" si="13"/>
        <v>222.12</v>
      </c>
      <c r="S855">
        <f>INDEX('Original Data MP1 and MP2'!B:B, MATCH(A855,'Original Data MP1 and MP2'!A:A, 0))</f>
        <v>170792</v>
      </c>
    </row>
    <row r="856" spans="1:19">
      <c r="A856" s="2">
        <v>2921</v>
      </c>
      <c r="B856" s="2" t="s">
        <v>792</v>
      </c>
      <c r="C856" s="2" t="s">
        <v>67</v>
      </c>
      <c r="D856" s="2" t="s">
        <v>47</v>
      </c>
      <c r="E856" s="2" t="s">
        <v>48</v>
      </c>
      <c r="F856" s="2" t="s">
        <v>58</v>
      </c>
      <c r="G856" s="2">
        <v>52.18</v>
      </c>
      <c r="H856" s="2">
        <v>7</v>
      </c>
      <c r="I856" s="2">
        <v>18.263000000000002</v>
      </c>
      <c r="J856" s="2">
        <v>383.52300000000002</v>
      </c>
      <c r="K856" s="3">
        <v>43533</v>
      </c>
      <c r="L856" s="4">
        <v>0.45416666666666666</v>
      </c>
      <c r="M856" s="2" t="s">
        <v>55</v>
      </c>
      <c r="N856" s="2">
        <v>365.26</v>
      </c>
      <c r="O856" s="2">
        <v>4.7619047620000003</v>
      </c>
      <c r="P856" s="2">
        <v>18.263000000000002</v>
      </c>
      <c r="Q856" s="2">
        <v>9.3000000000000007</v>
      </c>
      <c r="R856">
        <f t="shared" si="13"/>
        <v>365.26000000000005</v>
      </c>
      <c r="S856">
        <f>INDEX('Original Data MP1 and MP2'!B:B, MATCH(A856,'Original Data MP1 and MP2'!A:A, 0))</f>
        <v>163211</v>
      </c>
    </row>
    <row r="857" spans="1:19">
      <c r="A857" s="2">
        <v>2922</v>
      </c>
      <c r="B857" s="2" t="s">
        <v>165</v>
      </c>
      <c r="C857" s="2" t="s">
        <v>46</v>
      </c>
      <c r="D857" s="2" t="s">
        <v>47</v>
      </c>
      <c r="E857" s="2" t="s">
        <v>57</v>
      </c>
      <c r="F857" s="2" t="s">
        <v>54</v>
      </c>
      <c r="G857" s="2">
        <v>88.67</v>
      </c>
      <c r="H857" s="2">
        <v>10</v>
      </c>
      <c r="I857" s="2">
        <v>44.335000000000001</v>
      </c>
      <c r="J857" s="2">
        <v>931.03499999999997</v>
      </c>
      <c r="K857" s="3">
        <v>43477</v>
      </c>
      <c r="L857" s="4">
        <v>0.61805555555555558</v>
      </c>
      <c r="M857" s="2" t="s">
        <v>50</v>
      </c>
      <c r="N857" s="2">
        <v>886.7</v>
      </c>
      <c r="O857" s="2">
        <v>4.7619047620000003</v>
      </c>
      <c r="P857" s="2">
        <v>44.335000000000001</v>
      </c>
      <c r="Q857" s="2">
        <v>7.3</v>
      </c>
      <c r="R857">
        <f t="shared" si="13"/>
        <v>886.69999999999993</v>
      </c>
      <c r="S857">
        <f>INDEX('Original Data MP1 and MP2'!B:B, MATCH(A857,'Original Data MP1 and MP2'!A:A, 0))</f>
        <v>183891</v>
      </c>
    </row>
    <row r="858" spans="1:19">
      <c r="A858" s="2">
        <v>2926</v>
      </c>
      <c r="B858" s="2" t="s">
        <v>1004</v>
      </c>
      <c r="C858" s="2" t="s">
        <v>52</v>
      </c>
      <c r="D858" s="2" t="s">
        <v>47</v>
      </c>
      <c r="E858" s="2" t="s">
        <v>57</v>
      </c>
      <c r="F858" s="2" t="s">
        <v>70</v>
      </c>
      <c r="G858" s="2">
        <v>99.82</v>
      </c>
      <c r="H858" s="2">
        <v>9</v>
      </c>
      <c r="I858" s="2">
        <v>44.918999999999997</v>
      </c>
      <c r="J858" s="2">
        <v>943.29899999999998</v>
      </c>
      <c r="K858" s="3">
        <v>43551</v>
      </c>
      <c r="L858" s="4">
        <v>0.4465277777777778</v>
      </c>
      <c r="M858" s="2" t="s">
        <v>55</v>
      </c>
      <c r="N858" s="2">
        <v>898.38</v>
      </c>
      <c r="O858" s="2">
        <v>4.7619047620000003</v>
      </c>
      <c r="P858" s="2">
        <v>44.918999999999997</v>
      </c>
      <c r="Q858" s="2">
        <v>6.6</v>
      </c>
      <c r="R858">
        <f t="shared" si="13"/>
        <v>898.38</v>
      </c>
      <c r="S858">
        <f>INDEX('Original Data MP1 and MP2'!B:B, MATCH(A858,'Original Data MP1 and MP2'!A:A, 0))</f>
        <v>156939</v>
      </c>
    </row>
    <row r="859" spans="1:19">
      <c r="A859" s="2">
        <v>2927</v>
      </c>
      <c r="B859" s="2" t="s">
        <v>242</v>
      </c>
      <c r="C859" s="2" t="s">
        <v>46</v>
      </c>
      <c r="D859" s="2" t="s">
        <v>47</v>
      </c>
      <c r="E859" s="2" t="s">
        <v>57</v>
      </c>
      <c r="F859" s="2" t="s">
        <v>61</v>
      </c>
      <c r="G859" s="2">
        <v>15.5</v>
      </c>
      <c r="H859" s="2">
        <v>10</v>
      </c>
      <c r="I859" s="2">
        <v>7.75</v>
      </c>
      <c r="J859" s="2">
        <v>162.75</v>
      </c>
      <c r="K859" s="3">
        <v>43547</v>
      </c>
      <c r="L859" s="4">
        <v>0.4548611111111111</v>
      </c>
      <c r="M859" s="2" t="s">
        <v>50</v>
      </c>
      <c r="N859" s="2">
        <v>155</v>
      </c>
      <c r="O859" s="2">
        <v>4.7619047620000003</v>
      </c>
      <c r="P859" s="2">
        <v>7.75</v>
      </c>
      <c r="Q859" s="2">
        <v>8</v>
      </c>
      <c r="R859">
        <f t="shared" si="13"/>
        <v>155</v>
      </c>
      <c r="S859">
        <f>INDEX('Original Data MP1 and MP2'!B:B, MATCH(A859,'Original Data MP1 and MP2'!A:A, 0))</f>
        <v>180872</v>
      </c>
    </row>
    <row r="860" spans="1:19">
      <c r="A860" s="2">
        <v>2928</v>
      </c>
      <c r="B860" s="2" t="s">
        <v>468</v>
      </c>
      <c r="C860" s="2" t="s">
        <v>67</v>
      </c>
      <c r="D860" s="2" t="s">
        <v>47</v>
      </c>
      <c r="E860" s="2" t="s">
        <v>48</v>
      </c>
      <c r="F860" s="2" t="s">
        <v>70</v>
      </c>
      <c r="G860" s="2">
        <v>68.709999999999994</v>
      </c>
      <c r="H860" s="2">
        <v>4</v>
      </c>
      <c r="I860" s="2">
        <v>13.742000000000001</v>
      </c>
      <c r="J860" s="2">
        <v>288.58199999999999</v>
      </c>
      <c r="K860" s="3">
        <v>43469</v>
      </c>
      <c r="L860" s="4">
        <v>0.79236111111111107</v>
      </c>
      <c r="M860" s="2" t="s">
        <v>55</v>
      </c>
      <c r="N860" s="2">
        <v>274.83999999999997</v>
      </c>
      <c r="O860" s="2">
        <v>4.7619047620000003</v>
      </c>
      <c r="P860" s="2">
        <v>13.742000000000001</v>
      </c>
      <c r="Q860" s="2">
        <v>4.0999999999999996</v>
      </c>
      <c r="R860">
        <f t="shared" si="13"/>
        <v>274.83999999999997</v>
      </c>
      <c r="S860">
        <f>INDEX('Original Data MP1 and MP2'!B:B, MATCH(A860,'Original Data MP1 and MP2'!A:A, 0))</f>
        <v>172335</v>
      </c>
    </row>
    <row r="861" spans="1:19">
      <c r="A861" s="2">
        <v>2929</v>
      </c>
      <c r="B861" s="2" t="s">
        <v>849</v>
      </c>
      <c r="C861" s="2" t="s">
        <v>52</v>
      </c>
      <c r="D861" s="2" t="s">
        <v>53</v>
      </c>
      <c r="E861" s="2" t="s">
        <v>57</v>
      </c>
      <c r="F861" s="2" t="s">
        <v>54</v>
      </c>
      <c r="G861" s="2">
        <v>71.89</v>
      </c>
      <c r="H861" s="2">
        <v>8</v>
      </c>
      <c r="I861" s="2">
        <v>28.756</v>
      </c>
      <c r="J861" s="2">
        <v>603.87599999999998</v>
      </c>
      <c r="K861" s="3">
        <v>43515</v>
      </c>
      <c r="L861" s="4">
        <v>0.48125000000000001</v>
      </c>
      <c r="M861" s="2" t="s">
        <v>50</v>
      </c>
      <c r="N861" s="2">
        <v>575.12</v>
      </c>
      <c r="O861" s="2">
        <v>4.7619047620000003</v>
      </c>
      <c r="P861" s="2">
        <v>28.756</v>
      </c>
      <c r="Q861" s="2">
        <v>5.5</v>
      </c>
      <c r="R861">
        <f t="shared" si="13"/>
        <v>575.12</v>
      </c>
      <c r="S861">
        <f>INDEX('Original Data MP1 and MP2'!B:B, MATCH(A861,'Original Data MP1 and MP2'!A:A, 0))</f>
        <v>161798</v>
      </c>
    </row>
    <row r="862" spans="1:19">
      <c r="A862" s="2">
        <v>2930</v>
      </c>
      <c r="B862" s="2" t="s">
        <v>354</v>
      </c>
      <c r="C862" s="2" t="s">
        <v>67</v>
      </c>
      <c r="D862" s="2" t="s">
        <v>53</v>
      </c>
      <c r="E862" s="2" t="s">
        <v>57</v>
      </c>
      <c r="F862" s="2" t="s">
        <v>49</v>
      </c>
      <c r="G862" s="2">
        <v>18.11</v>
      </c>
      <c r="H862" s="2">
        <v>10</v>
      </c>
      <c r="I862" s="2">
        <v>9.0549999999999997</v>
      </c>
      <c r="J862" s="2">
        <v>190.155</v>
      </c>
      <c r="K862" s="3">
        <v>43537</v>
      </c>
      <c r="L862" s="4">
        <v>0.49027777777777781</v>
      </c>
      <c r="M862" s="2" t="s">
        <v>50</v>
      </c>
      <c r="N862" s="2">
        <v>181.1</v>
      </c>
      <c r="O862" s="2">
        <v>4.7619047620000003</v>
      </c>
      <c r="P862" s="2">
        <v>9.0549999999999997</v>
      </c>
      <c r="Q862" s="2">
        <v>5.9</v>
      </c>
      <c r="R862">
        <f t="shared" si="13"/>
        <v>181.1</v>
      </c>
      <c r="S862">
        <f>INDEX('Original Data MP1 and MP2'!B:B, MATCH(A862,'Original Data MP1 and MP2'!A:A, 0))</f>
        <v>176842</v>
      </c>
    </row>
    <row r="863" spans="1:19">
      <c r="A863" s="2">
        <v>2933</v>
      </c>
      <c r="B863" s="2" t="s">
        <v>65</v>
      </c>
      <c r="C863" s="2" t="s">
        <v>46</v>
      </c>
      <c r="D863" s="2" t="s">
        <v>47</v>
      </c>
      <c r="E863" s="2" t="s">
        <v>48</v>
      </c>
      <c r="F863" s="2" t="s">
        <v>49</v>
      </c>
      <c r="G863" s="2">
        <v>36.26</v>
      </c>
      <c r="H863" s="2">
        <v>2</v>
      </c>
      <c r="I863" s="2">
        <v>3.6259999999999999</v>
      </c>
      <c r="J863" s="2">
        <v>76.146000000000001</v>
      </c>
      <c r="K863" s="3">
        <v>43475</v>
      </c>
      <c r="L863" s="4">
        <v>0.71875</v>
      </c>
      <c r="M863" s="2" t="s">
        <v>59</v>
      </c>
      <c r="N863" s="2">
        <v>72.52</v>
      </c>
      <c r="O863" s="2">
        <v>4.7619047620000003</v>
      </c>
      <c r="P863" s="2">
        <v>3.6259999999999999</v>
      </c>
      <c r="Q863" s="2">
        <v>7.2</v>
      </c>
      <c r="R863">
        <f t="shared" si="13"/>
        <v>72.52</v>
      </c>
      <c r="S863">
        <f>INDEX('Original Data MP1 and MP2'!B:B, MATCH(A863,'Original Data MP1 and MP2'!A:A, 0))</f>
        <v>196843</v>
      </c>
    </row>
    <row r="864" spans="1:19">
      <c r="A864" s="2">
        <v>2934</v>
      </c>
      <c r="B864" s="2" t="s">
        <v>1016</v>
      </c>
      <c r="C864" s="2" t="s">
        <v>52</v>
      </c>
      <c r="D864" s="2" t="s">
        <v>47</v>
      </c>
      <c r="E864" s="2" t="s">
        <v>48</v>
      </c>
      <c r="F864" s="2" t="s">
        <v>68</v>
      </c>
      <c r="G864" s="2">
        <v>21.04</v>
      </c>
      <c r="H864" s="2">
        <v>4</v>
      </c>
      <c r="I864" s="2">
        <v>4.2080000000000002</v>
      </c>
      <c r="J864" s="2">
        <v>88.367999999999995</v>
      </c>
      <c r="K864" s="3">
        <v>43478</v>
      </c>
      <c r="L864" s="4">
        <v>0.58194444444444449</v>
      </c>
      <c r="M864" s="2" t="s">
        <v>55</v>
      </c>
      <c r="N864" s="2">
        <v>84.16</v>
      </c>
      <c r="O864" s="2">
        <v>4.7619047620000003</v>
      </c>
      <c r="P864" s="2">
        <v>4.2080000000000002</v>
      </c>
      <c r="Q864" s="2">
        <v>7.6</v>
      </c>
      <c r="R864">
        <f t="shared" si="13"/>
        <v>84.16</v>
      </c>
      <c r="S864">
        <f>INDEX('Original Data MP1 and MP2'!B:B, MATCH(A864,'Original Data MP1 and MP2'!A:A, 0))</f>
        <v>156551</v>
      </c>
    </row>
    <row r="865" spans="1:19">
      <c r="A865" s="2">
        <v>2935</v>
      </c>
      <c r="B865" s="2" t="s">
        <v>557</v>
      </c>
      <c r="C865" s="2" t="s">
        <v>67</v>
      </c>
      <c r="D865" s="2" t="s">
        <v>53</v>
      </c>
      <c r="E865" s="2" t="s">
        <v>57</v>
      </c>
      <c r="F865" s="2" t="s">
        <v>61</v>
      </c>
      <c r="G865" s="2">
        <v>75.92</v>
      </c>
      <c r="H865" s="2">
        <v>8</v>
      </c>
      <c r="I865" s="2">
        <v>30.367999999999999</v>
      </c>
      <c r="J865" s="2">
        <v>637.72799999999995</v>
      </c>
      <c r="K865" s="3">
        <v>43544</v>
      </c>
      <c r="L865" s="4">
        <v>0.59305555555555556</v>
      </c>
      <c r="M865" s="2" t="s">
        <v>55</v>
      </c>
      <c r="N865" s="2">
        <v>607.36</v>
      </c>
      <c r="O865" s="2">
        <v>4.7619047620000003</v>
      </c>
      <c r="P865" s="2">
        <v>30.367999999999999</v>
      </c>
      <c r="Q865" s="2">
        <v>5.5</v>
      </c>
      <c r="R865">
        <f t="shared" si="13"/>
        <v>607.3599999999999</v>
      </c>
      <c r="S865">
        <f>INDEX('Original Data MP1 and MP2'!B:B, MATCH(A865,'Original Data MP1 and MP2'!A:A, 0))</f>
        <v>170053</v>
      </c>
    </row>
    <row r="866" spans="1:19">
      <c r="A866" s="2">
        <v>2936</v>
      </c>
      <c r="B866" s="2" t="s">
        <v>499</v>
      </c>
      <c r="C866" s="2" t="s">
        <v>52</v>
      </c>
      <c r="D866" s="2" t="s">
        <v>47</v>
      </c>
      <c r="E866" s="2" t="s">
        <v>57</v>
      </c>
      <c r="F866" s="2" t="s">
        <v>68</v>
      </c>
      <c r="G866" s="2">
        <v>17.04</v>
      </c>
      <c r="H866" s="2">
        <v>4</v>
      </c>
      <c r="I866" s="2">
        <v>3.4079999999999999</v>
      </c>
      <c r="J866" s="2">
        <v>71.567999999999998</v>
      </c>
      <c r="K866" s="3">
        <v>43532</v>
      </c>
      <c r="L866" s="4">
        <v>0.84375</v>
      </c>
      <c r="M866" s="2" t="s">
        <v>50</v>
      </c>
      <c r="N866" s="2">
        <v>68.16</v>
      </c>
      <c r="O866" s="2">
        <v>4.7619047620000003</v>
      </c>
      <c r="P866" s="2">
        <v>3.4079999999999999</v>
      </c>
      <c r="Q866" s="2">
        <v>7</v>
      </c>
      <c r="R866">
        <f t="shared" si="13"/>
        <v>68.16</v>
      </c>
      <c r="S866">
        <f>INDEX('Original Data MP1 and MP2'!B:B, MATCH(A866,'Original Data MP1 and MP2'!A:A, 0))</f>
        <v>171670</v>
      </c>
    </row>
    <row r="867" spans="1:19">
      <c r="A867" s="2">
        <v>2940</v>
      </c>
      <c r="B867" s="2" t="s">
        <v>422</v>
      </c>
      <c r="C867" s="2" t="s">
        <v>52</v>
      </c>
      <c r="D867" s="2" t="s">
        <v>53</v>
      </c>
      <c r="E867" s="2" t="s">
        <v>48</v>
      </c>
      <c r="F867" s="2" t="s">
        <v>68</v>
      </c>
      <c r="G867" s="2">
        <v>94.47</v>
      </c>
      <c r="H867" s="2">
        <v>8</v>
      </c>
      <c r="I867" s="2">
        <v>37.787999999999997</v>
      </c>
      <c r="J867" s="2">
        <v>793.548</v>
      </c>
      <c r="K867" s="3">
        <v>43523</v>
      </c>
      <c r="L867" s="4">
        <v>0.6333333333333333</v>
      </c>
      <c r="M867" s="2" t="s">
        <v>55</v>
      </c>
      <c r="N867" s="2">
        <v>755.76</v>
      </c>
      <c r="O867" s="2">
        <v>4.7619047620000003</v>
      </c>
      <c r="P867" s="2">
        <v>37.787999999999997</v>
      </c>
      <c r="Q867" s="2">
        <v>9.1</v>
      </c>
      <c r="R867">
        <f t="shared" si="13"/>
        <v>755.76</v>
      </c>
      <c r="S867">
        <f>INDEX('Original Data MP1 and MP2'!B:B, MATCH(A867,'Original Data MP1 and MP2'!A:A, 0))</f>
        <v>174485</v>
      </c>
    </row>
    <row r="868" spans="1:19">
      <c r="A868" s="2">
        <v>2941</v>
      </c>
      <c r="B868" s="2" t="s">
        <v>752</v>
      </c>
      <c r="C868" s="2" t="s">
        <v>46</v>
      </c>
      <c r="D868" s="2" t="s">
        <v>53</v>
      </c>
      <c r="E868" s="2" t="s">
        <v>48</v>
      </c>
      <c r="F868" s="2" t="s">
        <v>68</v>
      </c>
      <c r="G868" s="2">
        <v>67.099999999999994</v>
      </c>
      <c r="H868" s="2">
        <v>3</v>
      </c>
      <c r="I868" s="2">
        <v>10.065</v>
      </c>
      <c r="J868" s="2">
        <v>211.36500000000001</v>
      </c>
      <c r="K868" s="3">
        <v>43511</v>
      </c>
      <c r="L868" s="4">
        <v>0.44166666666666665</v>
      </c>
      <c r="M868" s="2" t="s">
        <v>55</v>
      </c>
      <c r="N868" s="2">
        <v>201.3</v>
      </c>
      <c r="O868" s="2">
        <v>4.7619047620000003</v>
      </c>
      <c r="P868" s="2">
        <v>10.065</v>
      </c>
      <c r="Q868" s="2">
        <v>7.5</v>
      </c>
      <c r="R868">
        <f t="shared" si="13"/>
        <v>201.3</v>
      </c>
      <c r="S868">
        <f>INDEX('Original Data MP1 and MP2'!B:B, MATCH(A868,'Original Data MP1 and MP2'!A:A, 0))</f>
        <v>164474</v>
      </c>
    </row>
    <row r="869" spans="1:19">
      <c r="A869" s="2">
        <v>2942</v>
      </c>
      <c r="B869" s="2" t="s">
        <v>346</v>
      </c>
      <c r="C869" s="2" t="s">
        <v>52</v>
      </c>
      <c r="D869" s="2" t="s">
        <v>47</v>
      </c>
      <c r="E869" s="2" t="s">
        <v>57</v>
      </c>
      <c r="F869" s="2" t="s">
        <v>58</v>
      </c>
      <c r="G869" s="2">
        <v>74.86</v>
      </c>
      <c r="H869" s="2">
        <v>1</v>
      </c>
      <c r="I869" s="2">
        <v>3.7429999999999999</v>
      </c>
      <c r="J869" s="2">
        <v>78.602999999999994</v>
      </c>
      <c r="K869" s="3">
        <v>43548</v>
      </c>
      <c r="L869" s="4">
        <v>0.61736111111111114</v>
      </c>
      <c r="M869" s="2" t="s">
        <v>55</v>
      </c>
      <c r="N869" s="2">
        <v>74.86</v>
      </c>
      <c r="O869" s="2">
        <v>4.7619047620000003</v>
      </c>
      <c r="P869" s="2">
        <v>3.7429999999999999</v>
      </c>
      <c r="Q869" s="2">
        <v>6.9</v>
      </c>
      <c r="R869">
        <f t="shared" si="13"/>
        <v>74.86</v>
      </c>
      <c r="S869">
        <f>INDEX('Original Data MP1 and MP2'!B:B, MATCH(A869,'Original Data MP1 and MP2'!A:A, 0))</f>
        <v>177226</v>
      </c>
    </row>
    <row r="870" spans="1:19">
      <c r="A870" s="2">
        <v>2943</v>
      </c>
      <c r="B870" s="2" t="s">
        <v>460</v>
      </c>
      <c r="C870" s="2" t="s">
        <v>67</v>
      </c>
      <c r="D870" s="2" t="s">
        <v>47</v>
      </c>
      <c r="E870" s="2" t="s">
        <v>57</v>
      </c>
      <c r="F870" s="2" t="s">
        <v>54</v>
      </c>
      <c r="G870" s="2">
        <v>19.239999999999998</v>
      </c>
      <c r="H870" s="2">
        <v>9</v>
      </c>
      <c r="I870" s="2">
        <v>8.6579999999999995</v>
      </c>
      <c r="J870" s="2">
        <v>181.81800000000001</v>
      </c>
      <c r="K870" s="3">
        <v>43528</v>
      </c>
      <c r="L870" s="4">
        <v>0.68611111111111101</v>
      </c>
      <c r="M870" s="2" t="s">
        <v>55</v>
      </c>
      <c r="N870" s="2">
        <v>173.16</v>
      </c>
      <c r="O870" s="2">
        <v>4.7619047620000003</v>
      </c>
      <c r="P870" s="2">
        <v>8.6579999999999995</v>
      </c>
      <c r="Q870" s="2">
        <v>8</v>
      </c>
      <c r="R870">
        <f t="shared" si="13"/>
        <v>173.16000000000003</v>
      </c>
      <c r="S870">
        <f>INDEX('Original Data MP1 and MP2'!B:B, MATCH(A870,'Original Data MP1 and MP2'!A:A, 0))</f>
        <v>172643</v>
      </c>
    </row>
    <row r="871" spans="1:19">
      <c r="A871" s="2">
        <v>2944</v>
      </c>
      <c r="B871" s="2" t="s">
        <v>138</v>
      </c>
      <c r="C871" s="2" t="s">
        <v>52</v>
      </c>
      <c r="D871" s="2" t="s">
        <v>47</v>
      </c>
      <c r="E871" s="2" t="s">
        <v>48</v>
      </c>
      <c r="F871" s="2" t="s">
        <v>68</v>
      </c>
      <c r="G871" s="2">
        <v>78.31</v>
      </c>
      <c r="H871" s="2">
        <v>10</v>
      </c>
      <c r="I871" s="2">
        <v>39.155000000000001</v>
      </c>
      <c r="J871" s="2">
        <v>822.255</v>
      </c>
      <c r="K871" s="3">
        <v>43529</v>
      </c>
      <c r="L871" s="4">
        <v>0.68333333333333324</v>
      </c>
      <c r="M871" s="2" t="s">
        <v>50</v>
      </c>
      <c r="N871" s="2">
        <v>783.1</v>
      </c>
      <c r="O871" s="2">
        <v>4.7619047620000003</v>
      </c>
      <c r="P871" s="2">
        <v>39.155000000000001</v>
      </c>
      <c r="Q871" s="2">
        <v>6.6</v>
      </c>
      <c r="R871">
        <f t="shared" si="13"/>
        <v>783.1</v>
      </c>
      <c r="S871">
        <f>INDEX('Original Data MP1 and MP2'!B:B, MATCH(A871,'Original Data MP1 and MP2'!A:A, 0))</f>
        <v>185738</v>
      </c>
    </row>
    <row r="872" spans="1:19">
      <c r="A872" s="2">
        <v>2945</v>
      </c>
      <c r="B872" s="2" t="s">
        <v>1040</v>
      </c>
      <c r="C872" s="2" t="s">
        <v>67</v>
      </c>
      <c r="D872" s="2" t="s">
        <v>47</v>
      </c>
      <c r="E872" s="2" t="s">
        <v>57</v>
      </c>
      <c r="F872" s="2" t="s">
        <v>68</v>
      </c>
      <c r="G872" s="2">
        <v>26.6</v>
      </c>
      <c r="H872" s="2">
        <v>6</v>
      </c>
      <c r="I872" s="2">
        <v>7.98</v>
      </c>
      <c r="J872" s="2">
        <v>167.58</v>
      </c>
      <c r="K872" s="3">
        <v>43522</v>
      </c>
      <c r="L872" s="4">
        <v>0.63194444444444442</v>
      </c>
      <c r="M872" s="2" t="s">
        <v>50</v>
      </c>
      <c r="N872" s="2">
        <v>159.6</v>
      </c>
      <c r="O872" s="2">
        <v>4.7619047620000003</v>
      </c>
      <c r="P872" s="2">
        <v>7.98</v>
      </c>
      <c r="Q872" s="2">
        <v>4.9000000000000004</v>
      </c>
      <c r="R872">
        <f t="shared" si="13"/>
        <v>159.60000000000002</v>
      </c>
      <c r="S872">
        <f>INDEX('Original Data MP1 and MP2'!B:B, MATCH(A872,'Original Data MP1 and MP2'!A:A, 0))</f>
        <v>155686</v>
      </c>
    </row>
    <row r="873" spans="1:19">
      <c r="A873" s="2">
        <v>2957</v>
      </c>
      <c r="B873" s="2" t="s">
        <v>73</v>
      </c>
      <c r="C873" s="2" t="s">
        <v>46</v>
      </c>
      <c r="D873" s="2" t="s">
        <v>53</v>
      </c>
      <c r="E873" s="2" t="s">
        <v>57</v>
      </c>
      <c r="F873" s="2" t="s">
        <v>68</v>
      </c>
      <c r="G873" s="2">
        <v>43.19</v>
      </c>
      <c r="H873" s="2">
        <v>10</v>
      </c>
      <c r="I873" s="2">
        <v>21.594999999999999</v>
      </c>
      <c r="J873" s="2">
        <v>453.495</v>
      </c>
      <c r="K873" s="3">
        <v>43503</v>
      </c>
      <c r="L873" s="4">
        <v>0.70000000000000007</v>
      </c>
      <c r="M873" s="2" t="s">
        <v>50</v>
      </c>
      <c r="N873" s="2">
        <v>431.9</v>
      </c>
      <c r="O873" s="2">
        <v>4.7619047620000003</v>
      </c>
      <c r="P873" s="2">
        <v>21.594999999999999</v>
      </c>
      <c r="Q873" s="2">
        <v>8.1999999999999993</v>
      </c>
      <c r="R873">
        <f t="shared" si="13"/>
        <v>431.9</v>
      </c>
      <c r="S873">
        <f>INDEX('Original Data MP1 and MP2'!B:B, MATCH(A873,'Original Data MP1 and MP2'!A:A, 0))</f>
        <v>194642</v>
      </c>
    </row>
    <row r="874" spans="1:19">
      <c r="A874" s="2">
        <v>2958</v>
      </c>
      <c r="B874" s="2" t="s">
        <v>940</v>
      </c>
      <c r="C874" s="2" t="s">
        <v>67</v>
      </c>
      <c r="D874" s="2" t="s">
        <v>47</v>
      </c>
      <c r="E874" s="2" t="s">
        <v>57</v>
      </c>
      <c r="F874" s="2" t="s">
        <v>54</v>
      </c>
      <c r="G874" s="2">
        <v>39.75</v>
      </c>
      <c r="H874" s="2">
        <v>1</v>
      </c>
      <c r="I874" s="2">
        <v>1.9875</v>
      </c>
      <c r="J874" s="2">
        <v>41.737499999999997</v>
      </c>
      <c r="K874" s="3">
        <v>43521</v>
      </c>
      <c r="L874" s="4">
        <v>0.84652777777777777</v>
      </c>
      <c r="M874" s="2" t="s">
        <v>55</v>
      </c>
      <c r="N874" s="2">
        <v>39.75</v>
      </c>
      <c r="O874" s="2">
        <v>4.7619047620000003</v>
      </c>
      <c r="P874" s="2">
        <v>1.9875</v>
      </c>
      <c r="Q874" s="2">
        <v>6.1</v>
      </c>
      <c r="R874">
        <f t="shared" si="13"/>
        <v>39.75</v>
      </c>
      <c r="S874">
        <f>INDEX('Original Data MP1 and MP2'!B:B, MATCH(A874,'Original Data MP1 and MP2'!A:A, 0))</f>
        <v>158646</v>
      </c>
    </row>
    <row r="875" spans="1:19">
      <c r="A875" s="2">
        <v>2961</v>
      </c>
      <c r="B875" s="2" t="s">
        <v>992</v>
      </c>
      <c r="C875" s="2" t="s">
        <v>67</v>
      </c>
      <c r="D875" s="2" t="s">
        <v>53</v>
      </c>
      <c r="E875" s="2" t="s">
        <v>57</v>
      </c>
      <c r="F875" s="2" t="s">
        <v>61</v>
      </c>
      <c r="G875" s="2">
        <v>25.31</v>
      </c>
      <c r="H875" s="2">
        <v>2</v>
      </c>
      <c r="I875" s="2">
        <v>2.5310000000000001</v>
      </c>
      <c r="J875" s="2">
        <v>53.151000000000003</v>
      </c>
      <c r="K875" s="3">
        <v>43526</v>
      </c>
      <c r="L875" s="4">
        <v>0.80972222222222223</v>
      </c>
      <c r="M875" s="2" t="s">
        <v>50</v>
      </c>
      <c r="N875" s="2">
        <v>50.62</v>
      </c>
      <c r="O875" s="2">
        <v>4.7619047620000003</v>
      </c>
      <c r="P875" s="2">
        <v>2.5310000000000001</v>
      </c>
      <c r="Q875" s="2">
        <v>7.2</v>
      </c>
      <c r="R875">
        <f t="shared" si="13"/>
        <v>50.620000000000005</v>
      </c>
      <c r="S875">
        <f>INDEX('Original Data MP1 and MP2'!B:B, MATCH(A875,'Original Data MP1 and MP2'!A:A, 0))</f>
        <v>157113</v>
      </c>
    </row>
    <row r="876" spans="1:19">
      <c r="A876" s="2">
        <v>2964</v>
      </c>
      <c r="B876" s="2" t="s">
        <v>961</v>
      </c>
      <c r="C876" s="2" t="s">
        <v>52</v>
      </c>
      <c r="D876" s="2" t="s">
        <v>47</v>
      </c>
      <c r="E876" s="2" t="s">
        <v>57</v>
      </c>
      <c r="F876" s="2" t="s">
        <v>49</v>
      </c>
      <c r="G876" s="2">
        <v>85.6</v>
      </c>
      <c r="H876" s="2">
        <v>7</v>
      </c>
      <c r="I876" s="2">
        <v>29.96</v>
      </c>
      <c r="J876" s="2">
        <v>629.16</v>
      </c>
      <c r="K876" s="3">
        <v>43526</v>
      </c>
      <c r="L876" s="4">
        <v>0.57638888888888895</v>
      </c>
      <c r="M876" s="2" t="s">
        <v>55</v>
      </c>
      <c r="N876" s="2">
        <v>599.20000000000005</v>
      </c>
      <c r="O876" s="2">
        <v>4.7619047620000003</v>
      </c>
      <c r="P876" s="2">
        <v>29.96</v>
      </c>
      <c r="Q876" s="2">
        <v>5.3</v>
      </c>
      <c r="R876">
        <f t="shared" si="13"/>
        <v>599.19999999999993</v>
      </c>
      <c r="S876">
        <f>INDEX('Original Data MP1 and MP2'!B:B, MATCH(A876,'Original Data MP1 and MP2'!A:A, 0))</f>
        <v>158116</v>
      </c>
    </row>
    <row r="877" spans="1:19">
      <c r="A877" s="2">
        <v>2965</v>
      </c>
      <c r="B877" s="2" t="s">
        <v>452</v>
      </c>
      <c r="C877" s="2" t="s">
        <v>67</v>
      </c>
      <c r="D877" s="2" t="s">
        <v>53</v>
      </c>
      <c r="E877" s="2" t="s">
        <v>48</v>
      </c>
      <c r="F877" s="2" t="s">
        <v>70</v>
      </c>
      <c r="G877" s="2">
        <v>37.950000000000003</v>
      </c>
      <c r="H877" s="2">
        <v>10</v>
      </c>
      <c r="I877" s="2">
        <v>18.975000000000001</v>
      </c>
      <c r="J877" s="2">
        <v>398.47500000000002</v>
      </c>
      <c r="K877" s="3">
        <v>43491</v>
      </c>
      <c r="L877" s="4">
        <v>0.61875000000000002</v>
      </c>
      <c r="M877" s="2" t="s">
        <v>55</v>
      </c>
      <c r="N877" s="2">
        <v>379.5</v>
      </c>
      <c r="O877" s="2">
        <v>4.7619047620000003</v>
      </c>
      <c r="P877" s="2">
        <v>18.975000000000001</v>
      </c>
      <c r="Q877" s="2">
        <v>9.6999999999999993</v>
      </c>
      <c r="R877">
        <f t="shared" si="13"/>
        <v>379.5</v>
      </c>
      <c r="S877">
        <f>INDEX('Original Data MP1 and MP2'!B:B, MATCH(A877,'Original Data MP1 and MP2'!A:A, 0))</f>
        <v>172968</v>
      </c>
    </row>
    <row r="878" spans="1:19">
      <c r="A878" s="2">
        <v>2967</v>
      </c>
      <c r="B878" s="2" t="s">
        <v>89</v>
      </c>
      <c r="C878" s="2" t="s">
        <v>46</v>
      </c>
      <c r="D878" s="2" t="s">
        <v>53</v>
      </c>
      <c r="E878" s="2" t="s">
        <v>57</v>
      </c>
      <c r="F878" s="2" t="s">
        <v>49</v>
      </c>
      <c r="G878" s="2">
        <v>24.89</v>
      </c>
      <c r="H878" s="2">
        <v>9</v>
      </c>
      <c r="I878" s="2">
        <v>11.2005</v>
      </c>
      <c r="J878" s="2">
        <v>235.2105</v>
      </c>
      <c r="K878" s="3">
        <v>43539</v>
      </c>
      <c r="L878" s="4">
        <v>0.65</v>
      </c>
      <c r="M878" s="2" t="s">
        <v>55</v>
      </c>
      <c r="N878" s="2">
        <v>224.01</v>
      </c>
      <c r="O878" s="2">
        <v>4.7619047620000003</v>
      </c>
      <c r="P878" s="2">
        <v>11.2005</v>
      </c>
      <c r="Q878" s="2">
        <v>7.4</v>
      </c>
      <c r="R878">
        <f t="shared" si="13"/>
        <v>224.01</v>
      </c>
      <c r="S878">
        <f>INDEX('Original Data MP1 and MP2'!B:B, MATCH(A878,'Original Data MP1 and MP2'!A:A, 0))</f>
        <v>191712</v>
      </c>
    </row>
    <row r="879" spans="1:19">
      <c r="A879" s="2">
        <v>2968</v>
      </c>
      <c r="B879" s="2" t="s">
        <v>74</v>
      </c>
      <c r="C879" s="2" t="s">
        <v>46</v>
      </c>
      <c r="D879" s="2" t="s">
        <v>53</v>
      </c>
      <c r="E879" s="2" t="s">
        <v>48</v>
      </c>
      <c r="F879" s="2" t="s">
        <v>49</v>
      </c>
      <c r="G879" s="2">
        <v>71.38</v>
      </c>
      <c r="H879" s="2">
        <v>10</v>
      </c>
      <c r="I879" s="2">
        <v>35.69</v>
      </c>
      <c r="J879" s="2">
        <v>749.49</v>
      </c>
      <c r="K879" s="3">
        <v>43553</v>
      </c>
      <c r="L879" s="4">
        <v>0.80625000000000002</v>
      </c>
      <c r="M879" s="2" t="s">
        <v>55</v>
      </c>
      <c r="N879" s="2">
        <v>713.8</v>
      </c>
      <c r="O879" s="2">
        <v>4.7619047620000003</v>
      </c>
      <c r="P879" s="2">
        <v>35.69</v>
      </c>
      <c r="Q879" s="2">
        <v>5.7</v>
      </c>
      <c r="R879">
        <f t="shared" si="13"/>
        <v>713.8</v>
      </c>
      <c r="S879">
        <f>INDEX('Original Data MP1 and MP2'!B:B, MATCH(A879,'Original Data MP1 and MP2'!A:A, 0))</f>
        <v>194472</v>
      </c>
    </row>
    <row r="880" spans="1:19">
      <c r="A880" s="2">
        <v>2970</v>
      </c>
      <c r="B880" s="2" t="s">
        <v>66</v>
      </c>
      <c r="C880" s="2" t="s">
        <v>67</v>
      </c>
      <c r="D880" s="2" t="s">
        <v>47</v>
      </c>
      <c r="E880" s="2" t="s">
        <v>48</v>
      </c>
      <c r="F880" s="2" t="s">
        <v>68</v>
      </c>
      <c r="G880" s="2">
        <v>54.84</v>
      </c>
      <c r="H880" s="2">
        <v>3</v>
      </c>
      <c r="I880" s="2">
        <v>8.2260000000000009</v>
      </c>
      <c r="J880" s="2">
        <v>172.74600000000001</v>
      </c>
      <c r="K880" s="3">
        <v>43516</v>
      </c>
      <c r="L880" s="4">
        <v>0.56041666666666667</v>
      </c>
      <c r="M880" s="2" t="s">
        <v>59</v>
      </c>
      <c r="N880" s="2">
        <v>164.52</v>
      </c>
      <c r="O880" s="2">
        <v>4.7619047620000003</v>
      </c>
      <c r="P880" s="2">
        <v>8.2260000000000009</v>
      </c>
      <c r="Q880" s="2">
        <v>5.9</v>
      </c>
      <c r="R880">
        <f t="shared" si="13"/>
        <v>164.52</v>
      </c>
      <c r="S880">
        <f>INDEX('Original Data MP1 and MP2'!B:B, MATCH(A880,'Original Data MP1 and MP2'!A:A, 0))</f>
        <v>196547</v>
      </c>
    </row>
    <row r="881" spans="1:19">
      <c r="A881" s="2">
        <v>2971</v>
      </c>
      <c r="B881" s="2" t="s">
        <v>289</v>
      </c>
      <c r="C881" s="2" t="s">
        <v>46</v>
      </c>
      <c r="D881" s="2" t="s">
        <v>53</v>
      </c>
      <c r="E881" s="2" t="s">
        <v>48</v>
      </c>
      <c r="F881" s="2" t="s">
        <v>58</v>
      </c>
      <c r="G881" s="2">
        <v>63.42</v>
      </c>
      <c r="H881" s="2">
        <v>8</v>
      </c>
      <c r="I881" s="2">
        <v>25.367999999999999</v>
      </c>
      <c r="J881" s="2">
        <v>532.72799999999995</v>
      </c>
      <c r="K881" s="3">
        <v>43535</v>
      </c>
      <c r="L881" s="4">
        <v>0.53819444444444442</v>
      </c>
      <c r="M881" s="2" t="s">
        <v>50</v>
      </c>
      <c r="N881" s="2">
        <v>507.36</v>
      </c>
      <c r="O881" s="2">
        <v>4.7619047620000003</v>
      </c>
      <c r="P881" s="2">
        <v>25.367999999999999</v>
      </c>
      <c r="Q881" s="2">
        <v>7.4</v>
      </c>
      <c r="R881">
        <f t="shared" si="13"/>
        <v>507.35999999999996</v>
      </c>
      <c r="S881">
        <f>INDEX('Original Data MP1 and MP2'!B:B, MATCH(A881,'Original Data MP1 and MP2'!A:A, 0))</f>
        <v>179205</v>
      </c>
    </row>
    <row r="882" spans="1:19">
      <c r="A882" s="2">
        <v>2972</v>
      </c>
      <c r="B882" s="2" t="s">
        <v>1014</v>
      </c>
      <c r="C882" s="2" t="s">
        <v>67</v>
      </c>
      <c r="D882" s="2" t="s">
        <v>47</v>
      </c>
      <c r="E882" s="2" t="s">
        <v>48</v>
      </c>
      <c r="F882" s="2" t="s">
        <v>58</v>
      </c>
      <c r="G882" s="2">
        <v>21.9</v>
      </c>
      <c r="H882" s="2">
        <v>3</v>
      </c>
      <c r="I882" s="2">
        <v>3.2850000000000001</v>
      </c>
      <c r="J882" s="2">
        <v>68.984999999999999</v>
      </c>
      <c r="K882" s="3">
        <v>43474</v>
      </c>
      <c r="L882" s="4">
        <v>0.77986111111111101</v>
      </c>
      <c r="M882" s="2" t="s">
        <v>50</v>
      </c>
      <c r="N882" s="2">
        <v>65.7</v>
      </c>
      <c r="O882" s="2">
        <v>4.7619047620000003</v>
      </c>
      <c r="P882" s="2">
        <v>3.2850000000000001</v>
      </c>
      <c r="Q882" s="2">
        <v>4.7</v>
      </c>
      <c r="R882">
        <f t="shared" si="13"/>
        <v>65.7</v>
      </c>
      <c r="S882">
        <f>INDEX('Original Data MP1 and MP2'!B:B, MATCH(A882,'Original Data MP1 and MP2'!A:A, 0))</f>
        <v>156559</v>
      </c>
    </row>
    <row r="883" spans="1:19">
      <c r="A883" s="2">
        <v>2974</v>
      </c>
      <c r="B883" s="2" t="s">
        <v>634</v>
      </c>
      <c r="C883" s="2" t="s">
        <v>46</v>
      </c>
      <c r="D883" s="2" t="s">
        <v>47</v>
      </c>
      <c r="E883" s="2" t="s">
        <v>57</v>
      </c>
      <c r="F883" s="2" t="s">
        <v>68</v>
      </c>
      <c r="G883" s="2">
        <v>10.130000000000001</v>
      </c>
      <c r="H883" s="2">
        <v>7</v>
      </c>
      <c r="I883" s="2">
        <v>3.5455000000000001</v>
      </c>
      <c r="J883" s="2">
        <v>74.455500000000001</v>
      </c>
      <c r="K883" s="3">
        <v>43534</v>
      </c>
      <c r="L883" s="4">
        <v>0.81597222222222221</v>
      </c>
      <c r="M883" s="2" t="s">
        <v>50</v>
      </c>
      <c r="N883" s="2">
        <v>70.91</v>
      </c>
      <c r="O883" s="2">
        <v>4.7619047620000003</v>
      </c>
      <c r="P883" s="2">
        <v>3.5455000000000001</v>
      </c>
      <c r="Q883" s="2">
        <v>8.3000000000000007</v>
      </c>
      <c r="R883">
        <f t="shared" si="13"/>
        <v>70.91</v>
      </c>
      <c r="S883">
        <f>INDEX('Original Data MP1 and MP2'!B:B, MATCH(A883,'Original Data MP1 and MP2'!A:A, 0))</f>
        <v>167506</v>
      </c>
    </row>
    <row r="884" spans="1:19">
      <c r="A884" s="2">
        <v>2981</v>
      </c>
      <c r="B884" s="2" t="s">
        <v>782</v>
      </c>
      <c r="C884" s="2" t="s">
        <v>67</v>
      </c>
      <c r="D884" s="2" t="s">
        <v>47</v>
      </c>
      <c r="E884" s="2" t="s">
        <v>48</v>
      </c>
      <c r="F884" s="2" t="s">
        <v>70</v>
      </c>
      <c r="G884" s="2">
        <v>17.48</v>
      </c>
      <c r="H884" s="2">
        <v>6</v>
      </c>
      <c r="I884" s="2">
        <v>5.2439999999999998</v>
      </c>
      <c r="J884" s="2">
        <v>110.124</v>
      </c>
      <c r="K884" s="3">
        <v>43483</v>
      </c>
      <c r="L884" s="4">
        <v>0.62777777777777777</v>
      </c>
      <c r="M884" s="2" t="s">
        <v>59</v>
      </c>
      <c r="N884" s="2">
        <v>104.88</v>
      </c>
      <c r="O884" s="2">
        <v>4.7619047620000003</v>
      </c>
      <c r="P884" s="2">
        <v>5.2439999999999998</v>
      </c>
      <c r="Q884" s="2">
        <v>6.1</v>
      </c>
      <c r="R884">
        <f t="shared" si="13"/>
        <v>104.88</v>
      </c>
      <c r="S884">
        <f>INDEX('Original Data MP1 and MP2'!B:B, MATCH(A884,'Original Data MP1 and MP2'!A:A, 0))</f>
        <v>163684</v>
      </c>
    </row>
    <row r="885" spans="1:19">
      <c r="A885" s="2">
        <v>2983</v>
      </c>
      <c r="B885" s="2" t="s">
        <v>598</v>
      </c>
      <c r="C885" s="2" t="s">
        <v>67</v>
      </c>
      <c r="D885" s="2" t="s">
        <v>47</v>
      </c>
      <c r="E885" s="2" t="s">
        <v>48</v>
      </c>
      <c r="F885" s="2" t="s">
        <v>70</v>
      </c>
      <c r="G885" s="2">
        <v>73.959999999999994</v>
      </c>
      <c r="H885" s="2">
        <v>1</v>
      </c>
      <c r="I885" s="2">
        <v>3.698</v>
      </c>
      <c r="J885" s="2">
        <v>77.658000000000001</v>
      </c>
      <c r="K885" s="3">
        <v>43470</v>
      </c>
      <c r="L885" s="4">
        <v>0.48055555555555557</v>
      </c>
      <c r="M885" s="2" t="s">
        <v>59</v>
      </c>
      <c r="N885" s="2">
        <v>73.959999999999994</v>
      </c>
      <c r="O885" s="2">
        <v>4.7619047620000003</v>
      </c>
      <c r="P885" s="2">
        <v>3.698</v>
      </c>
      <c r="Q885" s="2">
        <v>5</v>
      </c>
      <c r="R885">
        <f t="shared" si="13"/>
        <v>73.960000000000008</v>
      </c>
      <c r="S885">
        <f>INDEX('Original Data MP1 and MP2'!B:B, MATCH(A885,'Original Data MP1 and MP2'!A:A, 0))</f>
        <v>168805</v>
      </c>
    </row>
    <row r="886" spans="1:19">
      <c r="A886" s="2">
        <v>2984</v>
      </c>
      <c r="B886" s="2" t="s">
        <v>691</v>
      </c>
      <c r="C886" s="2" t="s">
        <v>46</v>
      </c>
      <c r="D886" s="2" t="s">
        <v>53</v>
      </c>
      <c r="E886" s="2" t="s">
        <v>48</v>
      </c>
      <c r="F886" s="2" t="s">
        <v>70</v>
      </c>
      <c r="G886" s="2">
        <v>12.09</v>
      </c>
      <c r="H886" s="2">
        <v>1</v>
      </c>
      <c r="I886" s="2">
        <v>0.60450000000000004</v>
      </c>
      <c r="J886" s="2">
        <v>12.6945</v>
      </c>
      <c r="K886" s="3">
        <v>43491</v>
      </c>
      <c r="L886" s="4">
        <v>0.7631944444444444</v>
      </c>
      <c r="M886" s="2" t="s">
        <v>59</v>
      </c>
      <c r="N886" s="2">
        <v>12.09</v>
      </c>
      <c r="O886" s="2">
        <v>4.7619047620000003</v>
      </c>
      <c r="P886" s="2">
        <v>0.60450000000000004</v>
      </c>
      <c r="Q886" s="2">
        <v>8.1999999999999993</v>
      </c>
      <c r="R886">
        <f t="shared" si="13"/>
        <v>12.09</v>
      </c>
      <c r="S886">
        <f>INDEX('Original Data MP1 and MP2'!B:B, MATCH(A886,'Original Data MP1 and MP2'!A:A, 0))</f>
        <v>165814</v>
      </c>
    </row>
    <row r="887" spans="1:19">
      <c r="A887" s="2">
        <v>2985</v>
      </c>
      <c r="B887" s="2" t="s">
        <v>487</v>
      </c>
      <c r="C887" s="2" t="s">
        <v>46</v>
      </c>
      <c r="D887" s="2" t="s">
        <v>47</v>
      </c>
      <c r="E887" s="2" t="s">
        <v>57</v>
      </c>
      <c r="F887" s="2" t="s">
        <v>49</v>
      </c>
      <c r="G887" s="2">
        <v>53.17</v>
      </c>
      <c r="H887" s="2">
        <v>7</v>
      </c>
      <c r="I887" s="2">
        <v>18.609500000000001</v>
      </c>
      <c r="J887" s="2">
        <v>390.79950000000002</v>
      </c>
      <c r="K887" s="3">
        <v>43486</v>
      </c>
      <c r="L887" s="4">
        <v>0.75069444444444444</v>
      </c>
      <c r="M887" s="2" t="s">
        <v>55</v>
      </c>
      <c r="N887" s="2">
        <v>372.19</v>
      </c>
      <c r="O887" s="2">
        <v>4.7619047620000003</v>
      </c>
      <c r="P887" s="2">
        <v>18.609500000000001</v>
      </c>
      <c r="Q887" s="2">
        <v>8.9</v>
      </c>
      <c r="R887">
        <f t="shared" si="13"/>
        <v>372.19</v>
      </c>
      <c r="S887">
        <f>INDEX('Original Data MP1 and MP2'!B:B, MATCH(A887,'Original Data MP1 and MP2'!A:A, 0))</f>
        <v>171964</v>
      </c>
    </row>
    <row r="888" spans="1:19">
      <c r="A888" s="2">
        <v>2987</v>
      </c>
      <c r="B888" s="2" t="s">
        <v>64</v>
      </c>
      <c r="C888" s="2" t="s">
        <v>52</v>
      </c>
      <c r="D888" s="2" t="s">
        <v>53</v>
      </c>
      <c r="E888" s="2" t="s">
        <v>48</v>
      </c>
      <c r="F888" s="2" t="s">
        <v>58</v>
      </c>
      <c r="G888" s="2">
        <v>73.56</v>
      </c>
      <c r="H888" s="2">
        <v>10</v>
      </c>
      <c r="I888" s="2">
        <v>36.78</v>
      </c>
      <c r="J888" s="2">
        <v>772.38</v>
      </c>
      <c r="K888" s="3">
        <v>43520</v>
      </c>
      <c r="L888" s="4">
        <v>0.48472222222222222</v>
      </c>
      <c r="M888" s="2" t="s">
        <v>50</v>
      </c>
      <c r="N888" s="2">
        <v>735.6</v>
      </c>
      <c r="O888" s="2">
        <v>4.7619047620000003</v>
      </c>
      <c r="P888" s="2">
        <v>36.78</v>
      </c>
      <c r="Q888" s="2">
        <v>8</v>
      </c>
      <c r="R888">
        <f t="shared" si="13"/>
        <v>735.6</v>
      </c>
      <c r="S888">
        <f>INDEX('Original Data MP1 and MP2'!B:B, MATCH(A888,'Original Data MP1 and MP2'!A:A, 0))</f>
        <v>196876</v>
      </c>
    </row>
    <row r="889" spans="1:19">
      <c r="A889" s="2">
        <v>2989</v>
      </c>
      <c r="B889" s="2" t="s">
        <v>615</v>
      </c>
      <c r="C889" s="2" t="s">
        <v>52</v>
      </c>
      <c r="D889" s="2" t="s">
        <v>53</v>
      </c>
      <c r="E889" s="2" t="s">
        <v>57</v>
      </c>
      <c r="F889" s="2" t="s">
        <v>54</v>
      </c>
      <c r="G889" s="2">
        <v>22.21</v>
      </c>
      <c r="H889" s="2">
        <v>6</v>
      </c>
      <c r="I889" s="2">
        <v>6.6630000000000003</v>
      </c>
      <c r="J889" s="2">
        <v>139.923</v>
      </c>
      <c r="K889" s="3">
        <v>43531</v>
      </c>
      <c r="L889" s="4">
        <v>0.43263888888888885</v>
      </c>
      <c r="M889" s="2" t="s">
        <v>59</v>
      </c>
      <c r="N889" s="2">
        <v>133.26</v>
      </c>
      <c r="O889" s="2">
        <v>4.7619047620000003</v>
      </c>
      <c r="P889" s="2">
        <v>6.6630000000000003</v>
      </c>
      <c r="Q889" s="2">
        <v>8.6</v>
      </c>
      <c r="R889">
        <f t="shared" si="13"/>
        <v>133.26</v>
      </c>
      <c r="S889">
        <f>INDEX('Original Data MP1 and MP2'!B:B, MATCH(A889,'Original Data MP1 and MP2'!A:A, 0))</f>
        <v>168281</v>
      </c>
    </row>
    <row r="890" spans="1:19">
      <c r="A890" s="2">
        <v>2998</v>
      </c>
      <c r="B890" s="2" t="s">
        <v>350</v>
      </c>
      <c r="C890" s="2" t="s">
        <v>67</v>
      </c>
      <c r="D890" s="2" t="s">
        <v>47</v>
      </c>
      <c r="E890" s="2" t="s">
        <v>57</v>
      </c>
      <c r="F890" s="2" t="s">
        <v>54</v>
      </c>
      <c r="G890" s="2">
        <v>40.299999999999997</v>
      </c>
      <c r="H890" s="2">
        <v>10</v>
      </c>
      <c r="I890" s="2">
        <v>20.149999999999999</v>
      </c>
      <c r="J890" s="2">
        <v>423.15</v>
      </c>
      <c r="K890" s="3">
        <v>43489</v>
      </c>
      <c r="L890" s="4">
        <v>0.73402777777777783</v>
      </c>
      <c r="M890" s="2" t="s">
        <v>59</v>
      </c>
      <c r="N890" s="2">
        <v>403</v>
      </c>
      <c r="O890" s="2">
        <v>4.7619047620000003</v>
      </c>
      <c r="P890" s="2">
        <v>20.149999999999999</v>
      </c>
      <c r="Q890" s="2">
        <v>7</v>
      </c>
      <c r="R890">
        <f t="shared" si="13"/>
        <v>403</v>
      </c>
      <c r="S890">
        <f>INDEX('Original Data MP1 and MP2'!B:B, MATCH(A890,'Original Data MP1 and MP2'!A:A, 0))</f>
        <v>177027</v>
      </c>
    </row>
    <row r="891" spans="1:19">
      <c r="A891" s="2">
        <v>2999</v>
      </c>
      <c r="B891" s="2" t="s">
        <v>511</v>
      </c>
      <c r="C891" s="2" t="s">
        <v>67</v>
      </c>
      <c r="D891" s="2" t="s">
        <v>53</v>
      </c>
      <c r="E891" s="2" t="s">
        <v>48</v>
      </c>
      <c r="F891" s="2" t="s">
        <v>54</v>
      </c>
      <c r="G891" s="2">
        <v>74.709999999999994</v>
      </c>
      <c r="H891" s="2">
        <v>6</v>
      </c>
      <c r="I891" s="2">
        <v>22.413</v>
      </c>
      <c r="J891" s="2">
        <v>470.673</v>
      </c>
      <c r="K891" s="3">
        <v>43466</v>
      </c>
      <c r="L891" s="4">
        <v>0.79652777777777783</v>
      </c>
      <c r="M891" s="2" t="s">
        <v>55</v>
      </c>
      <c r="N891" s="2">
        <v>448.26</v>
      </c>
      <c r="O891" s="2">
        <v>4.7619047620000003</v>
      </c>
      <c r="P891" s="2">
        <v>22.413</v>
      </c>
      <c r="Q891" s="2">
        <v>6.7</v>
      </c>
      <c r="R891">
        <f t="shared" si="13"/>
        <v>448.26</v>
      </c>
      <c r="S891">
        <f>INDEX('Original Data MP1 and MP2'!B:B, MATCH(A891,'Original Data MP1 and MP2'!A:A, 0))</f>
        <v>171322</v>
      </c>
    </row>
    <row r="892" spans="1:19">
      <c r="A892" s="2">
        <v>3005</v>
      </c>
      <c r="B892" s="2" t="s">
        <v>622</v>
      </c>
      <c r="C892" s="2" t="s">
        <v>67</v>
      </c>
      <c r="D892" s="2" t="s">
        <v>53</v>
      </c>
      <c r="E892" s="2" t="s">
        <v>57</v>
      </c>
      <c r="F892" s="2" t="s">
        <v>54</v>
      </c>
      <c r="G892" s="2">
        <v>21.58</v>
      </c>
      <c r="H892" s="2">
        <v>9</v>
      </c>
      <c r="I892" s="2">
        <v>9.7110000000000003</v>
      </c>
      <c r="J892" s="2">
        <v>203.93100000000001</v>
      </c>
      <c r="K892" s="3">
        <v>43538</v>
      </c>
      <c r="L892" s="4">
        <v>0.52222222222222225</v>
      </c>
      <c r="M892" s="2" t="s">
        <v>55</v>
      </c>
      <c r="N892" s="2">
        <v>194.22</v>
      </c>
      <c r="O892" s="2">
        <v>4.7619047620000003</v>
      </c>
      <c r="P892" s="2">
        <v>9.7110000000000003</v>
      </c>
      <c r="Q892" s="2">
        <v>7.3</v>
      </c>
      <c r="R892">
        <f t="shared" si="13"/>
        <v>194.22</v>
      </c>
      <c r="S892">
        <f>INDEX('Original Data MP1 and MP2'!B:B, MATCH(A892,'Original Data MP1 and MP2'!A:A, 0))</f>
        <v>168117</v>
      </c>
    </row>
    <row r="893" spans="1:19">
      <c r="A893" s="2">
        <v>3006</v>
      </c>
      <c r="B893" s="2" t="s">
        <v>651</v>
      </c>
      <c r="C893" s="2" t="s">
        <v>46</v>
      </c>
      <c r="D893" s="2" t="s">
        <v>53</v>
      </c>
      <c r="E893" s="2" t="s">
        <v>57</v>
      </c>
      <c r="F893" s="2" t="s">
        <v>49</v>
      </c>
      <c r="G893" s="2">
        <v>14.62</v>
      </c>
      <c r="H893" s="2">
        <v>5</v>
      </c>
      <c r="I893" s="2">
        <v>3.6549999999999998</v>
      </c>
      <c r="J893" s="2">
        <v>76.754999999999995</v>
      </c>
      <c r="K893" s="3">
        <v>43528</v>
      </c>
      <c r="L893" s="4">
        <v>0.51597222222222217</v>
      </c>
      <c r="M893" s="2" t="s">
        <v>55</v>
      </c>
      <c r="N893" s="2">
        <v>73.099999999999994</v>
      </c>
      <c r="O893" s="2">
        <v>4.7619047620000003</v>
      </c>
      <c r="P893" s="2">
        <v>3.6549999999999998</v>
      </c>
      <c r="Q893" s="2">
        <v>4.4000000000000004</v>
      </c>
      <c r="R893">
        <f t="shared" si="13"/>
        <v>73.099999999999994</v>
      </c>
      <c r="S893">
        <f>INDEX('Original Data MP1 and MP2'!B:B, MATCH(A893,'Original Data MP1 and MP2'!A:A, 0))</f>
        <v>167225</v>
      </c>
    </row>
    <row r="894" spans="1:19">
      <c r="A894" s="2">
        <v>3008</v>
      </c>
      <c r="B894" s="2" t="s">
        <v>1034</v>
      </c>
      <c r="C894" s="2" t="s">
        <v>67</v>
      </c>
      <c r="D894" s="2" t="s">
        <v>47</v>
      </c>
      <c r="E894" s="2" t="s">
        <v>57</v>
      </c>
      <c r="F894" s="2" t="s">
        <v>58</v>
      </c>
      <c r="G894" s="2">
        <v>36.909999999999997</v>
      </c>
      <c r="H894" s="2">
        <v>7</v>
      </c>
      <c r="I894" s="2">
        <v>12.9185</v>
      </c>
      <c r="J894" s="2">
        <v>271.2885</v>
      </c>
      <c r="K894" s="3">
        <v>43506</v>
      </c>
      <c r="L894" s="4">
        <v>0.57708333333333328</v>
      </c>
      <c r="M894" s="2" t="s">
        <v>50</v>
      </c>
      <c r="N894" s="2">
        <v>258.37</v>
      </c>
      <c r="O894" s="2">
        <v>4.7619047620000003</v>
      </c>
      <c r="P894" s="2">
        <v>12.9185</v>
      </c>
      <c r="Q894" s="2">
        <v>6.7</v>
      </c>
      <c r="R894">
        <f t="shared" si="13"/>
        <v>258.37</v>
      </c>
      <c r="S894">
        <f>INDEX('Original Data MP1 and MP2'!B:B, MATCH(A894,'Original Data MP1 and MP2'!A:A, 0))</f>
        <v>155914</v>
      </c>
    </row>
    <row r="895" spans="1:19">
      <c r="A895" s="2">
        <v>3010</v>
      </c>
      <c r="B895" s="2" t="s">
        <v>876</v>
      </c>
      <c r="C895" s="2" t="s">
        <v>46</v>
      </c>
      <c r="D895" s="2" t="s">
        <v>53</v>
      </c>
      <c r="E895" s="2" t="s">
        <v>57</v>
      </c>
      <c r="F895" s="2" t="s">
        <v>54</v>
      </c>
      <c r="G895" s="2">
        <v>95.15</v>
      </c>
      <c r="H895" s="2">
        <v>1</v>
      </c>
      <c r="I895" s="2">
        <v>4.7575000000000003</v>
      </c>
      <c r="J895" s="2">
        <v>99.907499999999999</v>
      </c>
      <c r="K895" s="3">
        <v>43546</v>
      </c>
      <c r="L895" s="4">
        <v>0.58333333333333337</v>
      </c>
      <c r="M895" s="2" t="s">
        <v>55</v>
      </c>
      <c r="N895" s="2">
        <v>95.15</v>
      </c>
      <c r="O895" s="2">
        <v>4.7619047620000003</v>
      </c>
      <c r="P895" s="2">
        <v>4.7575000000000003</v>
      </c>
      <c r="Q895" s="2">
        <v>6</v>
      </c>
      <c r="R895">
        <f t="shared" si="13"/>
        <v>95.15</v>
      </c>
      <c r="S895">
        <f>INDEX('Original Data MP1 and MP2'!B:B, MATCH(A895,'Original Data MP1 and MP2'!A:A, 0))</f>
        <v>160905</v>
      </c>
    </row>
    <row r="896" spans="1:19">
      <c r="A896" s="2">
        <v>3011</v>
      </c>
      <c r="B896" s="2" t="s">
        <v>395</v>
      </c>
      <c r="C896" s="2" t="s">
        <v>52</v>
      </c>
      <c r="D896" s="2" t="s">
        <v>47</v>
      </c>
      <c r="E896" s="2" t="s">
        <v>57</v>
      </c>
      <c r="F896" s="2" t="s">
        <v>61</v>
      </c>
      <c r="G896" s="2">
        <v>14.7</v>
      </c>
      <c r="H896" s="2">
        <v>5</v>
      </c>
      <c r="I896" s="2">
        <v>3.6749999999999998</v>
      </c>
      <c r="J896" s="2">
        <v>77.174999999999997</v>
      </c>
      <c r="K896" s="3">
        <v>43548</v>
      </c>
      <c r="L896" s="4">
        <v>0.57500000000000007</v>
      </c>
      <c r="M896" s="2" t="s">
        <v>50</v>
      </c>
      <c r="N896" s="2">
        <v>73.5</v>
      </c>
      <c r="O896" s="2">
        <v>4.7619047620000003</v>
      </c>
      <c r="P896" s="2">
        <v>3.6749999999999998</v>
      </c>
      <c r="Q896" s="2">
        <v>8.5</v>
      </c>
      <c r="R896">
        <f t="shared" si="13"/>
        <v>73.5</v>
      </c>
      <c r="S896">
        <f>INDEX('Original Data MP1 and MP2'!B:B, MATCH(A896,'Original Data MP1 and MP2'!A:A, 0))</f>
        <v>175330</v>
      </c>
    </row>
    <row r="897" spans="1:19">
      <c r="A897" s="2">
        <v>3012</v>
      </c>
      <c r="B897" s="2" t="s">
        <v>881</v>
      </c>
      <c r="C897" s="2" t="s">
        <v>67</v>
      </c>
      <c r="D897" s="2" t="s">
        <v>47</v>
      </c>
      <c r="E897" s="2" t="s">
        <v>57</v>
      </c>
      <c r="F897" s="2" t="s">
        <v>49</v>
      </c>
      <c r="G897" s="2">
        <v>96.16</v>
      </c>
      <c r="H897" s="2">
        <v>4</v>
      </c>
      <c r="I897" s="2">
        <v>19.231999999999999</v>
      </c>
      <c r="J897" s="2">
        <v>403.87200000000001</v>
      </c>
      <c r="K897" s="3">
        <v>43492</v>
      </c>
      <c r="L897" s="4">
        <v>0.8354166666666667</v>
      </c>
      <c r="M897" s="2" t="s">
        <v>59</v>
      </c>
      <c r="N897" s="2">
        <v>384.64</v>
      </c>
      <c r="O897" s="2">
        <v>4.7619047620000003</v>
      </c>
      <c r="P897" s="2">
        <v>19.231999999999999</v>
      </c>
      <c r="Q897" s="2">
        <v>8.4</v>
      </c>
      <c r="R897">
        <f t="shared" si="13"/>
        <v>384.64</v>
      </c>
      <c r="S897">
        <f>INDEX('Original Data MP1 and MP2'!B:B, MATCH(A897,'Original Data MP1 and MP2'!A:A, 0))</f>
        <v>160689</v>
      </c>
    </row>
    <row r="898" spans="1:19">
      <c r="A898" s="2">
        <v>3014</v>
      </c>
      <c r="B898" s="2" t="s">
        <v>859</v>
      </c>
      <c r="C898" s="2" t="s">
        <v>52</v>
      </c>
      <c r="D898" s="2" t="s">
        <v>47</v>
      </c>
      <c r="E898" s="2" t="s">
        <v>48</v>
      </c>
      <c r="F898" s="2" t="s">
        <v>58</v>
      </c>
      <c r="G898" s="2">
        <v>60.87</v>
      </c>
      <c r="H898" s="2">
        <v>1</v>
      </c>
      <c r="I898" s="2">
        <v>3.0434999999999999</v>
      </c>
      <c r="J898" s="2">
        <v>63.913499999999999</v>
      </c>
      <c r="K898" s="3">
        <v>43489</v>
      </c>
      <c r="L898" s="4">
        <v>0.55833333333333335</v>
      </c>
      <c r="M898" s="2" t="s">
        <v>55</v>
      </c>
      <c r="N898" s="2">
        <v>60.87</v>
      </c>
      <c r="O898" s="2">
        <v>4.7619047620000003</v>
      </c>
      <c r="P898" s="2">
        <v>3.0434999999999999</v>
      </c>
      <c r="Q898" s="2">
        <v>5.5</v>
      </c>
      <c r="R898">
        <f t="shared" si="13"/>
        <v>60.87</v>
      </c>
      <c r="S898">
        <f>INDEX('Original Data MP1 and MP2'!B:B, MATCH(A898,'Original Data MP1 and MP2'!A:A, 0))</f>
        <v>161416</v>
      </c>
    </row>
    <row r="899" spans="1:19">
      <c r="A899" s="2">
        <v>3016</v>
      </c>
      <c r="B899" s="2" t="s">
        <v>178</v>
      </c>
      <c r="C899" s="2" t="s">
        <v>46</v>
      </c>
      <c r="D899" s="2" t="s">
        <v>53</v>
      </c>
      <c r="E899" s="2" t="s">
        <v>48</v>
      </c>
      <c r="F899" s="2" t="s">
        <v>68</v>
      </c>
      <c r="G899" s="2">
        <v>10.96</v>
      </c>
      <c r="H899" s="2">
        <v>10</v>
      </c>
      <c r="I899" s="2">
        <v>5.48</v>
      </c>
      <c r="J899" s="2">
        <v>115.08</v>
      </c>
      <c r="K899" s="3">
        <v>43498</v>
      </c>
      <c r="L899" s="4">
        <v>0.8666666666666667</v>
      </c>
      <c r="M899" s="2" t="s">
        <v>50</v>
      </c>
      <c r="N899" s="2">
        <v>109.6</v>
      </c>
      <c r="O899" s="2">
        <v>4.7619047620000003</v>
      </c>
      <c r="P899" s="2">
        <v>5.48</v>
      </c>
      <c r="Q899" s="2">
        <v>6</v>
      </c>
      <c r="R899">
        <f t="shared" ref="R899:R962" si="14">J899-I899</f>
        <v>109.6</v>
      </c>
      <c r="S899">
        <f>INDEX('Original Data MP1 and MP2'!B:B, MATCH(A899,'Original Data MP1 and MP2'!A:A, 0))</f>
        <v>183273</v>
      </c>
    </row>
    <row r="900" spans="1:19">
      <c r="A900" s="2">
        <v>3022</v>
      </c>
      <c r="B900" s="2" t="s">
        <v>719</v>
      </c>
      <c r="C900" s="2" t="s">
        <v>46</v>
      </c>
      <c r="D900" s="2" t="s">
        <v>47</v>
      </c>
      <c r="E900" s="2" t="s">
        <v>48</v>
      </c>
      <c r="F900" s="2" t="s">
        <v>70</v>
      </c>
      <c r="G900" s="2">
        <v>88.15</v>
      </c>
      <c r="H900" s="2">
        <v>3</v>
      </c>
      <c r="I900" s="2">
        <v>13.2225</v>
      </c>
      <c r="J900" s="2">
        <v>277.67250000000001</v>
      </c>
      <c r="K900" s="3">
        <v>43483</v>
      </c>
      <c r="L900" s="4">
        <v>0.42430555555555555</v>
      </c>
      <c r="M900" s="2" t="s">
        <v>50</v>
      </c>
      <c r="N900" s="2">
        <v>264.45</v>
      </c>
      <c r="O900" s="2">
        <v>4.7619047620000003</v>
      </c>
      <c r="P900" s="2">
        <v>13.2225</v>
      </c>
      <c r="Q900" s="2">
        <v>7.9</v>
      </c>
      <c r="R900">
        <f t="shared" si="14"/>
        <v>264.45</v>
      </c>
      <c r="S900">
        <f>INDEX('Original Data MP1 and MP2'!B:B, MATCH(A900,'Original Data MP1 and MP2'!A:A, 0))</f>
        <v>165308</v>
      </c>
    </row>
    <row r="901" spans="1:19">
      <c r="A901" s="2">
        <v>3023</v>
      </c>
      <c r="B901" s="2" t="s">
        <v>363</v>
      </c>
      <c r="C901" s="2" t="s">
        <v>46</v>
      </c>
      <c r="D901" s="2" t="s">
        <v>53</v>
      </c>
      <c r="E901" s="2" t="s">
        <v>48</v>
      </c>
      <c r="F901" s="2" t="s">
        <v>54</v>
      </c>
      <c r="G901" s="2">
        <v>51.19</v>
      </c>
      <c r="H901" s="2">
        <v>4</v>
      </c>
      <c r="I901" s="2">
        <v>10.238</v>
      </c>
      <c r="J901" s="2">
        <v>214.99799999999999</v>
      </c>
      <c r="K901" s="3">
        <v>43542</v>
      </c>
      <c r="L901" s="4">
        <v>0.71875</v>
      </c>
      <c r="M901" s="2" t="s">
        <v>59</v>
      </c>
      <c r="N901" s="2">
        <v>204.76</v>
      </c>
      <c r="O901" s="2">
        <v>4.7619047620000003</v>
      </c>
      <c r="P901" s="2">
        <v>10.238</v>
      </c>
      <c r="Q901" s="2">
        <v>4.7</v>
      </c>
      <c r="R901">
        <f t="shared" si="14"/>
        <v>204.76</v>
      </c>
      <c r="S901">
        <f>INDEX('Original Data MP1 and MP2'!B:B, MATCH(A901,'Original Data MP1 and MP2'!A:A, 0))</f>
        <v>176467</v>
      </c>
    </row>
    <row r="902" spans="1:19">
      <c r="A902" s="2">
        <v>3024</v>
      </c>
      <c r="B902" s="2" t="s">
        <v>236</v>
      </c>
      <c r="C902" s="2" t="s">
        <v>46</v>
      </c>
      <c r="D902" s="2" t="s">
        <v>47</v>
      </c>
      <c r="E902" s="2" t="s">
        <v>57</v>
      </c>
      <c r="F902" s="2" t="s">
        <v>68</v>
      </c>
      <c r="G902" s="2">
        <v>22.17</v>
      </c>
      <c r="H902" s="2">
        <v>8</v>
      </c>
      <c r="I902" s="2">
        <v>8.8680000000000003</v>
      </c>
      <c r="J902" s="2">
        <v>186.22800000000001</v>
      </c>
      <c r="K902" s="3">
        <v>43527</v>
      </c>
      <c r="L902" s="4">
        <v>0.7090277777777777</v>
      </c>
      <c r="M902" s="2" t="s">
        <v>59</v>
      </c>
      <c r="N902" s="2">
        <v>177.36</v>
      </c>
      <c r="O902" s="2">
        <v>4.7619047620000003</v>
      </c>
      <c r="P902" s="2">
        <v>8.8680000000000003</v>
      </c>
      <c r="Q902" s="2">
        <v>9.6</v>
      </c>
      <c r="R902">
        <f t="shared" si="14"/>
        <v>177.36</v>
      </c>
      <c r="S902">
        <f>INDEX('Original Data MP1 and MP2'!B:B, MATCH(A902,'Original Data MP1 and MP2'!A:A, 0))</f>
        <v>181044</v>
      </c>
    </row>
    <row r="903" spans="1:19">
      <c r="A903" s="2">
        <v>3026</v>
      </c>
      <c r="B903" s="2" t="s">
        <v>1036</v>
      </c>
      <c r="C903" s="2" t="s">
        <v>46</v>
      </c>
      <c r="D903" s="2" t="s">
        <v>53</v>
      </c>
      <c r="E903" s="2" t="s">
        <v>57</v>
      </c>
      <c r="F903" s="2" t="s">
        <v>58</v>
      </c>
      <c r="G903" s="2">
        <v>80.08</v>
      </c>
      <c r="H903" s="2">
        <v>3</v>
      </c>
      <c r="I903" s="2">
        <v>12.012</v>
      </c>
      <c r="J903" s="2">
        <v>252.25200000000001</v>
      </c>
      <c r="K903" s="3">
        <v>43507</v>
      </c>
      <c r="L903" s="4">
        <v>0.64513888888888882</v>
      </c>
      <c r="M903" s="2" t="s">
        <v>55</v>
      </c>
      <c r="N903" s="2">
        <v>240.24</v>
      </c>
      <c r="O903" s="2">
        <v>4.7619047620000003</v>
      </c>
      <c r="P903" s="2">
        <v>12.012</v>
      </c>
      <c r="Q903" s="2">
        <v>5.4</v>
      </c>
      <c r="R903">
        <f t="shared" si="14"/>
        <v>240.24</v>
      </c>
      <c r="S903">
        <f>INDEX('Original Data MP1 and MP2'!B:B, MATCH(A903,'Original Data MP1 and MP2'!A:A, 0))</f>
        <v>155801</v>
      </c>
    </row>
    <row r="904" spans="1:19">
      <c r="A904" s="2">
        <v>3027</v>
      </c>
      <c r="B904" s="2" t="s">
        <v>366</v>
      </c>
      <c r="C904" s="2" t="s">
        <v>46</v>
      </c>
      <c r="D904" s="2" t="s">
        <v>53</v>
      </c>
      <c r="E904" s="2" t="s">
        <v>48</v>
      </c>
      <c r="F904" s="2" t="s">
        <v>61</v>
      </c>
      <c r="G904" s="2">
        <v>40.229999999999997</v>
      </c>
      <c r="H904" s="2">
        <v>7</v>
      </c>
      <c r="I904" s="2">
        <v>14.080500000000001</v>
      </c>
      <c r="J904" s="2">
        <v>295.69049999999999</v>
      </c>
      <c r="K904" s="3">
        <v>43554</v>
      </c>
      <c r="L904" s="4">
        <v>0.55694444444444446</v>
      </c>
      <c r="M904" s="2" t="s">
        <v>55</v>
      </c>
      <c r="N904" s="2">
        <v>281.61</v>
      </c>
      <c r="O904" s="2">
        <v>4.7619047620000003</v>
      </c>
      <c r="P904" s="2">
        <v>14.080500000000001</v>
      </c>
      <c r="Q904" s="2">
        <v>9.6</v>
      </c>
      <c r="R904">
        <f t="shared" si="14"/>
        <v>281.61</v>
      </c>
      <c r="S904">
        <f>INDEX('Original Data MP1 and MP2'!B:B, MATCH(A904,'Original Data MP1 and MP2'!A:A, 0))</f>
        <v>176320</v>
      </c>
    </row>
    <row r="905" spans="1:19">
      <c r="A905" s="2">
        <v>3031</v>
      </c>
      <c r="B905" s="2" t="s">
        <v>515</v>
      </c>
      <c r="C905" s="2" t="s">
        <v>46</v>
      </c>
      <c r="D905" s="2" t="s">
        <v>47</v>
      </c>
      <c r="E905" s="2" t="s">
        <v>57</v>
      </c>
      <c r="F905" s="2" t="s">
        <v>54</v>
      </c>
      <c r="G905" s="2">
        <v>20.77</v>
      </c>
      <c r="H905" s="2">
        <v>4</v>
      </c>
      <c r="I905" s="2">
        <v>4.1539999999999999</v>
      </c>
      <c r="J905" s="2">
        <v>87.233999999999995</v>
      </c>
      <c r="K905" s="3">
        <v>43496</v>
      </c>
      <c r="L905" s="4">
        <v>0.57430555555555551</v>
      </c>
      <c r="M905" s="2" t="s">
        <v>55</v>
      </c>
      <c r="N905" s="2">
        <v>83.08</v>
      </c>
      <c r="O905" s="2">
        <v>4.7619047620000003</v>
      </c>
      <c r="P905" s="2">
        <v>4.1539999999999999</v>
      </c>
      <c r="Q905" s="2">
        <v>4.7</v>
      </c>
      <c r="R905">
        <f t="shared" si="14"/>
        <v>83.08</v>
      </c>
      <c r="S905">
        <f>INDEX('Original Data MP1 and MP2'!B:B, MATCH(A905,'Original Data MP1 and MP2'!A:A, 0))</f>
        <v>171128</v>
      </c>
    </row>
    <row r="906" spans="1:19">
      <c r="A906" s="2">
        <v>3032</v>
      </c>
      <c r="B906" s="2" t="s">
        <v>552</v>
      </c>
      <c r="C906" s="2" t="s">
        <v>67</v>
      </c>
      <c r="D906" s="2" t="s">
        <v>53</v>
      </c>
      <c r="E906" s="2" t="s">
        <v>48</v>
      </c>
      <c r="F906" s="2" t="s">
        <v>70</v>
      </c>
      <c r="G906" s="2">
        <v>34.700000000000003</v>
      </c>
      <c r="H906" s="2">
        <v>2</v>
      </c>
      <c r="I906" s="2">
        <v>3.47</v>
      </c>
      <c r="J906" s="2">
        <v>72.87</v>
      </c>
      <c r="K906" s="3">
        <v>43537</v>
      </c>
      <c r="L906" s="4">
        <v>0.82500000000000007</v>
      </c>
      <c r="M906" s="2" t="s">
        <v>50</v>
      </c>
      <c r="N906" s="2">
        <v>69.400000000000006</v>
      </c>
      <c r="O906" s="2">
        <v>4.7619047620000003</v>
      </c>
      <c r="P906" s="2">
        <v>3.47</v>
      </c>
      <c r="Q906" s="2">
        <v>8.1999999999999993</v>
      </c>
      <c r="R906">
        <f t="shared" si="14"/>
        <v>69.400000000000006</v>
      </c>
      <c r="S906">
        <f>INDEX('Original Data MP1 and MP2'!B:B, MATCH(A906,'Original Data MP1 and MP2'!A:A, 0))</f>
        <v>170179</v>
      </c>
    </row>
    <row r="907" spans="1:19">
      <c r="A907" s="2">
        <v>3033</v>
      </c>
      <c r="B907" s="2" t="s">
        <v>917</v>
      </c>
      <c r="C907" s="2" t="s">
        <v>46</v>
      </c>
      <c r="D907" s="2" t="s">
        <v>47</v>
      </c>
      <c r="E907" s="2" t="s">
        <v>48</v>
      </c>
      <c r="F907" s="2" t="s">
        <v>49</v>
      </c>
      <c r="G907" s="2">
        <v>95.95</v>
      </c>
      <c r="H907" s="2">
        <v>5</v>
      </c>
      <c r="I907" s="2">
        <v>23.987500000000001</v>
      </c>
      <c r="J907" s="2">
        <v>503.73750000000001</v>
      </c>
      <c r="K907" s="3">
        <v>43488</v>
      </c>
      <c r="L907" s="4">
        <v>0.59791666666666665</v>
      </c>
      <c r="M907" s="2" t="s">
        <v>50</v>
      </c>
      <c r="N907" s="2">
        <v>479.75</v>
      </c>
      <c r="O907" s="2">
        <v>4.7619047620000003</v>
      </c>
      <c r="P907" s="2">
        <v>23.987500000000001</v>
      </c>
      <c r="Q907" s="2">
        <v>8.8000000000000007</v>
      </c>
      <c r="R907">
        <f t="shared" si="14"/>
        <v>479.75</v>
      </c>
      <c r="S907">
        <f>INDEX('Original Data MP1 and MP2'!B:B, MATCH(A907,'Original Data MP1 and MP2'!A:A, 0))</f>
        <v>159462</v>
      </c>
    </row>
    <row r="908" spans="1:19">
      <c r="A908" s="2">
        <v>3035</v>
      </c>
      <c r="B908" s="2" t="s">
        <v>560</v>
      </c>
      <c r="C908" s="2" t="s">
        <v>67</v>
      </c>
      <c r="D908" s="2" t="s">
        <v>47</v>
      </c>
      <c r="E908" s="2" t="s">
        <v>48</v>
      </c>
      <c r="F908" s="2" t="s">
        <v>61</v>
      </c>
      <c r="G908" s="2">
        <v>98.13</v>
      </c>
      <c r="H908" s="2">
        <v>1</v>
      </c>
      <c r="I908" s="2">
        <v>4.9065000000000003</v>
      </c>
      <c r="J908" s="2">
        <v>103.0365</v>
      </c>
      <c r="K908" s="3">
        <v>43486</v>
      </c>
      <c r="L908" s="4">
        <v>0.73333333333333339</v>
      </c>
      <c r="M908" s="2" t="s">
        <v>55</v>
      </c>
      <c r="N908" s="2">
        <v>98.13</v>
      </c>
      <c r="O908" s="2">
        <v>4.7619047620000003</v>
      </c>
      <c r="P908" s="2">
        <v>4.9065000000000003</v>
      </c>
      <c r="Q908" s="2">
        <v>8.9</v>
      </c>
      <c r="R908">
        <f t="shared" si="14"/>
        <v>98.13000000000001</v>
      </c>
      <c r="S908">
        <f>INDEX('Original Data MP1 and MP2'!B:B, MATCH(A908,'Original Data MP1 and MP2'!A:A, 0))</f>
        <v>170038</v>
      </c>
    </row>
    <row r="909" spans="1:19">
      <c r="A909" s="2">
        <v>3037</v>
      </c>
      <c r="B909" s="2" t="s">
        <v>638</v>
      </c>
      <c r="C909" s="2" t="s">
        <v>67</v>
      </c>
      <c r="D909" s="2" t="s">
        <v>53</v>
      </c>
      <c r="E909" s="2" t="s">
        <v>57</v>
      </c>
      <c r="F909" s="2" t="s">
        <v>68</v>
      </c>
      <c r="G909" s="2">
        <v>60.3</v>
      </c>
      <c r="H909" s="2">
        <v>4</v>
      </c>
      <c r="I909" s="2">
        <v>12.06</v>
      </c>
      <c r="J909" s="2">
        <v>253.26</v>
      </c>
      <c r="K909" s="3">
        <v>43516</v>
      </c>
      <c r="L909" s="4">
        <v>0.77986111111111101</v>
      </c>
      <c r="M909" s="2" t="s">
        <v>55</v>
      </c>
      <c r="N909" s="2">
        <v>241.2</v>
      </c>
      <c r="O909" s="2">
        <v>4.7619047620000003</v>
      </c>
      <c r="P909" s="2">
        <v>12.06</v>
      </c>
      <c r="Q909" s="2">
        <v>5.8</v>
      </c>
      <c r="R909">
        <f t="shared" si="14"/>
        <v>241.2</v>
      </c>
      <c r="S909">
        <f>INDEX('Original Data MP1 and MP2'!B:B, MATCH(A909,'Original Data MP1 and MP2'!A:A, 0))</f>
        <v>167445</v>
      </c>
    </row>
    <row r="910" spans="1:19">
      <c r="A910" s="2">
        <v>3038</v>
      </c>
      <c r="B910" s="2" t="s">
        <v>654</v>
      </c>
      <c r="C910" s="2" t="s">
        <v>46</v>
      </c>
      <c r="D910" s="2" t="s">
        <v>47</v>
      </c>
      <c r="E910" s="2" t="s">
        <v>48</v>
      </c>
      <c r="F910" s="2" t="s">
        <v>61</v>
      </c>
      <c r="G910" s="2">
        <v>45.58</v>
      </c>
      <c r="H910" s="2">
        <v>1</v>
      </c>
      <c r="I910" s="2">
        <v>2.2789999999999999</v>
      </c>
      <c r="J910" s="2">
        <v>47.859000000000002</v>
      </c>
      <c r="K910" s="3">
        <v>43503</v>
      </c>
      <c r="L910" s="4">
        <v>0.59236111111111112</v>
      </c>
      <c r="M910" s="2" t="s">
        <v>55</v>
      </c>
      <c r="N910" s="2">
        <v>45.58</v>
      </c>
      <c r="O910" s="2">
        <v>4.7619047620000003</v>
      </c>
      <c r="P910" s="2">
        <v>2.2789999999999999</v>
      </c>
      <c r="Q910" s="2">
        <v>9.8000000000000007</v>
      </c>
      <c r="R910">
        <f t="shared" si="14"/>
        <v>45.58</v>
      </c>
      <c r="S910">
        <f>INDEX('Original Data MP1 and MP2'!B:B, MATCH(A910,'Original Data MP1 and MP2'!A:A, 0))</f>
        <v>167046</v>
      </c>
    </row>
    <row r="911" spans="1:19">
      <c r="A911" s="2">
        <v>3040</v>
      </c>
      <c r="B911" s="2" t="s">
        <v>332</v>
      </c>
      <c r="C911" s="2" t="s">
        <v>46</v>
      </c>
      <c r="D911" s="2" t="s">
        <v>47</v>
      </c>
      <c r="E911" s="2" t="s">
        <v>48</v>
      </c>
      <c r="F911" s="2" t="s">
        <v>58</v>
      </c>
      <c r="G911" s="2">
        <v>21.54</v>
      </c>
      <c r="H911" s="2">
        <v>9</v>
      </c>
      <c r="I911" s="2">
        <v>9.6929999999999996</v>
      </c>
      <c r="J911" s="2">
        <v>203.553</v>
      </c>
      <c r="K911" s="3">
        <v>43472</v>
      </c>
      <c r="L911" s="4">
        <v>0.48888888888888887</v>
      </c>
      <c r="M911" s="2" t="s">
        <v>59</v>
      </c>
      <c r="N911" s="2">
        <v>193.86</v>
      </c>
      <c r="O911" s="2">
        <v>4.7619047620000003</v>
      </c>
      <c r="P911" s="2">
        <v>9.6929999999999996</v>
      </c>
      <c r="Q911" s="2">
        <v>8.8000000000000007</v>
      </c>
      <c r="R911">
        <f t="shared" si="14"/>
        <v>193.85999999999999</v>
      </c>
      <c r="S911">
        <f>INDEX('Original Data MP1 and MP2'!B:B, MATCH(A911,'Original Data MP1 and MP2'!A:A, 0))</f>
        <v>177610</v>
      </c>
    </row>
    <row r="912" spans="1:19">
      <c r="A912" s="2">
        <v>3044</v>
      </c>
      <c r="B912" s="2" t="s">
        <v>490</v>
      </c>
      <c r="C912" s="2" t="s">
        <v>46</v>
      </c>
      <c r="D912" s="2" t="s">
        <v>47</v>
      </c>
      <c r="E912" s="2" t="s">
        <v>48</v>
      </c>
      <c r="F912" s="2" t="s">
        <v>58</v>
      </c>
      <c r="G912" s="2">
        <v>90.65</v>
      </c>
      <c r="H912" s="2">
        <v>10</v>
      </c>
      <c r="I912" s="2">
        <v>45.325000000000003</v>
      </c>
      <c r="J912" s="2">
        <v>951.82500000000005</v>
      </c>
      <c r="K912" s="3">
        <v>43532</v>
      </c>
      <c r="L912" s="4">
        <v>0.45347222222222222</v>
      </c>
      <c r="M912" s="2" t="s">
        <v>50</v>
      </c>
      <c r="N912" s="2">
        <v>906.5</v>
      </c>
      <c r="O912" s="2">
        <v>4.7619047620000003</v>
      </c>
      <c r="P912" s="2">
        <v>45.325000000000003</v>
      </c>
      <c r="Q912" s="2">
        <v>7.3</v>
      </c>
      <c r="R912">
        <f t="shared" si="14"/>
        <v>906.5</v>
      </c>
      <c r="S912">
        <f>INDEX('Original Data MP1 and MP2'!B:B, MATCH(A912,'Original Data MP1 and MP2'!A:A, 0))</f>
        <v>171866</v>
      </c>
    </row>
    <row r="913" spans="1:19">
      <c r="A913" s="2">
        <v>3047</v>
      </c>
      <c r="B913" s="2" t="s">
        <v>576</v>
      </c>
      <c r="C913" s="2" t="s">
        <v>52</v>
      </c>
      <c r="D913" s="2" t="s">
        <v>47</v>
      </c>
      <c r="E913" s="2" t="s">
        <v>57</v>
      </c>
      <c r="F913" s="2" t="s">
        <v>61</v>
      </c>
      <c r="G913" s="2">
        <v>58.39</v>
      </c>
      <c r="H913" s="2">
        <v>7</v>
      </c>
      <c r="I913" s="2">
        <v>20.436499999999999</v>
      </c>
      <c r="J913" s="2">
        <v>429.16649999999998</v>
      </c>
      <c r="K913" s="3">
        <v>43519</v>
      </c>
      <c r="L913" s="4">
        <v>0.8256944444444444</v>
      </c>
      <c r="M913" s="2" t="s">
        <v>59</v>
      </c>
      <c r="N913" s="2">
        <v>408.73</v>
      </c>
      <c r="O913" s="2">
        <v>4.7619047620000003</v>
      </c>
      <c r="P913" s="2">
        <v>20.436499999999999</v>
      </c>
      <c r="Q913" s="2">
        <v>8.1999999999999993</v>
      </c>
      <c r="R913">
        <f t="shared" si="14"/>
        <v>408.72999999999996</v>
      </c>
      <c r="S913">
        <f>INDEX('Original Data MP1 and MP2'!B:B, MATCH(A913,'Original Data MP1 and MP2'!A:A, 0))</f>
        <v>169520</v>
      </c>
    </row>
    <row r="914" spans="1:19">
      <c r="A914" s="2">
        <v>3048</v>
      </c>
      <c r="B914" s="2" t="s">
        <v>746</v>
      </c>
      <c r="C914" s="2" t="s">
        <v>46</v>
      </c>
      <c r="D914" s="2" t="s">
        <v>47</v>
      </c>
      <c r="E914" s="2" t="s">
        <v>57</v>
      </c>
      <c r="F914" s="2" t="s">
        <v>70</v>
      </c>
      <c r="G914" s="2">
        <v>21.48</v>
      </c>
      <c r="H914" s="2">
        <v>2</v>
      </c>
      <c r="I914" s="2">
        <v>2.1480000000000001</v>
      </c>
      <c r="J914" s="2">
        <v>45.107999999999997</v>
      </c>
      <c r="K914" s="3">
        <v>43523</v>
      </c>
      <c r="L914" s="4">
        <v>0.51527777777777783</v>
      </c>
      <c r="M914" s="2" t="s">
        <v>50</v>
      </c>
      <c r="N914" s="2">
        <v>42.96</v>
      </c>
      <c r="O914" s="2">
        <v>4.7619047620000003</v>
      </c>
      <c r="P914" s="2">
        <v>2.1480000000000001</v>
      </c>
      <c r="Q914" s="2">
        <v>6.6</v>
      </c>
      <c r="R914">
        <f t="shared" si="14"/>
        <v>42.959999999999994</v>
      </c>
      <c r="S914">
        <f>INDEX('Original Data MP1 and MP2'!B:B, MATCH(A914,'Original Data MP1 and MP2'!A:A, 0))</f>
        <v>164713</v>
      </c>
    </row>
    <row r="915" spans="1:19">
      <c r="A915" s="2">
        <v>3053</v>
      </c>
      <c r="B915" s="2" t="s">
        <v>609</v>
      </c>
      <c r="C915" s="2" t="s">
        <v>46</v>
      </c>
      <c r="D915" s="2" t="s">
        <v>53</v>
      </c>
      <c r="E915" s="2" t="s">
        <v>57</v>
      </c>
      <c r="F915" s="2" t="s">
        <v>61</v>
      </c>
      <c r="G915" s="2">
        <v>60.95</v>
      </c>
      <c r="H915" s="2">
        <v>9</v>
      </c>
      <c r="I915" s="2">
        <v>27.427499999999998</v>
      </c>
      <c r="J915" s="2">
        <v>575.97749999999996</v>
      </c>
      <c r="K915" s="3">
        <v>43472</v>
      </c>
      <c r="L915" s="4">
        <v>0.50555555555555554</v>
      </c>
      <c r="M915" s="2" t="s">
        <v>59</v>
      </c>
      <c r="N915" s="2">
        <v>548.54999999999995</v>
      </c>
      <c r="O915" s="2">
        <v>4.7619047620000003</v>
      </c>
      <c r="P915" s="2">
        <v>27.427499999999998</v>
      </c>
      <c r="Q915" s="2">
        <v>6</v>
      </c>
      <c r="R915">
        <f t="shared" si="14"/>
        <v>548.54999999999995</v>
      </c>
      <c r="S915">
        <f>INDEX('Original Data MP1 and MP2'!B:B, MATCH(A915,'Original Data MP1 and MP2'!A:A, 0))</f>
        <v>168487</v>
      </c>
    </row>
    <row r="916" spans="1:19">
      <c r="A916" s="2">
        <v>3054</v>
      </c>
      <c r="B916" s="2" t="s">
        <v>1008</v>
      </c>
      <c r="C916" s="2" t="s">
        <v>46</v>
      </c>
      <c r="D916" s="2" t="s">
        <v>53</v>
      </c>
      <c r="E916" s="2" t="s">
        <v>48</v>
      </c>
      <c r="F916" s="2" t="s">
        <v>54</v>
      </c>
      <c r="G916" s="2">
        <v>93.88</v>
      </c>
      <c r="H916" s="2">
        <v>7</v>
      </c>
      <c r="I916" s="2">
        <v>32.857999999999997</v>
      </c>
      <c r="J916" s="2">
        <v>690.01800000000003</v>
      </c>
      <c r="K916" s="3">
        <v>43470</v>
      </c>
      <c r="L916" s="4">
        <v>0.49374999999999997</v>
      </c>
      <c r="M916" s="2" t="s">
        <v>59</v>
      </c>
      <c r="N916" s="2">
        <v>657.16</v>
      </c>
      <c r="O916" s="2">
        <v>4.7619047620000003</v>
      </c>
      <c r="P916" s="2">
        <v>32.857999999999997</v>
      </c>
      <c r="Q916" s="2">
        <v>7.3</v>
      </c>
      <c r="R916">
        <f t="shared" si="14"/>
        <v>657.16000000000008</v>
      </c>
      <c r="S916">
        <f>INDEX('Original Data MP1 and MP2'!B:B, MATCH(A916,'Original Data MP1 and MP2'!A:A, 0))</f>
        <v>156796</v>
      </c>
    </row>
    <row r="917" spans="1:19">
      <c r="A917" s="2">
        <v>3055</v>
      </c>
      <c r="B917" s="2" t="s">
        <v>124</v>
      </c>
      <c r="C917" s="2" t="s">
        <v>67</v>
      </c>
      <c r="D917" s="2" t="s">
        <v>47</v>
      </c>
      <c r="E917" s="2" t="s">
        <v>57</v>
      </c>
      <c r="F917" s="2" t="s">
        <v>49</v>
      </c>
      <c r="G917" s="2">
        <v>75.739999999999995</v>
      </c>
      <c r="H917" s="2">
        <v>4</v>
      </c>
      <c r="I917" s="2">
        <v>15.148</v>
      </c>
      <c r="J917" s="2">
        <v>318.108</v>
      </c>
      <c r="K917" s="3">
        <v>43510</v>
      </c>
      <c r="L917" s="4">
        <v>0.60763888888888895</v>
      </c>
      <c r="M917" s="2" t="s">
        <v>55</v>
      </c>
      <c r="N917" s="2">
        <v>302.95999999999998</v>
      </c>
      <c r="O917" s="2">
        <v>4.7619047620000003</v>
      </c>
      <c r="P917" s="2">
        <v>15.148</v>
      </c>
      <c r="Q917" s="2">
        <v>7.6</v>
      </c>
      <c r="R917">
        <f t="shared" si="14"/>
        <v>302.95999999999998</v>
      </c>
      <c r="S917">
        <f>INDEX('Original Data MP1 and MP2'!B:B, MATCH(A917,'Original Data MP1 and MP2'!A:A, 0))</f>
        <v>187000</v>
      </c>
    </row>
    <row r="918" spans="1:19">
      <c r="A918" s="2">
        <v>3056</v>
      </c>
      <c r="B918" s="2" t="s">
        <v>273</v>
      </c>
      <c r="C918" s="2" t="s">
        <v>67</v>
      </c>
      <c r="D918" s="2" t="s">
        <v>53</v>
      </c>
      <c r="E918" s="2" t="s">
        <v>57</v>
      </c>
      <c r="F918" s="2" t="s">
        <v>61</v>
      </c>
      <c r="G918" s="2">
        <v>46.42</v>
      </c>
      <c r="H918" s="2">
        <v>3</v>
      </c>
      <c r="I918" s="2">
        <v>6.9630000000000001</v>
      </c>
      <c r="J918" s="2">
        <v>146.22300000000001</v>
      </c>
      <c r="K918" s="3">
        <v>43469</v>
      </c>
      <c r="L918" s="4">
        <v>0.55833333333333335</v>
      </c>
      <c r="M918" s="2" t="s">
        <v>59</v>
      </c>
      <c r="N918" s="2">
        <v>139.26</v>
      </c>
      <c r="O918" s="2">
        <v>4.7619047620000003</v>
      </c>
      <c r="P918" s="2">
        <v>6.9630000000000001</v>
      </c>
      <c r="Q918" s="2">
        <v>4.4000000000000004</v>
      </c>
      <c r="R918">
        <f t="shared" si="14"/>
        <v>139.26000000000002</v>
      </c>
      <c r="S918">
        <f>INDEX('Original Data MP1 and MP2'!B:B, MATCH(A918,'Original Data MP1 and MP2'!A:A, 0))</f>
        <v>179823</v>
      </c>
    </row>
    <row r="919" spans="1:19">
      <c r="A919" s="2">
        <v>3061</v>
      </c>
      <c r="B919" s="2" t="s">
        <v>512</v>
      </c>
      <c r="C919" s="2" t="s">
        <v>67</v>
      </c>
      <c r="D919" s="2" t="s">
        <v>53</v>
      </c>
      <c r="E919" s="2" t="s">
        <v>57</v>
      </c>
      <c r="F919" s="2" t="s">
        <v>54</v>
      </c>
      <c r="G919" s="2">
        <v>22.01</v>
      </c>
      <c r="H919" s="2">
        <v>6</v>
      </c>
      <c r="I919" s="2">
        <v>6.6029999999999998</v>
      </c>
      <c r="J919" s="2">
        <v>138.66300000000001</v>
      </c>
      <c r="K919" s="3">
        <v>43467</v>
      </c>
      <c r="L919" s="4">
        <v>0.78472222222222221</v>
      </c>
      <c r="M919" s="2" t="s">
        <v>55</v>
      </c>
      <c r="N919" s="2">
        <v>132.06</v>
      </c>
      <c r="O919" s="2">
        <v>4.7619047620000003</v>
      </c>
      <c r="P919" s="2">
        <v>6.6029999999999998</v>
      </c>
      <c r="Q919" s="2">
        <v>7.6</v>
      </c>
      <c r="R919">
        <f t="shared" si="14"/>
        <v>132.06</v>
      </c>
      <c r="S919">
        <f>INDEX('Original Data MP1 and MP2'!B:B, MATCH(A919,'Original Data MP1 and MP2'!A:A, 0))</f>
        <v>171322</v>
      </c>
    </row>
    <row r="920" spans="1:19">
      <c r="A920" s="2">
        <v>3062</v>
      </c>
      <c r="B920" s="2" t="s">
        <v>288</v>
      </c>
      <c r="C920" s="2" t="s">
        <v>67</v>
      </c>
      <c r="D920" s="2" t="s">
        <v>47</v>
      </c>
      <c r="E920" s="2" t="s">
        <v>48</v>
      </c>
      <c r="F920" s="2" t="s">
        <v>54</v>
      </c>
      <c r="G920" s="2">
        <v>90.7</v>
      </c>
      <c r="H920" s="2">
        <v>6</v>
      </c>
      <c r="I920" s="2">
        <v>27.21</v>
      </c>
      <c r="J920" s="2">
        <v>571.41</v>
      </c>
      <c r="K920" s="3">
        <v>43522</v>
      </c>
      <c r="L920" s="4">
        <v>0.45277777777777778</v>
      </c>
      <c r="M920" s="2" t="s">
        <v>55</v>
      </c>
      <c r="N920" s="2">
        <v>544.20000000000005</v>
      </c>
      <c r="O920" s="2">
        <v>4.7619047620000003</v>
      </c>
      <c r="P920" s="2">
        <v>27.21</v>
      </c>
      <c r="Q920" s="2">
        <v>5.3</v>
      </c>
      <c r="R920">
        <f t="shared" si="14"/>
        <v>544.19999999999993</v>
      </c>
      <c r="S920">
        <f>INDEX('Original Data MP1 and MP2'!B:B, MATCH(A920,'Original Data MP1 and MP2'!A:A, 0))</f>
        <v>179244</v>
      </c>
    </row>
    <row r="921" spans="1:19">
      <c r="A921" s="2">
        <v>3065</v>
      </c>
      <c r="B921" s="2" t="s">
        <v>259</v>
      </c>
      <c r="C921" s="2" t="s">
        <v>52</v>
      </c>
      <c r="D921" s="2" t="s">
        <v>47</v>
      </c>
      <c r="E921" s="2" t="s">
        <v>48</v>
      </c>
      <c r="F921" s="2" t="s">
        <v>68</v>
      </c>
      <c r="G921" s="2">
        <v>71.39</v>
      </c>
      <c r="H921" s="2">
        <v>5</v>
      </c>
      <c r="I921" s="2">
        <v>17.8475</v>
      </c>
      <c r="J921" s="2">
        <v>374.79750000000001</v>
      </c>
      <c r="K921" s="3">
        <v>43513</v>
      </c>
      <c r="L921" s="4">
        <v>0.83124999999999993</v>
      </c>
      <c r="M921" s="2" t="s">
        <v>59</v>
      </c>
      <c r="N921" s="2">
        <v>356.95</v>
      </c>
      <c r="O921" s="2">
        <v>4.7619047620000003</v>
      </c>
      <c r="P921" s="2">
        <v>17.8475</v>
      </c>
      <c r="Q921" s="2">
        <v>5.5</v>
      </c>
      <c r="R921">
        <f t="shared" si="14"/>
        <v>356.95</v>
      </c>
      <c r="S921">
        <f>INDEX('Original Data MP1 and MP2'!B:B, MATCH(A921,'Original Data MP1 and MP2'!A:A, 0))</f>
        <v>180144</v>
      </c>
    </row>
    <row r="922" spans="1:19">
      <c r="A922" s="2">
        <v>3067</v>
      </c>
      <c r="B922" s="2" t="s">
        <v>215</v>
      </c>
      <c r="C922" s="2" t="s">
        <v>46</v>
      </c>
      <c r="D922" s="2" t="s">
        <v>47</v>
      </c>
      <c r="E922" s="2" t="s">
        <v>57</v>
      </c>
      <c r="F922" s="2" t="s">
        <v>68</v>
      </c>
      <c r="G922" s="2">
        <v>92.29</v>
      </c>
      <c r="H922" s="2">
        <v>5</v>
      </c>
      <c r="I922" s="2">
        <v>23.072500000000002</v>
      </c>
      <c r="J922" s="2">
        <v>484.52249999999998</v>
      </c>
      <c r="K922" s="3">
        <v>43516</v>
      </c>
      <c r="L922" s="4">
        <v>0.66319444444444442</v>
      </c>
      <c r="M922" s="2" t="s">
        <v>59</v>
      </c>
      <c r="N922" s="2">
        <v>461.45</v>
      </c>
      <c r="O922" s="2">
        <v>4.7619047620000003</v>
      </c>
      <c r="P922" s="2">
        <v>23.072500000000002</v>
      </c>
      <c r="Q922" s="2">
        <v>9</v>
      </c>
      <c r="R922">
        <f t="shared" si="14"/>
        <v>461.45</v>
      </c>
      <c r="S922">
        <f>INDEX('Original Data MP1 and MP2'!B:B, MATCH(A922,'Original Data MP1 and MP2'!A:A, 0))</f>
        <v>181929</v>
      </c>
    </row>
    <row r="923" spans="1:19">
      <c r="A923" s="2">
        <v>3068</v>
      </c>
      <c r="B923" s="2" t="s">
        <v>371</v>
      </c>
      <c r="C923" s="2" t="s">
        <v>52</v>
      </c>
      <c r="D923" s="2" t="s">
        <v>47</v>
      </c>
      <c r="E923" s="2" t="s">
        <v>57</v>
      </c>
      <c r="F923" s="2" t="s">
        <v>70</v>
      </c>
      <c r="G923" s="2">
        <v>69.33</v>
      </c>
      <c r="H923" s="2">
        <v>2</v>
      </c>
      <c r="I923" s="2">
        <v>6.9329999999999998</v>
      </c>
      <c r="J923" s="2">
        <v>145.59299999999999</v>
      </c>
      <c r="K923" s="3">
        <v>43501</v>
      </c>
      <c r="L923" s="4">
        <v>0.79513888888888884</v>
      </c>
      <c r="M923" s="2" t="s">
        <v>50</v>
      </c>
      <c r="N923" s="2">
        <v>138.66</v>
      </c>
      <c r="O923" s="2">
        <v>4.7619047620000003</v>
      </c>
      <c r="P923" s="2">
        <v>6.9329999999999998</v>
      </c>
      <c r="Q923" s="2">
        <v>9.6999999999999993</v>
      </c>
      <c r="R923">
        <f t="shared" si="14"/>
        <v>138.66</v>
      </c>
      <c r="S923">
        <f>INDEX('Original Data MP1 and MP2'!B:B, MATCH(A923,'Original Data MP1 and MP2'!A:A, 0))</f>
        <v>176068</v>
      </c>
    </row>
    <row r="924" spans="1:19">
      <c r="A924" s="2">
        <v>3070</v>
      </c>
      <c r="B924" s="2" t="s">
        <v>625</v>
      </c>
      <c r="C924" s="2" t="s">
        <v>46</v>
      </c>
      <c r="D924" s="2" t="s">
        <v>47</v>
      </c>
      <c r="E924" s="2" t="s">
        <v>57</v>
      </c>
      <c r="F924" s="2" t="s">
        <v>54</v>
      </c>
      <c r="G924" s="2">
        <v>74.510000000000005</v>
      </c>
      <c r="H924" s="2">
        <v>6</v>
      </c>
      <c r="I924" s="2">
        <v>22.353000000000002</v>
      </c>
      <c r="J924" s="2">
        <v>469.41300000000001</v>
      </c>
      <c r="K924" s="3">
        <v>43544</v>
      </c>
      <c r="L924" s="4">
        <v>0.63055555555555554</v>
      </c>
      <c r="M924" s="2" t="s">
        <v>50</v>
      </c>
      <c r="N924" s="2">
        <v>447.06</v>
      </c>
      <c r="O924" s="2">
        <v>4.7619047620000003</v>
      </c>
      <c r="P924" s="2">
        <v>22.353000000000002</v>
      </c>
      <c r="Q924" s="2">
        <v>5</v>
      </c>
      <c r="R924">
        <f t="shared" si="14"/>
        <v>447.06</v>
      </c>
      <c r="S924">
        <f>INDEX('Original Data MP1 and MP2'!B:B, MATCH(A924,'Original Data MP1 and MP2'!A:A, 0))</f>
        <v>167911</v>
      </c>
    </row>
    <row r="925" spans="1:19">
      <c r="A925" s="2">
        <v>3072</v>
      </c>
      <c r="B925" s="2" t="s">
        <v>317</v>
      </c>
      <c r="C925" s="2" t="s">
        <v>46</v>
      </c>
      <c r="D925" s="2" t="s">
        <v>47</v>
      </c>
      <c r="E925" s="2" t="s">
        <v>57</v>
      </c>
      <c r="F925" s="2" t="s">
        <v>58</v>
      </c>
      <c r="G925" s="2">
        <v>25.91</v>
      </c>
      <c r="H925" s="2">
        <v>6</v>
      </c>
      <c r="I925" s="2">
        <v>7.7729999999999997</v>
      </c>
      <c r="J925" s="2">
        <v>163.233</v>
      </c>
      <c r="K925" s="3">
        <v>43501</v>
      </c>
      <c r="L925" s="4">
        <v>0.42777777777777781</v>
      </c>
      <c r="M925" s="2" t="s">
        <v>50</v>
      </c>
      <c r="N925" s="2">
        <v>155.46</v>
      </c>
      <c r="O925" s="2">
        <v>4.7619047620000003</v>
      </c>
      <c r="P925" s="2">
        <v>7.7729999999999997</v>
      </c>
      <c r="Q925" s="2">
        <v>8.6999999999999993</v>
      </c>
      <c r="R925">
        <f t="shared" si="14"/>
        <v>155.46</v>
      </c>
      <c r="S925">
        <f>INDEX('Original Data MP1 and MP2'!B:B, MATCH(A925,'Original Data MP1 and MP2'!A:A, 0))</f>
        <v>178128</v>
      </c>
    </row>
    <row r="926" spans="1:19">
      <c r="A926" s="2">
        <v>3075</v>
      </c>
      <c r="B926" s="2" t="s">
        <v>941</v>
      </c>
      <c r="C926" s="2" t="s">
        <v>46</v>
      </c>
      <c r="D926" s="2" t="s">
        <v>53</v>
      </c>
      <c r="E926" s="2" t="s">
        <v>48</v>
      </c>
      <c r="F926" s="2" t="s">
        <v>54</v>
      </c>
      <c r="G926" s="2">
        <v>90.02</v>
      </c>
      <c r="H926" s="2">
        <v>8</v>
      </c>
      <c r="I926" s="2">
        <v>36.008000000000003</v>
      </c>
      <c r="J926" s="2">
        <v>756.16800000000001</v>
      </c>
      <c r="K926" s="3">
        <v>43545</v>
      </c>
      <c r="L926" s="4">
        <v>0.67222222222222217</v>
      </c>
      <c r="M926" s="2" t="s">
        <v>59</v>
      </c>
      <c r="N926" s="2">
        <v>720.16</v>
      </c>
      <c r="O926" s="2">
        <v>4.7619047620000003</v>
      </c>
      <c r="P926" s="2">
        <v>36.008000000000003</v>
      </c>
      <c r="Q926" s="2">
        <v>4.5</v>
      </c>
      <c r="R926">
        <f t="shared" si="14"/>
        <v>720.16</v>
      </c>
      <c r="S926">
        <f>INDEX('Original Data MP1 and MP2'!B:B, MATCH(A926,'Original Data MP1 and MP2'!A:A, 0))</f>
        <v>158646</v>
      </c>
    </row>
    <row r="927" spans="1:19">
      <c r="A927" s="2">
        <v>3076</v>
      </c>
      <c r="B927" s="2" t="s">
        <v>453</v>
      </c>
      <c r="C927" s="2" t="s">
        <v>46</v>
      </c>
      <c r="D927" s="2" t="s">
        <v>47</v>
      </c>
      <c r="E927" s="2" t="s">
        <v>57</v>
      </c>
      <c r="F927" s="2" t="s">
        <v>54</v>
      </c>
      <c r="G927" s="2">
        <v>76.819999999999993</v>
      </c>
      <c r="H927" s="2">
        <v>1</v>
      </c>
      <c r="I927" s="2">
        <v>3.8410000000000002</v>
      </c>
      <c r="J927" s="2">
        <v>80.661000000000001</v>
      </c>
      <c r="K927" s="3">
        <v>43509</v>
      </c>
      <c r="L927" s="4">
        <v>0.76874999999999993</v>
      </c>
      <c r="M927" s="2" t="s">
        <v>50</v>
      </c>
      <c r="N927" s="2">
        <v>76.819999999999993</v>
      </c>
      <c r="O927" s="2">
        <v>4.7619047620000003</v>
      </c>
      <c r="P927" s="2">
        <v>3.8410000000000002</v>
      </c>
      <c r="Q927" s="2">
        <v>7.2</v>
      </c>
      <c r="R927">
        <f t="shared" si="14"/>
        <v>76.820000000000007</v>
      </c>
      <c r="S927">
        <f>INDEX('Original Data MP1 and MP2'!B:B, MATCH(A927,'Original Data MP1 and MP2'!A:A, 0))</f>
        <v>172967</v>
      </c>
    </row>
    <row r="928" spans="1:19">
      <c r="A928" s="2">
        <v>3078</v>
      </c>
      <c r="B928" s="2" t="s">
        <v>203</v>
      </c>
      <c r="C928" s="2" t="s">
        <v>52</v>
      </c>
      <c r="D928" s="2" t="s">
        <v>47</v>
      </c>
      <c r="E928" s="2" t="s">
        <v>48</v>
      </c>
      <c r="F928" s="2" t="s">
        <v>68</v>
      </c>
      <c r="G928" s="2">
        <v>30.41</v>
      </c>
      <c r="H928" s="2">
        <v>1</v>
      </c>
      <c r="I928" s="2">
        <v>1.5205</v>
      </c>
      <c r="J928" s="2">
        <v>31.930499999999999</v>
      </c>
      <c r="K928" s="3">
        <v>43518</v>
      </c>
      <c r="L928" s="4">
        <v>0.44166666666666665</v>
      </c>
      <c r="M928" s="2" t="s">
        <v>59</v>
      </c>
      <c r="N928" s="2">
        <v>30.41</v>
      </c>
      <c r="O928" s="2">
        <v>4.7619047620000003</v>
      </c>
      <c r="P928" s="2">
        <v>1.5205</v>
      </c>
      <c r="Q928" s="2">
        <v>8.4</v>
      </c>
      <c r="R928">
        <f t="shared" si="14"/>
        <v>30.41</v>
      </c>
      <c r="S928">
        <f>INDEX('Original Data MP1 and MP2'!B:B, MATCH(A928,'Original Data MP1 and MP2'!A:A, 0))</f>
        <v>182332</v>
      </c>
    </row>
    <row r="929" spans="1:19">
      <c r="A929" s="2">
        <v>3079</v>
      </c>
      <c r="B929" s="2" t="s">
        <v>958</v>
      </c>
      <c r="C929" s="2" t="s">
        <v>67</v>
      </c>
      <c r="D929" s="2" t="s">
        <v>53</v>
      </c>
      <c r="E929" s="2" t="s">
        <v>57</v>
      </c>
      <c r="F929" s="2" t="s">
        <v>49</v>
      </c>
      <c r="G929" s="2">
        <v>99.16</v>
      </c>
      <c r="H929" s="2">
        <v>8</v>
      </c>
      <c r="I929" s="2">
        <v>39.664000000000001</v>
      </c>
      <c r="J929" s="2">
        <v>832.94399999999996</v>
      </c>
      <c r="K929" s="3">
        <v>43493</v>
      </c>
      <c r="L929" s="4">
        <v>0.74097222222222225</v>
      </c>
      <c r="M929" s="2" t="s">
        <v>59</v>
      </c>
      <c r="N929" s="2">
        <v>793.28</v>
      </c>
      <c r="O929" s="2">
        <v>4.7619047620000003</v>
      </c>
      <c r="P929" s="2">
        <v>39.664000000000001</v>
      </c>
      <c r="Q929" s="2">
        <v>4.2</v>
      </c>
      <c r="R929">
        <f t="shared" si="14"/>
        <v>793.28</v>
      </c>
      <c r="S929">
        <f>INDEX('Original Data MP1 and MP2'!B:B, MATCH(A929,'Original Data MP1 and MP2'!A:A, 0))</f>
        <v>158275</v>
      </c>
    </row>
    <row r="930" spans="1:19">
      <c r="A930" s="2">
        <v>3084</v>
      </c>
      <c r="B930" s="2" t="s">
        <v>673</v>
      </c>
      <c r="C930" s="2" t="s">
        <v>52</v>
      </c>
      <c r="D930" s="2" t="s">
        <v>47</v>
      </c>
      <c r="E930" s="2" t="s">
        <v>48</v>
      </c>
      <c r="F930" s="2" t="s">
        <v>68</v>
      </c>
      <c r="G930" s="2">
        <v>98.97</v>
      </c>
      <c r="H930" s="2">
        <v>9</v>
      </c>
      <c r="I930" s="2">
        <v>44.536499999999997</v>
      </c>
      <c r="J930" s="2">
        <v>935.26649999999995</v>
      </c>
      <c r="K930" s="3">
        <v>43533</v>
      </c>
      <c r="L930" s="4">
        <v>0.47430555555555554</v>
      </c>
      <c r="M930" s="2" t="s">
        <v>55</v>
      </c>
      <c r="N930" s="2">
        <v>890.73</v>
      </c>
      <c r="O930" s="2">
        <v>4.7619047620000003</v>
      </c>
      <c r="P930" s="2">
        <v>44.536499999999997</v>
      </c>
      <c r="Q930" s="2">
        <v>6.7</v>
      </c>
      <c r="R930">
        <f t="shared" si="14"/>
        <v>890.7299999999999</v>
      </c>
      <c r="S930">
        <f>INDEX('Original Data MP1 and MP2'!B:B, MATCH(A930,'Original Data MP1 and MP2'!A:A, 0))</f>
        <v>166476</v>
      </c>
    </row>
    <row r="931" spans="1:19">
      <c r="A931" s="2">
        <v>3086</v>
      </c>
      <c r="B931" s="2" t="s">
        <v>567</v>
      </c>
      <c r="C931" s="2" t="s">
        <v>46</v>
      </c>
      <c r="D931" s="2" t="s">
        <v>47</v>
      </c>
      <c r="E931" s="2" t="s">
        <v>57</v>
      </c>
      <c r="F931" s="2" t="s">
        <v>54</v>
      </c>
      <c r="G931" s="2">
        <v>24.18</v>
      </c>
      <c r="H931" s="2">
        <v>8</v>
      </c>
      <c r="I931" s="2">
        <v>9.6720000000000006</v>
      </c>
      <c r="J931" s="2">
        <v>203.11199999999999</v>
      </c>
      <c r="K931" s="3">
        <v>43493</v>
      </c>
      <c r="L931" s="4">
        <v>0.87083333333333324</v>
      </c>
      <c r="M931" s="2" t="s">
        <v>50</v>
      </c>
      <c r="N931" s="2">
        <v>193.44</v>
      </c>
      <c r="O931" s="2">
        <v>4.7619047620000003</v>
      </c>
      <c r="P931" s="2">
        <v>9.6720000000000006</v>
      </c>
      <c r="Q931" s="2">
        <v>9.8000000000000007</v>
      </c>
      <c r="R931">
        <f t="shared" si="14"/>
        <v>193.44</v>
      </c>
      <c r="S931">
        <f>INDEX('Original Data MP1 and MP2'!B:B, MATCH(A931,'Original Data MP1 and MP2'!A:A, 0))</f>
        <v>169805</v>
      </c>
    </row>
    <row r="932" spans="1:19">
      <c r="A932" s="2">
        <v>3087</v>
      </c>
      <c r="B932" s="2" t="s">
        <v>474</v>
      </c>
      <c r="C932" s="2" t="s">
        <v>46</v>
      </c>
      <c r="D932" s="2" t="s">
        <v>53</v>
      </c>
      <c r="E932" s="2" t="s">
        <v>57</v>
      </c>
      <c r="F932" s="2" t="s">
        <v>61</v>
      </c>
      <c r="G932" s="2">
        <v>25.84</v>
      </c>
      <c r="H932" s="2">
        <v>3</v>
      </c>
      <c r="I932" s="2">
        <v>3.8759999999999999</v>
      </c>
      <c r="J932" s="2">
        <v>81.396000000000001</v>
      </c>
      <c r="K932" s="3">
        <v>43534</v>
      </c>
      <c r="L932" s="4">
        <v>0.78819444444444453</v>
      </c>
      <c r="M932" s="2" t="s">
        <v>50</v>
      </c>
      <c r="N932" s="2">
        <v>77.52</v>
      </c>
      <c r="O932" s="2">
        <v>4.7619047620000003</v>
      </c>
      <c r="P932" s="2">
        <v>3.8759999999999999</v>
      </c>
      <c r="Q932" s="2">
        <v>6.6</v>
      </c>
      <c r="R932">
        <f t="shared" si="14"/>
        <v>77.52</v>
      </c>
      <c r="S932">
        <f>INDEX('Original Data MP1 and MP2'!B:B, MATCH(A932,'Original Data MP1 and MP2'!A:A, 0))</f>
        <v>172217</v>
      </c>
    </row>
    <row r="933" spans="1:19">
      <c r="A933" s="2">
        <v>3094</v>
      </c>
      <c r="B933" s="2" t="s">
        <v>151</v>
      </c>
      <c r="C933" s="2" t="s">
        <v>52</v>
      </c>
      <c r="D933" s="2" t="s">
        <v>53</v>
      </c>
      <c r="E933" s="2" t="s">
        <v>48</v>
      </c>
      <c r="F933" s="2" t="s">
        <v>61</v>
      </c>
      <c r="G933" s="2">
        <v>44.86</v>
      </c>
      <c r="H933" s="2">
        <v>10</v>
      </c>
      <c r="I933" s="2">
        <v>22.43</v>
      </c>
      <c r="J933" s="2">
        <v>471.03</v>
      </c>
      <c r="K933" s="3">
        <v>43491</v>
      </c>
      <c r="L933" s="4">
        <v>0.82916666666666661</v>
      </c>
      <c r="M933" s="2" t="s">
        <v>50</v>
      </c>
      <c r="N933" s="2">
        <v>448.6</v>
      </c>
      <c r="O933" s="2">
        <v>4.7619047620000003</v>
      </c>
      <c r="P933" s="2">
        <v>22.43</v>
      </c>
      <c r="Q933" s="2">
        <v>8.1999999999999993</v>
      </c>
      <c r="R933">
        <f t="shared" si="14"/>
        <v>448.59999999999997</v>
      </c>
      <c r="S933">
        <f>INDEX('Original Data MP1 and MP2'!B:B, MATCH(A933,'Original Data MP1 and MP2'!A:A, 0))</f>
        <v>184906</v>
      </c>
    </row>
    <row r="934" spans="1:19">
      <c r="A934" s="2">
        <v>3095</v>
      </c>
      <c r="B934" s="2" t="s">
        <v>864</v>
      </c>
      <c r="C934" s="2" t="s">
        <v>52</v>
      </c>
      <c r="D934" s="2" t="s">
        <v>47</v>
      </c>
      <c r="E934" s="2" t="s">
        <v>48</v>
      </c>
      <c r="F934" s="2" t="s">
        <v>54</v>
      </c>
      <c r="G934" s="2">
        <v>30.2</v>
      </c>
      <c r="H934" s="2">
        <v>8</v>
      </c>
      <c r="I934" s="2">
        <v>12.08</v>
      </c>
      <c r="J934" s="2">
        <v>253.68</v>
      </c>
      <c r="K934" s="3">
        <v>43527</v>
      </c>
      <c r="L934" s="4">
        <v>0.8125</v>
      </c>
      <c r="M934" s="2" t="s">
        <v>50</v>
      </c>
      <c r="N934" s="2">
        <v>241.6</v>
      </c>
      <c r="O934" s="2">
        <v>4.7619047620000003</v>
      </c>
      <c r="P934" s="2">
        <v>12.08</v>
      </c>
      <c r="Q934" s="2">
        <v>5.0999999999999996</v>
      </c>
      <c r="R934">
        <f t="shared" si="14"/>
        <v>241.6</v>
      </c>
      <c r="S934">
        <f>INDEX('Original Data MP1 and MP2'!B:B, MATCH(A934,'Original Data MP1 and MP2'!A:A, 0))</f>
        <v>161286</v>
      </c>
    </row>
    <row r="935" spans="1:19">
      <c r="A935" s="2">
        <v>3096</v>
      </c>
      <c r="B935" s="2" t="s">
        <v>202</v>
      </c>
      <c r="C935" s="2" t="s">
        <v>52</v>
      </c>
      <c r="D935" s="2" t="s">
        <v>47</v>
      </c>
      <c r="E935" s="2" t="s">
        <v>48</v>
      </c>
      <c r="F935" s="2" t="s">
        <v>49</v>
      </c>
      <c r="G935" s="2">
        <v>68.599999999999994</v>
      </c>
      <c r="H935" s="2">
        <v>10</v>
      </c>
      <c r="I935" s="2">
        <v>34.299999999999997</v>
      </c>
      <c r="J935" s="2">
        <v>720.3</v>
      </c>
      <c r="K935" s="3">
        <v>43501</v>
      </c>
      <c r="L935" s="4">
        <v>0.83124999999999993</v>
      </c>
      <c r="M935" s="2" t="s">
        <v>55</v>
      </c>
      <c r="N935" s="2">
        <v>686</v>
      </c>
      <c r="O935" s="2">
        <v>4.7619047620000003</v>
      </c>
      <c r="P935" s="2">
        <v>34.299999999999997</v>
      </c>
      <c r="Q935" s="2">
        <v>9.1</v>
      </c>
      <c r="R935">
        <f t="shared" si="14"/>
        <v>686</v>
      </c>
      <c r="S935">
        <f>INDEX('Original Data MP1 and MP2'!B:B, MATCH(A935,'Original Data MP1 and MP2'!A:A, 0))</f>
        <v>182333</v>
      </c>
    </row>
    <row r="936" spans="1:19">
      <c r="A936" s="2">
        <v>3097</v>
      </c>
      <c r="B936" s="2" t="s">
        <v>722</v>
      </c>
      <c r="C936" s="2" t="s">
        <v>67</v>
      </c>
      <c r="D936" s="2" t="s">
        <v>53</v>
      </c>
      <c r="E936" s="2" t="s">
        <v>48</v>
      </c>
      <c r="F936" s="2" t="s">
        <v>61</v>
      </c>
      <c r="G936" s="2">
        <v>42.97</v>
      </c>
      <c r="H936" s="2">
        <v>3</v>
      </c>
      <c r="I936" s="2">
        <v>6.4455</v>
      </c>
      <c r="J936" s="2">
        <v>135.35550000000001</v>
      </c>
      <c r="K936" s="3">
        <v>43499</v>
      </c>
      <c r="L936" s="4">
        <v>0.49027777777777781</v>
      </c>
      <c r="M936" s="2" t="s">
        <v>55</v>
      </c>
      <c r="N936" s="2">
        <v>128.91</v>
      </c>
      <c r="O936" s="2">
        <v>4.7619047620000003</v>
      </c>
      <c r="P936" s="2">
        <v>6.4455</v>
      </c>
      <c r="Q936" s="2">
        <v>9.3000000000000007</v>
      </c>
      <c r="R936">
        <f t="shared" si="14"/>
        <v>128.91</v>
      </c>
      <c r="S936">
        <f>INDEX('Original Data MP1 and MP2'!B:B, MATCH(A936,'Original Data MP1 and MP2'!A:A, 0))</f>
        <v>165220</v>
      </c>
    </row>
    <row r="937" spans="1:19">
      <c r="A937" s="2">
        <v>3100</v>
      </c>
      <c r="B937" s="2" t="s">
        <v>469</v>
      </c>
      <c r="C937" s="2" t="s">
        <v>46</v>
      </c>
      <c r="D937" s="2" t="s">
        <v>53</v>
      </c>
      <c r="E937" s="2" t="s">
        <v>48</v>
      </c>
      <c r="F937" s="2" t="s">
        <v>58</v>
      </c>
      <c r="G937" s="2">
        <v>56.53</v>
      </c>
      <c r="H937" s="2">
        <v>4</v>
      </c>
      <c r="I937" s="2">
        <v>11.305999999999999</v>
      </c>
      <c r="J937" s="2">
        <v>237.42599999999999</v>
      </c>
      <c r="K937" s="3">
        <v>43528</v>
      </c>
      <c r="L937" s="4">
        <v>0.82500000000000007</v>
      </c>
      <c r="M937" s="2" t="s">
        <v>50</v>
      </c>
      <c r="N937" s="2">
        <v>226.12</v>
      </c>
      <c r="O937" s="2">
        <v>4.7619047620000003</v>
      </c>
      <c r="P937" s="2">
        <v>11.305999999999999</v>
      </c>
      <c r="Q937" s="2">
        <v>5.5</v>
      </c>
      <c r="R937">
        <f t="shared" si="14"/>
        <v>226.11999999999998</v>
      </c>
      <c r="S937">
        <f>INDEX('Original Data MP1 and MP2'!B:B, MATCH(A937,'Original Data MP1 and MP2'!A:A, 0))</f>
        <v>172309</v>
      </c>
    </row>
    <row r="938" spans="1:19">
      <c r="A938" s="2">
        <v>3102</v>
      </c>
      <c r="B938" s="2" t="s">
        <v>709</v>
      </c>
      <c r="C938" s="2" t="s">
        <v>67</v>
      </c>
      <c r="D938" s="2" t="s">
        <v>47</v>
      </c>
      <c r="E938" s="2" t="s">
        <v>57</v>
      </c>
      <c r="F938" s="2" t="s">
        <v>70</v>
      </c>
      <c r="G938" s="2">
        <v>33.630000000000003</v>
      </c>
      <c r="H938" s="2">
        <v>1</v>
      </c>
      <c r="I938" s="2">
        <v>1.6815</v>
      </c>
      <c r="J938" s="2">
        <v>35.311500000000002</v>
      </c>
      <c r="K938" s="3">
        <v>43544</v>
      </c>
      <c r="L938" s="4">
        <v>0.82986111111111116</v>
      </c>
      <c r="M938" s="2" t="s">
        <v>55</v>
      </c>
      <c r="N938" s="2">
        <v>33.630000000000003</v>
      </c>
      <c r="O938" s="2">
        <v>4.7619047620000003</v>
      </c>
      <c r="P938" s="2">
        <v>1.6815</v>
      </c>
      <c r="Q938" s="2">
        <v>5.6</v>
      </c>
      <c r="R938">
        <f t="shared" si="14"/>
        <v>33.630000000000003</v>
      </c>
      <c r="S938">
        <f>INDEX('Original Data MP1 and MP2'!B:B, MATCH(A938,'Original Data MP1 and MP2'!A:A, 0))</f>
        <v>165487</v>
      </c>
    </row>
    <row r="939" spans="1:19">
      <c r="A939" s="2">
        <v>3103</v>
      </c>
      <c r="B939" s="2" t="s">
        <v>937</v>
      </c>
      <c r="C939" s="2" t="s">
        <v>46</v>
      </c>
      <c r="D939" s="2" t="s">
        <v>47</v>
      </c>
      <c r="E939" s="2" t="s">
        <v>57</v>
      </c>
      <c r="F939" s="2" t="s">
        <v>58</v>
      </c>
      <c r="G939" s="2">
        <v>23.29</v>
      </c>
      <c r="H939" s="2">
        <v>4</v>
      </c>
      <c r="I939" s="2">
        <v>4.6580000000000004</v>
      </c>
      <c r="J939" s="2">
        <v>97.817999999999998</v>
      </c>
      <c r="K939" s="3">
        <v>43543</v>
      </c>
      <c r="L939" s="4">
        <v>0.49444444444444446</v>
      </c>
      <c r="M939" s="2" t="s">
        <v>59</v>
      </c>
      <c r="N939" s="2">
        <v>93.16</v>
      </c>
      <c r="O939" s="2">
        <v>4.7619047620000003</v>
      </c>
      <c r="P939" s="2">
        <v>4.6580000000000004</v>
      </c>
      <c r="Q939" s="2">
        <v>5.9</v>
      </c>
      <c r="R939">
        <f t="shared" si="14"/>
        <v>93.16</v>
      </c>
      <c r="S939">
        <f>INDEX('Original Data MP1 and MP2'!B:B, MATCH(A939,'Original Data MP1 and MP2'!A:A, 0))</f>
        <v>158692</v>
      </c>
    </row>
    <row r="940" spans="1:19">
      <c r="A940" s="2">
        <v>3106</v>
      </c>
      <c r="B940" s="2" t="s">
        <v>819</v>
      </c>
      <c r="C940" s="2" t="s">
        <v>67</v>
      </c>
      <c r="D940" s="2" t="s">
        <v>47</v>
      </c>
      <c r="E940" s="2" t="s">
        <v>48</v>
      </c>
      <c r="F940" s="2" t="s">
        <v>54</v>
      </c>
      <c r="G940" s="2">
        <v>35.74</v>
      </c>
      <c r="H940" s="2">
        <v>8</v>
      </c>
      <c r="I940" s="2">
        <v>14.295999999999999</v>
      </c>
      <c r="J940" s="2">
        <v>300.21600000000001</v>
      </c>
      <c r="K940" s="3">
        <v>43513</v>
      </c>
      <c r="L940" s="4">
        <v>0.64444444444444449</v>
      </c>
      <c r="M940" s="2" t="s">
        <v>50</v>
      </c>
      <c r="N940" s="2">
        <v>285.92</v>
      </c>
      <c r="O940" s="2">
        <v>4.7619047620000003</v>
      </c>
      <c r="P940" s="2">
        <v>14.295999999999999</v>
      </c>
      <c r="Q940" s="2">
        <v>4.9000000000000004</v>
      </c>
      <c r="R940">
        <f t="shared" si="14"/>
        <v>285.92</v>
      </c>
      <c r="S940">
        <f>INDEX('Original Data MP1 and MP2'!B:B, MATCH(A940,'Original Data MP1 and MP2'!A:A, 0))</f>
        <v>162637</v>
      </c>
    </row>
    <row r="941" spans="1:19">
      <c r="A941" s="2">
        <v>3112</v>
      </c>
      <c r="B941" s="2" t="s">
        <v>715</v>
      </c>
      <c r="C941" s="2" t="s">
        <v>67</v>
      </c>
      <c r="D941" s="2" t="s">
        <v>47</v>
      </c>
      <c r="E941" s="2" t="s">
        <v>57</v>
      </c>
      <c r="F941" s="2" t="s">
        <v>61</v>
      </c>
      <c r="G941" s="2">
        <v>37.32</v>
      </c>
      <c r="H941" s="2">
        <v>9</v>
      </c>
      <c r="I941" s="2">
        <v>16.794</v>
      </c>
      <c r="J941" s="2">
        <v>352.67399999999998</v>
      </c>
      <c r="K941" s="3">
        <v>43530</v>
      </c>
      <c r="L941" s="4">
        <v>0.64652777777777781</v>
      </c>
      <c r="M941" s="2" t="s">
        <v>50</v>
      </c>
      <c r="N941" s="2">
        <v>335.88</v>
      </c>
      <c r="O941" s="2">
        <v>4.7619047620000003</v>
      </c>
      <c r="P941" s="2">
        <v>16.794</v>
      </c>
      <c r="Q941" s="2">
        <v>5.0999999999999996</v>
      </c>
      <c r="R941">
        <f t="shared" si="14"/>
        <v>335.88</v>
      </c>
      <c r="S941">
        <f>INDEX('Original Data MP1 and MP2'!B:B, MATCH(A941,'Original Data MP1 and MP2'!A:A, 0))</f>
        <v>165333</v>
      </c>
    </row>
    <row r="942" spans="1:19">
      <c r="A942" s="2">
        <v>3113</v>
      </c>
      <c r="B942" s="2" t="s">
        <v>306</v>
      </c>
      <c r="C942" s="2" t="s">
        <v>67</v>
      </c>
      <c r="D942" s="2" t="s">
        <v>47</v>
      </c>
      <c r="E942" s="2" t="s">
        <v>48</v>
      </c>
      <c r="F942" s="2" t="s">
        <v>54</v>
      </c>
      <c r="G942" s="2">
        <v>81.400000000000006</v>
      </c>
      <c r="H942" s="2">
        <v>3</v>
      </c>
      <c r="I942" s="2">
        <v>12.21</v>
      </c>
      <c r="J942" s="2">
        <v>256.41000000000003</v>
      </c>
      <c r="K942" s="3">
        <v>43505</v>
      </c>
      <c r="L942" s="4">
        <v>0.82152777777777775</v>
      </c>
      <c r="M942" s="2" t="s">
        <v>55</v>
      </c>
      <c r="N942" s="2">
        <v>244.2</v>
      </c>
      <c r="O942" s="2">
        <v>4.7619047620000003</v>
      </c>
      <c r="P942" s="2">
        <v>12.21</v>
      </c>
      <c r="Q942" s="2">
        <v>4.8</v>
      </c>
      <c r="R942">
        <f t="shared" si="14"/>
        <v>244.20000000000002</v>
      </c>
      <c r="S942">
        <f>INDEX('Original Data MP1 and MP2'!B:B, MATCH(A942,'Original Data MP1 and MP2'!A:A, 0))</f>
        <v>178499</v>
      </c>
    </row>
    <row r="943" spans="1:19">
      <c r="A943" s="2">
        <v>3116</v>
      </c>
      <c r="B943" s="2" t="s">
        <v>784</v>
      </c>
      <c r="C943" s="2" t="s">
        <v>52</v>
      </c>
      <c r="D943" s="2" t="s">
        <v>47</v>
      </c>
      <c r="E943" s="2" t="s">
        <v>48</v>
      </c>
      <c r="F943" s="2" t="s">
        <v>61</v>
      </c>
      <c r="G943" s="2">
        <v>90.63</v>
      </c>
      <c r="H943" s="2">
        <v>9</v>
      </c>
      <c r="I943" s="2">
        <v>40.783499999999997</v>
      </c>
      <c r="J943" s="2">
        <v>856.45349999999996</v>
      </c>
      <c r="K943" s="3">
        <v>43483</v>
      </c>
      <c r="L943" s="4">
        <v>0.64444444444444449</v>
      </c>
      <c r="M943" s="2" t="s">
        <v>55</v>
      </c>
      <c r="N943" s="2">
        <v>815.67</v>
      </c>
      <c r="O943" s="2">
        <v>4.7619047620000003</v>
      </c>
      <c r="P943" s="2">
        <v>40.783499999999997</v>
      </c>
      <c r="Q943" s="2">
        <v>5.0999999999999996</v>
      </c>
      <c r="R943">
        <f t="shared" si="14"/>
        <v>815.67</v>
      </c>
      <c r="S943">
        <f>INDEX('Original Data MP1 and MP2'!B:B, MATCH(A943,'Original Data MP1 and MP2'!A:A, 0))</f>
        <v>163516</v>
      </c>
    </row>
    <row r="944" spans="1:19">
      <c r="A944" s="2">
        <v>3119</v>
      </c>
      <c r="B944" s="2" t="s">
        <v>586</v>
      </c>
      <c r="C944" s="2" t="s">
        <v>46</v>
      </c>
      <c r="D944" s="2" t="s">
        <v>53</v>
      </c>
      <c r="E944" s="2" t="s">
        <v>57</v>
      </c>
      <c r="F944" s="2" t="s">
        <v>68</v>
      </c>
      <c r="G944" s="2">
        <v>81.709999999999994</v>
      </c>
      <c r="H944" s="2">
        <v>6</v>
      </c>
      <c r="I944" s="2">
        <v>24.513000000000002</v>
      </c>
      <c r="J944" s="2">
        <v>514.77300000000002</v>
      </c>
      <c r="K944" s="3">
        <v>43492</v>
      </c>
      <c r="L944" s="4">
        <v>0.60833333333333328</v>
      </c>
      <c r="M944" s="2" t="s">
        <v>59</v>
      </c>
      <c r="N944" s="2">
        <v>490.26</v>
      </c>
      <c r="O944" s="2">
        <v>4.7619047620000003</v>
      </c>
      <c r="P944" s="2">
        <v>24.513000000000002</v>
      </c>
      <c r="Q944" s="2">
        <v>8</v>
      </c>
      <c r="R944">
        <f t="shared" si="14"/>
        <v>490.26000000000005</v>
      </c>
      <c r="S944">
        <f>INDEX('Original Data MP1 and MP2'!B:B, MATCH(A944,'Original Data MP1 and MP2'!A:A, 0))</f>
        <v>169209</v>
      </c>
    </row>
    <row r="945" spans="1:19">
      <c r="A945" s="2">
        <v>3126</v>
      </c>
      <c r="B945" s="2" t="s">
        <v>949</v>
      </c>
      <c r="C945" s="2" t="s">
        <v>46</v>
      </c>
      <c r="D945" s="2" t="s">
        <v>47</v>
      </c>
      <c r="E945" s="2" t="s">
        <v>57</v>
      </c>
      <c r="F945" s="2" t="s">
        <v>68</v>
      </c>
      <c r="G945" s="2">
        <v>87.9</v>
      </c>
      <c r="H945" s="2">
        <v>1</v>
      </c>
      <c r="I945" s="2">
        <v>4.3949999999999996</v>
      </c>
      <c r="J945" s="2">
        <v>92.295000000000002</v>
      </c>
      <c r="K945" s="3">
        <v>43501</v>
      </c>
      <c r="L945" s="4">
        <v>0.8208333333333333</v>
      </c>
      <c r="M945" s="2" t="s">
        <v>50</v>
      </c>
      <c r="N945" s="2">
        <v>87.9</v>
      </c>
      <c r="O945" s="2">
        <v>4.7619047620000003</v>
      </c>
      <c r="P945" s="2">
        <v>4.3949999999999996</v>
      </c>
      <c r="Q945" s="2">
        <v>6.7</v>
      </c>
      <c r="R945">
        <f t="shared" si="14"/>
        <v>87.9</v>
      </c>
      <c r="S945">
        <f>INDEX('Original Data MP1 and MP2'!B:B, MATCH(A945,'Original Data MP1 and MP2'!A:A, 0))</f>
        <v>158482</v>
      </c>
    </row>
    <row r="946" spans="1:19">
      <c r="A946" s="2">
        <v>3127</v>
      </c>
      <c r="B946" s="2" t="s">
        <v>911</v>
      </c>
      <c r="C946" s="2" t="s">
        <v>52</v>
      </c>
      <c r="D946" s="2" t="s">
        <v>47</v>
      </c>
      <c r="E946" s="2" t="s">
        <v>48</v>
      </c>
      <c r="F946" s="2" t="s">
        <v>68</v>
      </c>
      <c r="G946" s="2">
        <v>72.88</v>
      </c>
      <c r="H946" s="2">
        <v>9</v>
      </c>
      <c r="I946" s="2">
        <v>32.795999999999999</v>
      </c>
      <c r="J946" s="2">
        <v>688.71600000000001</v>
      </c>
      <c r="K946" s="3">
        <v>43473</v>
      </c>
      <c r="L946" s="4">
        <v>0.81805555555555554</v>
      </c>
      <c r="M946" s="2" t="s">
        <v>55</v>
      </c>
      <c r="N946" s="2">
        <v>655.92</v>
      </c>
      <c r="O946" s="2">
        <v>4.7619047620000003</v>
      </c>
      <c r="P946" s="2">
        <v>32.795999999999999</v>
      </c>
      <c r="Q946" s="2">
        <v>4</v>
      </c>
      <c r="R946">
        <f t="shared" si="14"/>
        <v>655.92</v>
      </c>
      <c r="S946">
        <f>INDEX('Original Data MP1 and MP2'!B:B, MATCH(A946,'Original Data MP1 and MP2'!A:A, 0))</f>
        <v>159686</v>
      </c>
    </row>
    <row r="947" spans="1:19">
      <c r="A947" s="2">
        <v>3128</v>
      </c>
      <c r="B947" s="2" t="s">
        <v>877</v>
      </c>
      <c r="C947" s="2" t="s">
        <v>46</v>
      </c>
      <c r="D947" s="2" t="s">
        <v>47</v>
      </c>
      <c r="E947" s="2" t="s">
        <v>48</v>
      </c>
      <c r="F947" s="2" t="s">
        <v>54</v>
      </c>
      <c r="G947" s="2">
        <v>48.62</v>
      </c>
      <c r="H947" s="2">
        <v>8</v>
      </c>
      <c r="I947" s="2">
        <v>19.448</v>
      </c>
      <c r="J947" s="2">
        <v>408.40800000000002</v>
      </c>
      <c r="K947" s="3">
        <v>43489</v>
      </c>
      <c r="L947" s="4">
        <v>0.45624999999999999</v>
      </c>
      <c r="M947" s="2" t="s">
        <v>55</v>
      </c>
      <c r="N947" s="2">
        <v>388.96</v>
      </c>
      <c r="O947" s="2">
        <v>4.7619047620000003</v>
      </c>
      <c r="P947" s="2">
        <v>19.448</v>
      </c>
      <c r="Q947" s="2">
        <v>5</v>
      </c>
      <c r="R947">
        <f t="shared" si="14"/>
        <v>388.96000000000004</v>
      </c>
      <c r="S947">
        <f>INDEX('Original Data MP1 and MP2'!B:B, MATCH(A947,'Original Data MP1 and MP2'!A:A, 0))</f>
        <v>160896</v>
      </c>
    </row>
    <row r="948" spans="1:19">
      <c r="A948" s="2">
        <v>3129</v>
      </c>
      <c r="B948" s="2" t="s">
        <v>799</v>
      </c>
      <c r="C948" s="2" t="s">
        <v>52</v>
      </c>
      <c r="D948" s="2" t="s">
        <v>47</v>
      </c>
      <c r="E948" s="2" t="s">
        <v>48</v>
      </c>
      <c r="F948" s="2" t="s">
        <v>58</v>
      </c>
      <c r="G948" s="2">
        <v>81.2</v>
      </c>
      <c r="H948" s="2">
        <v>7</v>
      </c>
      <c r="I948" s="2">
        <v>28.42</v>
      </c>
      <c r="J948" s="2">
        <v>596.82000000000005</v>
      </c>
      <c r="K948" s="3">
        <v>43547</v>
      </c>
      <c r="L948" s="4">
        <v>0.66597222222222219</v>
      </c>
      <c r="M948" s="2" t="s">
        <v>59</v>
      </c>
      <c r="N948" s="2">
        <v>568.4</v>
      </c>
      <c r="O948" s="2">
        <v>4.7619047620000003</v>
      </c>
      <c r="P948" s="2">
        <v>28.42</v>
      </c>
      <c r="Q948" s="2">
        <v>8.1</v>
      </c>
      <c r="R948">
        <f t="shared" si="14"/>
        <v>568.40000000000009</v>
      </c>
      <c r="S948">
        <f>INDEX('Original Data MP1 and MP2'!B:B, MATCH(A948,'Original Data MP1 and MP2'!A:A, 0))</f>
        <v>162994</v>
      </c>
    </row>
    <row r="949" spans="1:19">
      <c r="A949" s="2">
        <v>3131</v>
      </c>
      <c r="B949" s="2" t="s">
        <v>415</v>
      </c>
      <c r="C949" s="2" t="s">
        <v>52</v>
      </c>
      <c r="D949" s="2" t="s">
        <v>53</v>
      </c>
      <c r="E949" s="2" t="s">
        <v>48</v>
      </c>
      <c r="F949" s="2" t="s">
        <v>54</v>
      </c>
      <c r="G949" s="2">
        <v>30.24</v>
      </c>
      <c r="H949" s="2">
        <v>1</v>
      </c>
      <c r="I949" s="2">
        <v>1.512</v>
      </c>
      <c r="J949" s="2">
        <v>31.751999999999999</v>
      </c>
      <c r="K949" s="3">
        <v>43528</v>
      </c>
      <c r="L949" s="4">
        <v>0.65555555555555556</v>
      </c>
      <c r="M949" s="2" t="s">
        <v>55</v>
      </c>
      <c r="N949" s="2">
        <v>30.24</v>
      </c>
      <c r="O949" s="2">
        <v>4.7619047620000003</v>
      </c>
      <c r="P949" s="2">
        <v>1.512</v>
      </c>
      <c r="Q949" s="2">
        <v>8.4</v>
      </c>
      <c r="R949">
        <f t="shared" si="14"/>
        <v>30.24</v>
      </c>
      <c r="S949">
        <f>INDEX('Original Data MP1 and MP2'!B:B, MATCH(A949,'Original Data MP1 and MP2'!A:A, 0))</f>
        <v>174859</v>
      </c>
    </row>
    <row r="950" spans="1:19">
      <c r="A950" s="2">
        <v>3134</v>
      </c>
      <c r="B950" s="2" t="s">
        <v>480</v>
      </c>
      <c r="C950" s="2" t="s">
        <v>46</v>
      </c>
      <c r="D950" s="2" t="s">
        <v>47</v>
      </c>
      <c r="E950" s="2" t="s">
        <v>48</v>
      </c>
      <c r="F950" s="2" t="s">
        <v>54</v>
      </c>
      <c r="G950" s="2">
        <v>25.22</v>
      </c>
      <c r="H950" s="2">
        <v>7</v>
      </c>
      <c r="I950" s="2">
        <v>8.827</v>
      </c>
      <c r="J950" s="2">
        <v>185.36699999999999</v>
      </c>
      <c r="K950" s="3">
        <v>43500</v>
      </c>
      <c r="L950" s="4">
        <v>0.43263888888888885</v>
      </c>
      <c r="M950" s="2" t="s">
        <v>55</v>
      </c>
      <c r="N950" s="2">
        <v>176.54</v>
      </c>
      <c r="O950" s="2">
        <v>4.7619047620000003</v>
      </c>
      <c r="P950" s="2">
        <v>8.827</v>
      </c>
      <c r="Q950" s="2">
        <v>8.1999999999999993</v>
      </c>
      <c r="R950">
        <f t="shared" si="14"/>
        <v>176.54</v>
      </c>
      <c r="S950">
        <f>INDEX('Original Data MP1 and MP2'!B:B, MATCH(A950,'Original Data MP1 and MP2'!A:A, 0))</f>
        <v>172071</v>
      </c>
    </row>
    <row r="951" spans="1:19">
      <c r="A951" s="2">
        <v>3135</v>
      </c>
      <c r="B951" s="2" t="s">
        <v>92</v>
      </c>
      <c r="C951" s="2" t="s">
        <v>67</v>
      </c>
      <c r="D951" s="2" t="s">
        <v>53</v>
      </c>
      <c r="E951" s="2" t="s">
        <v>57</v>
      </c>
      <c r="F951" s="2" t="s">
        <v>61</v>
      </c>
      <c r="G951" s="2">
        <v>83.78</v>
      </c>
      <c r="H951" s="2">
        <v>8</v>
      </c>
      <c r="I951" s="2">
        <v>33.512</v>
      </c>
      <c r="J951" s="2">
        <v>703.75199999999995</v>
      </c>
      <c r="K951" s="3">
        <v>43475</v>
      </c>
      <c r="L951" s="4">
        <v>0.61736111111111114</v>
      </c>
      <c r="M951" s="2" t="s">
        <v>55</v>
      </c>
      <c r="N951" s="2">
        <v>670.24</v>
      </c>
      <c r="O951" s="2">
        <v>4.7619047620000003</v>
      </c>
      <c r="P951" s="2">
        <v>33.512</v>
      </c>
      <c r="Q951" s="2">
        <v>5.0999999999999996</v>
      </c>
      <c r="R951">
        <f t="shared" si="14"/>
        <v>670.24</v>
      </c>
      <c r="S951">
        <f>INDEX('Original Data MP1 and MP2'!B:B, MATCH(A951,'Original Data MP1 and MP2'!A:A, 0))</f>
        <v>191172</v>
      </c>
    </row>
    <row r="952" spans="1:19">
      <c r="A952" s="2">
        <v>3136</v>
      </c>
      <c r="B952" s="2" t="s">
        <v>105</v>
      </c>
      <c r="C952" s="2" t="s">
        <v>67</v>
      </c>
      <c r="D952" s="2" t="s">
        <v>47</v>
      </c>
      <c r="E952" s="2" t="s">
        <v>48</v>
      </c>
      <c r="F952" s="2" t="s">
        <v>54</v>
      </c>
      <c r="G952" s="2">
        <v>93.96</v>
      </c>
      <c r="H952" s="2">
        <v>4</v>
      </c>
      <c r="I952" s="2">
        <v>18.792000000000002</v>
      </c>
      <c r="J952" s="2">
        <v>394.63200000000001</v>
      </c>
      <c r="K952" s="3">
        <v>43533</v>
      </c>
      <c r="L952" s="4">
        <v>0.75</v>
      </c>
      <c r="M952" s="2" t="s">
        <v>55</v>
      </c>
      <c r="N952" s="2">
        <v>375.84</v>
      </c>
      <c r="O952" s="2">
        <v>4.7619047620000003</v>
      </c>
      <c r="P952" s="2">
        <v>18.792000000000002</v>
      </c>
      <c r="Q952" s="2">
        <v>9.5</v>
      </c>
      <c r="R952">
        <f t="shared" si="14"/>
        <v>375.84000000000003</v>
      </c>
      <c r="S952">
        <f>INDEX('Original Data MP1 and MP2'!B:B, MATCH(A952,'Original Data MP1 and MP2'!A:A, 0))</f>
        <v>190000</v>
      </c>
    </row>
    <row r="953" spans="1:19">
      <c r="A953" s="2">
        <v>3138</v>
      </c>
      <c r="B953" s="2" t="s">
        <v>584</v>
      </c>
      <c r="C953" s="2" t="s">
        <v>46</v>
      </c>
      <c r="D953" s="2" t="s">
        <v>47</v>
      </c>
      <c r="E953" s="2" t="s">
        <v>48</v>
      </c>
      <c r="F953" s="2" t="s">
        <v>58</v>
      </c>
      <c r="G953" s="2">
        <v>37.44</v>
      </c>
      <c r="H953" s="2">
        <v>6</v>
      </c>
      <c r="I953" s="2">
        <v>11.231999999999999</v>
      </c>
      <c r="J953" s="2">
        <v>235.87200000000001</v>
      </c>
      <c r="K953" s="3">
        <v>43502</v>
      </c>
      <c r="L953" s="4">
        <v>0.57986111111111105</v>
      </c>
      <c r="M953" s="2" t="s">
        <v>59</v>
      </c>
      <c r="N953" s="2">
        <v>224.64</v>
      </c>
      <c r="O953" s="2">
        <v>4.7619047620000003</v>
      </c>
      <c r="P953" s="2">
        <v>11.231999999999999</v>
      </c>
      <c r="Q953" s="2">
        <v>5.9</v>
      </c>
      <c r="R953">
        <f t="shared" si="14"/>
        <v>224.64000000000001</v>
      </c>
      <c r="S953">
        <f>INDEX('Original Data MP1 and MP2'!B:B, MATCH(A953,'Original Data MP1 and MP2'!A:A, 0))</f>
        <v>169263</v>
      </c>
    </row>
    <row r="954" spans="1:19">
      <c r="A954" s="2">
        <v>3139</v>
      </c>
      <c r="B954" s="2" t="s">
        <v>697</v>
      </c>
      <c r="C954" s="2" t="s">
        <v>67</v>
      </c>
      <c r="D954" s="2" t="s">
        <v>47</v>
      </c>
      <c r="E954" s="2" t="s">
        <v>57</v>
      </c>
      <c r="F954" s="2" t="s">
        <v>49</v>
      </c>
      <c r="G954" s="2">
        <v>66.47</v>
      </c>
      <c r="H954" s="2">
        <v>10</v>
      </c>
      <c r="I954" s="2">
        <v>33.234999999999999</v>
      </c>
      <c r="J954" s="2">
        <v>697.93499999999995</v>
      </c>
      <c r="K954" s="3">
        <v>43480</v>
      </c>
      <c r="L954" s="4">
        <v>0.62569444444444444</v>
      </c>
      <c r="M954" s="2" t="s">
        <v>59</v>
      </c>
      <c r="N954" s="2">
        <v>664.7</v>
      </c>
      <c r="O954" s="2">
        <v>4.7619047620000003</v>
      </c>
      <c r="P954" s="2">
        <v>33.234999999999999</v>
      </c>
      <c r="Q954" s="2">
        <v>5</v>
      </c>
      <c r="R954">
        <f t="shared" si="14"/>
        <v>664.69999999999993</v>
      </c>
      <c r="S954">
        <f>INDEX('Original Data MP1 and MP2'!B:B, MATCH(A954,'Original Data MP1 and MP2'!A:A, 0))</f>
        <v>165706</v>
      </c>
    </row>
    <row r="955" spans="1:19">
      <c r="A955" s="2">
        <v>3140</v>
      </c>
      <c r="B955" s="2" t="s">
        <v>875</v>
      </c>
      <c r="C955" s="2" t="s">
        <v>52</v>
      </c>
      <c r="D955" s="2" t="s">
        <v>47</v>
      </c>
      <c r="E955" s="2" t="s">
        <v>48</v>
      </c>
      <c r="F955" s="2" t="s">
        <v>61</v>
      </c>
      <c r="G955" s="2">
        <v>64.97</v>
      </c>
      <c r="H955" s="2">
        <v>5</v>
      </c>
      <c r="I955" s="2">
        <v>16.2425</v>
      </c>
      <c r="J955" s="2">
        <v>341.09249999999997</v>
      </c>
      <c r="K955" s="3">
        <v>43504</v>
      </c>
      <c r="L955" s="4">
        <v>0.53611111111111109</v>
      </c>
      <c r="M955" s="2" t="s">
        <v>59</v>
      </c>
      <c r="N955" s="2">
        <v>324.85000000000002</v>
      </c>
      <c r="O955" s="2">
        <v>4.7619047620000003</v>
      </c>
      <c r="P955" s="2">
        <v>16.2425</v>
      </c>
      <c r="Q955" s="2">
        <v>6.5</v>
      </c>
      <c r="R955">
        <f t="shared" si="14"/>
        <v>324.84999999999997</v>
      </c>
      <c r="S955">
        <f>INDEX('Original Data MP1 and MP2'!B:B, MATCH(A955,'Original Data MP1 and MP2'!A:A, 0))</f>
        <v>160934</v>
      </c>
    </row>
    <row r="956" spans="1:19">
      <c r="A956" s="2">
        <v>3141</v>
      </c>
      <c r="B956" s="2" t="s">
        <v>486</v>
      </c>
      <c r="C956" s="2" t="s">
        <v>67</v>
      </c>
      <c r="D956" s="2" t="s">
        <v>47</v>
      </c>
      <c r="E956" s="2" t="s">
        <v>57</v>
      </c>
      <c r="F956" s="2" t="s">
        <v>70</v>
      </c>
      <c r="G956" s="2">
        <v>40.61</v>
      </c>
      <c r="H956" s="2">
        <v>9</v>
      </c>
      <c r="I956" s="2">
        <v>18.2745</v>
      </c>
      <c r="J956" s="2">
        <v>383.7645</v>
      </c>
      <c r="K956" s="3">
        <v>43467</v>
      </c>
      <c r="L956" s="4">
        <v>0.56944444444444442</v>
      </c>
      <c r="M956" s="2" t="s">
        <v>55</v>
      </c>
      <c r="N956" s="2">
        <v>365.49</v>
      </c>
      <c r="O956" s="2">
        <v>4.7619047620000003</v>
      </c>
      <c r="P956" s="2">
        <v>18.2745</v>
      </c>
      <c r="Q956" s="2">
        <v>7</v>
      </c>
      <c r="R956">
        <f t="shared" si="14"/>
        <v>365.49</v>
      </c>
      <c r="S956">
        <f>INDEX('Original Data MP1 and MP2'!B:B, MATCH(A956,'Original Data MP1 and MP2'!A:A, 0))</f>
        <v>171965</v>
      </c>
    </row>
    <row r="957" spans="1:19">
      <c r="A957" s="2">
        <v>3142</v>
      </c>
      <c r="B957" s="2" t="s">
        <v>723</v>
      </c>
      <c r="C957" s="2" t="s">
        <v>52</v>
      </c>
      <c r="D957" s="2" t="s">
        <v>47</v>
      </c>
      <c r="E957" s="2" t="s">
        <v>57</v>
      </c>
      <c r="F957" s="2" t="s">
        <v>61</v>
      </c>
      <c r="G957" s="2">
        <v>17.14</v>
      </c>
      <c r="H957" s="2">
        <v>7</v>
      </c>
      <c r="I957" s="2">
        <v>5.9989999999999997</v>
      </c>
      <c r="J957" s="2">
        <v>125.979</v>
      </c>
      <c r="K957" s="3">
        <v>43481</v>
      </c>
      <c r="L957" s="4">
        <v>0.50486111111111109</v>
      </c>
      <c r="M957" s="2" t="s">
        <v>59</v>
      </c>
      <c r="N957" s="2">
        <v>119.98</v>
      </c>
      <c r="O957" s="2">
        <v>4.7619047620000003</v>
      </c>
      <c r="P957" s="2">
        <v>5.9989999999999997</v>
      </c>
      <c r="Q957" s="2">
        <v>7.9</v>
      </c>
      <c r="R957">
        <f t="shared" si="14"/>
        <v>119.98</v>
      </c>
      <c r="S957">
        <f>INDEX('Original Data MP1 and MP2'!B:B, MATCH(A957,'Original Data MP1 and MP2'!A:A, 0))</f>
        <v>165210</v>
      </c>
    </row>
    <row r="958" spans="1:19">
      <c r="A958" s="2">
        <v>3143</v>
      </c>
      <c r="B958" s="2" t="s">
        <v>290</v>
      </c>
      <c r="C958" s="2" t="s">
        <v>67</v>
      </c>
      <c r="D958" s="2" t="s">
        <v>53</v>
      </c>
      <c r="E958" s="2" t="s">
        <v>48</v>
      </c>
      <c r="F958" s="2" t="s">
        <v>70</v>
      </c>
      <c r="G958" s="2">
        <v>81.37</v>
      </c>
      <c r="H958" s="2">
        <v>2</v>
      </c>
      <c r="I958" s="2">
        <v>8.1370000000000005</v>
      </c>
      <c r="J958" s="2">
        <v>170.87700000000001</v>
      </c>
      <c r="K958" s="3">
        <v>43491</v>
      </c>
      <c r="L958" s="4">
        <v>0.81111111111111101</v>
      </c>
      <c r="M958" s="2" t="s">
        <v>55</v>
      </c>
      <c r="N958" s="2">
        <v>162.74</v>
      </c>
      <c r="O958" s="2">
        <v>4.7619047620000003</v>
      </c>
      <c r="P958" s="2">
        <v>8.1370000000000005</v>
      </c>
      <c r="Q958" s="2">
        <v>6.5</v>
      </c>
      <c r="R958">
        <f t="shared" si="14"/>
        <v>162.74</v>
      </c>
      <c r="S958">
        <f>INDEX('Original Data MP1 and MP2'!B:B, MATCH(A958,'Original Data MP1 and MP2'!A:A, 0))</f>
        <v>179174</v>
      </c>
    </row>
    <row r="959" spans="1:19">
      <c r="A959" s="2">
        <v>3144</v>
      </c>
      <c r="B959" s="2" t="s">
        <v>224</v>
      </c>
      <c r="C959" s="2" t="s">
        <v>67</v>
      </c>
      <c r="D959" s="2" t="s">
        <v>53</v>
      </c>
      <c r="E959" s="2" t="s">
        <v>57</v>
      </c>
      <c r="F959" s="2" t="s">
        <v>68</v>
      </c>
      <c r="G959" s="2">
        <v>39.9</v>
      </c>
      <c r="H959" s="2">
        <v>10</v>
      </c>
      <c r="I959" s="2">
        <v>19.95</v>
      </c>
      <c r="J959" s="2">
        <v>418.95</v>
      </c>
      <c r="K959" s="3">
        <v>43516</v>
      </c>
      <c r="L959" s="4">
        <v>0.64166666666666672</v>
      </c>
      <c r="M959" s="2" t="s">
        <v>59</v>
      </c>
      <c r="N959" s="2">
        <v>399</v>
      </c>
      <c r="O959" s="2">
        <v>4.7619047620000003</v>
      </c>
      <c r="P959" s="2">
        <v>19.95</v>
      </c>
      <c r="Q959" s="2">
        <v>5.9</v>
      </c>
      <c r="R959">
        <f t="shared" si="14"/>
        <v>399</v>
      </c>
      <c r="S959">
        <f>INDEX('Original Data MP1 and MP2'!B:B, MATCH(A959,'Original Data MP1 and MP2'!A:A, 0))</f>
        <v>181380</v>
      </c>
    </row>
    <row r="960" spans="1:19">
      <c r="A960" s="2">
        <v>3153</v>
      </c>
      <c r="B960" s="2" t="s">
        <v>628</v>
      </c>
      <c r="C960" s="2" t="s">
        <v>52</v>
      </c>
      <c r="D960" s="2" t="s">
        <v>53</v>
      </c>
      <c r="E960" s="2" t="s">
        <v>48</v>
      </c>
      <c r="F960" s="2" t="s">
        <v>61</v>
      </c>
      <c r="G960" s="2">
        <v>49.33</v>
      </c>
      <c r="H960" s="2">
        <v>10</v>
      </c>
      <c r="I960" s="2">
        <v>24.664999999999999</v>
      </c>
      <c r="J960" s="2">
        <v>517.96500000000003</v>
      </c>
      <c r="K960" s="3">
        <v>43499</v>
      </c>
      <c r="L960" s="4">
        <v>0.69444444444444453</v>
      </c>
      <c r="M960" s="2" t="s">
        <v>59</v>
      </c>
      <c r="N960" s="2">
        <v>493.3</v>
      </c>
      <c r="O960" s="2">
        <v>4.7619047620000003</v>
      </c>
      <c r="P960" s="2">
        <v>24.664999999999999</v>
      </c>
      <c r="Q960" s="2">
        <v>9.4</v>
      </c>
      <c r="R960">
        <f t="shared" si="14"/>
        <v>493.3</v>
      </c>
      <c r="S960">
        <f>INDEX('Original Data MP1 and MP2'!B:B, MATCH(A960,'Original Data MP1 and MP2'!A:A, 0))</f>
        <v>167716</v>
      </c>
    </row>
    <row r="961" spans="1:19">
      <c r="A961" s="2">
        <v>3154</v>
      </c>
      <c r="B961" s="2" t="s">
        <v>367</v>
      </c>
      <c r="C961" s="2" t="s">
        <v>46</v>
      </c>
      <c r="D961" s="2" t="s">
        <v>47</v>
      </c>
      <c r="E961" s="2" t="s">
        <v>48</v>
      </c>
      <c r="F961" s="2" t="s">
        <v>58</v>
      </c>
      <c r="G961" s="2">
        <v>88.79</v>
      </c>
      <c r="H961" s="2">
        <v>8</v>
      </c>
      <c r="I961" s="2">
        <v>35.515999999999998</v>
      </c>
      <c r="J961" s="2">
        <v>745.83600000000001</v>
      </c>
      <c r="K961" s="3">
        <v>43513</v>
      </c>
      <c r="L961" s="4">
        <v>0.71458333333333324</v>
      </c>
      <c r="M961" s="2" t="s">
        <v>55</v>
      </c>
      <c r="N961" s="2">
        <v>710.32</v>
      </c>
      <c r="O961" s="2">
        <v>4.7619047620000003</v>
      </c>
      <c r="P961" s="2">
        <v>35.515999999999998</v>
      </c>
      <c r="Q961" s="2">
        <v>4.0999999999999996</v>
      </c>
      <c r="R961">
        <f t="shared" si="14"/>
        <v>710.32</v>
      </c>
      <c r="S961">
        <f>INDEX('Original Data MP1 and MP2'!B:B, MATCH(A961,'Original Data MP1 and MP2'!A:A, 0))</f>
        <v>176234</v>
      </c>
    </row>
    <row r="962" spans="1:19">
      <c r="A962" s="2">
        <v>3155</v>
      </c>
      <c r="B962" s="2" t="s">
        <v>163</v>
      </c>
      <c r="C962" s="2" t="s">
        <v>46</v>
      </c>
      <c r="D962" s="2" t="s">
        <v>53</v>
      </c>
      <c r="E962" s="2" t="s">
        <v>57</v>
      </c>
      <c r="F962" s="2" t="s">
        <v>68</v>
      </c>
      <c r="G962" s="2">
        <v>58.26</v>
      </c>
      <c r="H962" s="2">
        <v>6</v>
      </c>
      <c r="I962" s="2">
        <v>17.478000000000002</v>
      </c>
      <c r="J962" s="2">
        <v>367.03800000000001</v>
      </c>
      <c r="K962" s="3">
        <v>43552</v>
      </c>
      <c r="L962" s="4">
        <v>0.6972222222222223</v>
      </c>
      <c r="M962" s="2" t="s">
        <v>55</v>
      </c>
      <c r="N962" s="2">
        <v>349.56</v>
      </c>
      <c r="O962" s="2">
        <v>4.7619047620000003</v>
      </c>
      <c r="P962" s="2">
        <v>17.478000000000002</v>
      </c>
      <c r="Q962" s="2">
        <v>9.9</v>
      </c>
      <c r="R962">
        <f t="shared" si="14"/>
        <v>349.56</v>
      </c>
      <c r="S962">
        <f>INDEX('Original Data MP1 and MP2'!B:B, MATCH(A962,'Original Data MP1 and MP2'!A:A, 0))</f>
        <v>184117</v>
      </c>
    </row>
    <row r="963" spans="1:19">
      <c r="A963" s="2">
        <v>3156</v>
      </c>
      <c r="B963" s="2" t="s">
        <v>710</v>
      </c>
      <c r="C963" s="2" t="s">
        <v>52</v>
      </c>
      <c r="D963" s="2" t="s">
        <v>47</v>
      </c>
      <c r="E963" s="2" t="s">
        <v>48</v>
      </c>
      <c r="F963" s="2" t="s">
        <v>61</v>
      </c>
      <c r="G963" s="2">
        <v>15.49</v>
      </c>
      <c r="H963" s="2">
        <v>2</v>
      </c>
      <c r="I963" s="2">
        <v>1.5489999999999999</v>
      </c>
      <c r="J963" s="2">
        <v>32.529000000000003</v>
      </c>
      <c r="K963" s="3">
        <v>43481</v>
      </c>
      <c r="L963" s="4">
        <v>0.63194444444444442</v>
      </c>
      <c r="M963" s="2" t="s">
        <v>55</v>
      </c>
      <c r="N963" s="2">
        <v>30.98</v>
      </c>
      <c r="O963" s="2">
        <v>4.7619047620000003</v>
      </c>
      <c r="P963" s="2">
        <v>1.5489999999999999</v>
      </c>
      <c r="Q963" s="2">
        <v>6.3</v>
      </c>
      <c r="R963">
        <f t="shared" ref="R963:R996" si="15">J963-I963</f>
        <v>30.980000000000004</v>
      </c>
      <c r="S963">
        <f>INDEX('Original Data MP1 and MP2'!B:B, MATCH(A963,'Original Data MP1 and MP2'!A:A, 0))</f>
        <v>165487</v>
      </c>
    </row>
    <row r="964" spans="1:19">
      <c r="A964" s="2">
        <v>3158</v>
      </c>
      <c r="B964" s="2" t="s">
        <v>108</v>
      </c>
      <c r="C964" s="2" t="s">
        <v>67</v>
      </c>
      <c r="D964" s="2" t="s">
        <v>47</v>
      </c>
      <c r="E964" s="2" t="s">
        <v>57</v>
      </c>
      <c r="F964" s="2" t="s">
        <v>54</v>
      </c>
      <c r="G964" s="2">
        <v>18.93</v>
      </c>
      <c r="H964" s="2">
        <v>6</v>
      </c>
      <c r="I964" s="2">
        <v>5.6790000000000003</v>
      </c>
      <c r="J964" s="2">
        <v>119.259</v>
      </c>
      <c r="K964" s="3">
        <v>43506</v>
      </c>
      <c r="L964" s="4">
        <v>0.53125</v>
      </c>
      <c r="M964" s="2" t="s">
        <v>59</v>
      </c>
      <c r="N964" s="2">
        <v>113.58</v>
      </c>
      <c r="O964" s="2">
        <v>4.7619047620000003</v>
      </c>
      <c r="P964" s="2">
        <v>5.6790000000000003</v>
      </c>
      <c r="Q964" s="2">
        <v>8.1</v>
      </c>
      <c r="R964">
        <f t="shared" si="15"/>
        <v>113.58</v>
      </c>
      <c r="S964">
        <f>INDEX('Original Data MP1 and MP2'!B:B, MATCH(A964,'Original Data MP1 and MP2'!A:A, 0))</f>
        <v>189616</v>
      </c>
    </row>
    <row r="965" spans="1:19">
      <c r="A965" s="2">
        <v>3161</v>
      </c>
      <c r="B965" s="2" t="s">
        <v>201</v>
      </c>
      <c r="C965" s="2" t="s">
        <v>52</v>
      </c>
      <c r="D965" s="2" t="s">
        <v>47</v>
      </c>
      <c r="E965" s="2" t="s">
        <v>57</v>
      </c>
      <c r="F965" s="2" t="s">
        <v>49</v>
      </c>
      <c r="G965" s="2">
        <v>90.5</v>
      </c>
      <c r="H965" s="2">
        <v>10</v>
      </c>
      <c r="I965" s="2">
        <v>45.25</v>
      </c>
      <c r="J965" s="2">
        <v>950.25</v>
      </c>
      <c r="K965" s="3">
        <v>43490</v>
      </c>
      <c r="L965" s="4">
        <v>0.57500000000000007</v>
      </c>
      <c r="M965" s="2" t="s">
        <v>55</v>
      </c>
      <c r="N965" s="2">
        <v>905</v>
      </c>
      <c r="O965" s="2">
        <v>4.7619047620000003</v>
      </c>
      <c r="P965" s="2">
        <v>45.25</v>
      </c>
      <c r="Q965" s="2">
        <v>8.1</v>
      </c>
      <c r="R965">
        <f t="shared" si="15"/>
        <v>905</v>
      </c>
      <c r="S965">
        <f>INDEX('Original Data MP1 and MP2'!B:B, MATCH(A965,'Original Data MP1 and MP2'!A:A, 0))</f>
        <v>182347</v>
      </c>
    </row>
    <row r="966" spans="1:19">
      <c r="A966" s="2">
        <v>3162</v>
      </c>
      <c r="B966" s="2" t="s">
        <v>437</v>
      </c>
      <c r="C966" s="2" t="s">
        <v>67</v>
      </c>
      <c r="D966" s="2" t="s">
        <v>47</v>
      </c>
      <c r="E966" s="2" t="s">
        <v>48</v>
      </c>
      <c r="F966" s="2" t="s">
        <v>58</v>
      </c>
      <c r="G966" s="2">
        <v>35.380000000000003</v>
      </c>
      <c r="H966" s="2">
        <v>9</v>
      </c>
      <c r="I966" s="2">
        <v>15.920999999999999</v>
      </c>
      <c r="J966" s="2">
        <v>334.34100000000001</v>
      </c>
      <c r="K966" s="3">
        <v>43470</v>
      </c>
      <c r="L966" s="4">
        <v>0.82638888888888884</v>
      </c>
      <c r="M966" s="2" t="s">
        <v>59</v>
      </c>
      <c r="N966" s="2">
        <v>318.42</v>
      </c>
      <c r="O966" s="2">
        <v>4.7619047620000003</v>
      </c>
      <c r="P966" s="2">
        <v>15.920999999999999</v>
      </c>
      <c r="Q966" s="2">
        <v>9.6</v>
      </c>
      <c r="R966">
        <f t="shared" si="15"/>
        <v>318.42</v>
      </c>
      <c r="S966">
        <f>INDEX('Original Data MP1 and MP2'!B:B, MATCH(A966,'Original Data MP1 and MP2'!A:A, 0))</f>
        <v>173803</v>
      </c>
    </row>
    <row r="967" spans="1:19">
      <c r="A967" s="2">
        <v>3165</v>
      </c>
      <c r="B967" s="2" t="s">
        <v>1043</v>
      </c>
      <c r="C967" s="2" t="s">
        <v>52</v>
      </c>
      <c r="D967" s="2" t="s">
        <v>47</v>
      </c>
      <c r="E967" s="2" t="s">
        <v>57</v>
      </c>
      <c r="F967" s="2" t="s">
        <v>68</v>
      </c>
      <c r="G967" s="2">
        <v>59.59</v>
      </c>
      <c r="H967" s="2">
        <v>4</v>
      </c>
      <c r="I967" s="2">
        <v>11.917999999999999</v>
      </c>
      <c r="J967" s="2">
        <v>250.27799999999999</v>
      </c>
      <c r="K967" s="3">
        <v>43484</v>
      </c>
      <c r="L967" s="4">
        <v>0.53194444444444444</v>
      </c>
      <c r="M967" s="2" t="s">
        <v>55</v>
      </c>
      <c r="N967" s="2">
        <v>238.36</v>
      </c>
      <c r="O967" s="2">
        <v>4.7619047620000003</v>
      </c>
      <c r="P967" s="2">
        <v>11.917999999999999</v>
      </c>
      <c r="Q967" s="2">
        <v>9.8000000000000007</v>
      </c>
      <c r="R967">
        <f t="shared" si="15"/>
        <v>238.35999999999999</v>
      </c>
      <c r="S967">
        <f>INDEX('Original Data MP1 and MP2'!B:B, MATCH(A967,'Original Data MP1 and MP2'!A:A, 0))</f>
        <v>155593</v>
      </c>
    </row>
    <row r="968" spans="1:19">
      <c r="A968" s="2">
        <v>3169</v>
      </c>
      <c r="B968" s="2" t="s">
        <v>975</v>
      </c>
      <c r="C968" s="2" t="s">
        <v>46</v>
      </c>
      <c r="D968" s="2" t="s">
        <v>53</v>
      </c>
      <c r="E968" s="2" t="s">
        <v>48</v>
      </c>
      <c r="F968" s="2" t="s">
        <v>58</v>
      </c>
      <c r="G968" s="2">
        <v>93.12</v>
      </c>
      <c r="H968" s="2">
        <v>8</v>
      </c>
      <c r="I968" s="2">
        <v>37.247999999999998</v>
      </c>
      <c r="J968" s="2">
        <v>782.20799999999997</v>
      </c>
      <c r="K968" s="3">
        <v>43503</v>
      </c>
      <c r="L968" s="4">
        <v>0.42291666666666666</v>
      </c>
      <c r="M968" s="2" t="s">
        <v>55</v>
      </c>
      <c r="N968" s="2">
        <v>744.96</v>
      </c>
      <c r="O968" s="2">
        <v>4.7619047620000003</v>
      </c>
      <c r="P968" s="2">
        <v>37.247999999999998</v>
      </c>
      <c r="Q968" s="2">
        <v>6.8</v>
      </c>
      <c r="R968">
        <f t="shared" si="15"/>
        <v>744.95999999999992</v>
      </c>
      <c r="S968">
        <f>INDEX('Original Data MP1 and MP2'!B:B, MATCH(A968,'Original Data MP1 and MP2'!A:A, 0))</f>
        <v>157731</v>
      </c>
    </row>
    <row r="969" spans="1:19">
      <c r="A969" s="2">
        <v>3171</v>
      </c>
      <c r="B969" s="2" t="s">
        <v>436</v>
      </c>
      <c r="C969" s="2" t="s">
        <v>46</v>
      </c>
      <c r="D969" s="2" t="s">
        <v>47</v>
      </c>
      <c r="E969" s="2" t="s">
        <v>48</v>
      </c>
      <c r="F969" s="2" t="s">
        <v>70</v>
      </c>
      <c r="G969" s="2">
        <v>96.7</v>
      </c>
      <c r="H969" s="2">
        <v>5</v>
      </c>
      <c r="I969" s="2">
        <v>24.175000000000001</v>
      </c>
      <c r="J969" s="2">
        <v>507.67500000000001</v>
      </c>
      <c r="K969" s="3">
        <v>43479</v>
      </c>
      <c r="L969" s="4">
        <v>0.53611111111111109</v>
      </c>
      <c r="M969" s="2" t="s">
        <v>50</v>
      </c>
      <c r="N969" s="2">
        <v>483.5</v>
      </c>
      <c r="O969" s="2">
        <v>4.7619047620000003</v>
      </c>
      <c r="P969" s="2">
        <v>24.175000000000001</v>
      </c>
      <c r="Q969" s="2">
        <v>7</v>
      </c>
      <c r="R969">
        <f t="shared" si="15"/>
        <v>483.5</v>
      </c>
      <c r="S969">
        <f>INDEX('Original Data MP1 and MP2'!B:B, MATCH(A969,'Original Data MP1 and MP2'!A:A, 0))</f>
        <v>173807</v>
      </c>
    </row>
    <row r="970" spans="1:19">
      <c r="A970" s="2">
        <v>3174</v>
      </c>
      <c r="B970" s="2" t="s">
        <v>873</v>
      </c>
      <c r="C970" s="2" t="s">
        <v>67</v>
      </c>
      <c r="D970" s="2" t="s">
        <v>53</v>
      </c>
      <c r="E970" s="2" t="s">
        <v>57</v>
      </c>
      <c r="F970" s="2" t="s">
        <v>49</v>
      </c>
      <c r="G970" s="2">
        <v>10.75</v>
      </c>
      <c r="H970" s="2">
        <v>8</v>
      </c>
      <c r="I970" s="2">
        <v>4.3</v>
      </c>
      <c r="J970" s="2">
        <v>90.3</v>
      </c>
      <c r="K970" s="3">
        <v>43539</v>
      </c>
      <c r="L970" s="4">
        <v>0.60972222222222217</v>
      </c>
      <c r="M970" s="2" t="s">
        <v>50</v>
      </c>
      <c r="N970" s="2">
        <v>86</v>
      </c>
      <c r="O970" s="2">
        <v>4.7619047620000003</v>
      </c>
      <c r="P970" s="2">
        <v>4.3</v>
      </c>
      <c r="Q970" s="2">
        <v>6.2</v>
      </c>
      <c r="R970">
        <f t="shared" si="15"/>
        <v>86</v>
      </c>
      <c r="S970">
        <f>INDEX('Original Data MP1 and MP2'!B:B, MATCH(A970,'Original Data MP1 and MP2'!A:A, 0))</f>
        <v>161014</v>
      </c>
    </row>
    <row r="971" spans="1:19">
      <c r="A971" s="2">
        <v>3179</v>
      </c>
      <c r="B971" s="2" t="s">
        <v>114</v>
      </c>
      <c r="C971" s="2" t="s">
        <v>67</v>
      </c>
      <c r="D971" s="2" t="s">
        <v>53</v>
      </c>
      <c r="E971" s="2" t="s">
        <v>57</v>
      </c>
      <c r="F971" s="2" t="s">
        <v>58</v>
      </c>
      <c r="G971" s="2">
        <v>16.16</v>
      </c>
      <c r="H971" s="2">
        <v>2</v>
      </c>
      <c r="I971" s="2">
        <v>1.6160000000000001</v>
      </c>
      <c r="J971" s="2">
        <v>33.936</v>
      </c>
      <c r="K971" s="3">
        <v>43531</v>
      </c>
      <c r="L971" s="4">
        <v>0.49236111111111108</v>
      </c>
      <c r="M971" s="2" t="s">
        <v>50</v>
      </c>
      <c r="N971" s="2">
        <v>32.32</v>
      </c>
      <c r="O971" s="2">
        <v>4.7619047620000003</v>
      </c>
      <c r="P971" s="2">
        <v>1.6160000000000001</v>
      </c>
      <c r="Q971" s="2">
        <v>6.5</v>
      </c>
      <c r="R971">
        <f t="shared" si="15"/>
        <v>32.32</v>
      </c>
      <c r="S971">
        <f>INDEX('Original Data MP1 and MP2'!B:B, MATCH(A971,'Original Data MP1 and MP2'!A:A, 0))</f>
        <v>188325</v>
      </c>
    </row>
    <row r="972" spans="1:19">
      <c r="A972" s="2">
        <v>3181</v>
      </c>
      <c r="B972" s="2" t="s">
        <v>248</v>
      </c>
      <c r="C972" s="2" t="s">
        <v>46</v>
      </c>
      <c r="D972" s="2" t="s">
        <v>53</v>
      </c>
      <c r="E972" s="2" t="s">
        <v>57</v>
      </c>
      <c r="F972" s="2" t="s">
        <v>58</v>
      </c>
      <c r="G972" s="2">
        <v>74.069999999999993</v>
      </c>
      <c r="H972" s="2">
        <v>1</v>
      </c>
      <c r="I972" s="2">
        <v>3.7035</v>
      </c>
      <c r="J972" s="2">
        <v>77.773499999999999</v>
      </c>
      <c r="K972" s="3">
        <v>43506</v>
      </c>
      <c r="L972" s="4">
        <v>0.53472222222222221</v>
      </c>
      <c r="M972" s="2" t="s">
        <v>50</v>
      </c>
      <c r="N972" s="2">
        <v>74.069999999999993</v>
      </c>
      <c r="O972" s="2">
        <v>4.7619047620000003</v>
      </c>
      <c r="P972" s="2">
        <v>3.7035</v>
      </c>
      <c r="Q972" s="2">
        <v>9.9</v>
      </c>
      <c r="R972">
        <f t="shared" si="15"/>
        <v>74.069999999999993</v>
      </c>
      <c r="S972">
        <f>INDEX('Original Data MP1 and MP2'!B:B, MATCH(A972,'Original Data MP1 and MP2'!A:A, 0))</f>
        <v>180617</v>
      </c>
    </row>
    <row r="973" spans="1:19">
      <c r="A973" s="2">
        <v>3185</v>
      </c>
      <c r="B973" s="2" t="s">
        <v>210</v>
      </c>
      <c r="C973" s="2" t="s">
        <v>67</v>
      </c>
      <c r="D973" s="2" t="s">
        <v>47</v>
      </c>
      <c r="E973" s="2" t="s">
        <v>48</v>
      </c>
      <c r="F973" s="2" t="s">
        <v>70</v>
      </c>
      <c r="G973" s="2">
        <v>91.54</v>
      </c>
      <c r="H973" s="2">
        <v>4</v>
      </c>
      <c r="I973" s="2">
        <v>18.308</v>
      </c>
      <c r="J973" s="2">
        <v>384.46800000000002</v>
      </c>
      <c r="K973" s="3">
        <v>43547</v>
      </c>
      <c r="L973" s="4">
        <v>0.80555555555555547</v>
      </c>
      <c r="M973" s="2" t="s">
        <v>59</v>
      </c>
      <c r="N973" s="2">
        <v>366.16</v>
      </c>
      <c r="O973" s="2">
        <v>4.7619047620000003</v>
      </c>
      <c r="P973" s="2">
        <v>18.308</v>
      </c>
      <c r="Q973" s="2">
        <v>4.8</v>
      </c>
      <c r="R973">
        <f t="shared" si="15"/>
        <v>366.16</v>
      </c>
      <c r="S973">
        <f>INDEX('Original Data MP1 and MP2'!B:B, MATCH(A973,'Original Data MP1 and MP2'!A:A, 0))</f>
        <v>182032</v>
      </c>
    </row>
    <row r="974" spans="1:19">
      <c r="A974" s="2">
        <v>3188</v>
      </c>
      <c r="B974" s="2" t="s">
        <v>964</v>
      </c>
      <c r="C974" s="2" t="s">
        <v>67</v>
      </c>
      <c r="D974" s="2" t="s">
        <v>53</v>
      </c>
      <c r="E974" s="2" t="s">
        <v>57</v>
      </c>
      <c r="F974" s="2" t="s">
        <v>58</v>
      </c>
      <c r="G974" s="2">
        <v>45.97</v>
      </c>
      <c r="H974" s="2">
        <v>4</v>
      </c>
      <c r="I974" s="2">
        <v>9.1940000000000008</v>
      </c>
      <c r="J974" s="2">
        <v>193.07400000000001</v>
      </c>
      <c r="K974" s="3">
        <v>43505</v>
      </c>
      <c r="L974" s="4">
        <v>0.50138888888888888</v>
      </c>
      <c r="M974" s="2" t="s">
        <v>50</v>
      </c>
      <c r="N974" s="2">
        <v>183.88</v>
      </c>
      <c r="O974" s="2">
        <v>4.7619047620000003</v>
      </c>
      <c r="P974" s="2">
        <v>9.1940000000000008</v>
      </c>
      <c r="Q974" s="2">
        <v>5.0999999999999996</v>
      </c>
      <c r="R974">
        <f t="shared" si="15"/>
        <v>183.88000000000002</v>
      </c>
      <c r="S974">
        <f>INDEX('Original Data MP1 and MP2'!B:B, MATCH(A974,'Original Data MP1 and MP2'!A:A, 0))</f>
        <v>158025</v>
      </c>
    </row>
    <row r="975" spans="1:19">
      <c r="A975" s="2">
        <v>3189</v>
      </c>
      <c r="B975" s="2" t="s">
        <v>381</v>
      </c>
      <c r="C975" s="2" t="s">
        <v>52</v>
      </c>
      <c r="D975" s="2" t="s">
        <v>53</v>
      </c>
      <c r="E975" s="2" t="s">
        <v>48</v>
      </c>
      <c r="F975" s="2" t="s">
        <v>68</v>
      </c>
      <c r="G975" s="2">
        <v>22.93</v>
      </c>
      <c r="H975" s="2">
        <v>9</v>
      </c>
      <c r="I975" s="2">
        <v>10.3185</v>
      </c>
      <c r="J975" s="2">
        <v>216.6885</v>
      </c>
      <c r="K975" s="3">
        <v>43522</v>
      </c>
      <c r="L975" s="4">
        <v>0.85138888888888886</v>
      </c>
      <c r="M975" s="2" t="s">
        <v>55</v>
      </c>
      <c r="N975" s="2">
        <v>206.37</v>
      </c>
      <c r="O975" s="2">
        <v>4.7619047620000003</v>
      </c>
      <c r="P975" s="2">
        <v>10.3185</v>
      </c>
      <c r="Q975" s="2">
        <v>5.5</v>
      </c>
      <c r="R975">
        <f t="shared" si="15"/>
        <v>206.37</v>
      </c>
      <c r="S975">
        <f>INDEX('Original Data MP1 and MP2'!B:B, MATCH(A975,'Original Data MP1 and MP2'!A:A, 0))</f>
        <v>175777</v>
      </c>
    </row>
    <row r="976" spans="1:19">
      <c r="A976" s="2">
        <v>3192</v>
      </c>
      <c r="B976" s="2" t="s">
        <v>977</v>
      </c>
      <c r="C976" s="2" t="s">
        <v>46</v>
      </c>
      <c r="D976" s="2" t="s">
        <v>47</v>
      </c>
      <c r="E976" s="2" t="s">
        <v>48</v>
      </c>
      <c r="F976" s="2" t="s">
        <v>68</v>
      </c>
      <c r="G976" s="2">
        <v>99.6</v>
      </c>
      <c r="H976" s="2">
        <v>3</v>
      </c>
      <c r="I976" s="2">
        <v>14.94</v>
      </c>
      <c r="J976" s="2">
        <v>313.74</v>
      </c>
      <c r="K976" s="3">
        <v>43521</v>
      </c>
      <c r="L976" s="4">
        <v>0.78125</v>
      </c>
      <c r="M976" s="2" t="s">
        <v>55</v>
      </c>
      <c r="N976" s="2">
        <v>298.8</v>
      </c>
      <c r="O976" s="2">
        <v>4.7619047620000003</v>
      </c>
      <c r="P976" s="2">
        <v>14.94</v>
      </c>
      <c r="Q976" s="2">
        <v>5.8</v>
      </c>
      <c r="R976">
        <f t="shared" si="15"/>
        <v>298.8</v>
      </c>
      <c r="S976">
        <f>INDEX('Original Data MP1 and MP2'!B:B, MATCH(A976,'Original Data MP1 and MP2'!A:A, 0))</f>
        <v>157642</v>
      </c>
    </row>
    <row r="977" spans="1:19">
      <c r="A977" s="2">
        <v>3193</v>
      </c>
      <c r="B977" s="2" t="s">
        <v>946</v>
      </c>
      <c r="C977" s="2" t="s">
        <v>46</v>
      </c>
      <c r="D977" s="2" t="s">
        <v>47</v>
      </c>
      <c r="E977" s="2" t="s">
        <v>48</v>
      </c>
      <c r="F977" s="2" t="s">
        <v>58</v>
      </c>
      <c r="G977" s="2">
        <v>34.42</v>
      </c>
      <c r="H977" s="2">
        <v>6</v>
      </c>
      <c r="I977" s="2">
        <v>10.326000000000001</v>
      </c>
      <c r="J977" s="2">
        <v>216.846</v>
      </c>
      <c r="K977" s="3">
        <v>43554</v>
      </c>
      <c r="L977" s="4">
        <v>0.53125</v>
      </c>
      <c r="M977" s="2" t="s">
        <v>50</v>
      </c>
      <c r="N977" s="2">
        <v>206.52</v>
      </c>
      <c r="O977" s="2">
        <v>4.7619047620000003</v>
      </c>
      <c r="P977" s="2">
        <v>10.326000000000001</v>
      </c>
      <c r="Q977" s="2">
        <v>7.5</v>
      </c>
      <c r="R977">
        <f t="shared" si="15"/>
        <v>206.52</v>
      </c>
      <c r="S977">
        <f>INDEX('Original Data MP1 and MP2'!B:B, MATCH(A977,'Original Data MP1 and MP2'!A:A, 0))</f>
        <v>158554</v>
      </c>
    </row>
    <row r="978" spans="1:19">
      <c r="A978" s="2">
        <v>3194</v>
      </c>
      <c r="B978" s="2" t="s">
        <v>779</v>
      </c>
      <c r="C978" s="2" t="s">
        <v>46</v>
      </c>
      <c r="D978" s="2" t="s">
        <v>47</v>
      </c>
      <c r="E978" s="2" t="s">
        <v>48</v>
      </c>
      <c r="F978" s="2" t="s">
        <v>70</v>
      </c>
      <c r="G978" s="2">
        <v>71.459999999999994</v>
      </c>
      <c r="H978" s="2">
        <v>7</v>
      </c>
      <c r="I978" s="2">
        <v>25.010999999999999</v>
      </c>
      <c r="J978" s="2">
        <v>525.23099999999999</v>
      </c>
      <c r="K978" s="3">
        <v>43552</v>
      </c>
      <c r="L978" s="4">
        <v>0.67083333333333339</v>
      </c>
      <c r="M978" s="2" t="s">
        <v>50</v>
      </c>
      <c r="N978" s="2">
        <v>500.22</v>
      </c>
      <c r="O978" s="2">
        <v>4.7619047620000003</v>
      </c>
      <c r="P978" s="2">
        <v>25.010999999999999</v>
      </c>
      <c r="Q978" s="2">
        <v>4.5</v>
      </c>
      <c r="R978">
        <f t="shared" si="15"/>
        <v>500.21999999999997</v>
      </c>
      <c r="S978">
        <f>INDEX('Original Data MP1 and MP2'!B:B, MATCH(A978,'Original Data MP1 and MP2'!A:A, 0))</f>
        <v>163777</v>
      </c>
    </row>
    <row r="979" spans="1:19">
      <c r="A979" s="2">
        <v>3195</v>
      </c>
      <c r="B979" s="2" t="s">
        <v>965</v>
      </c>
      <c r="C979" s="2" t="s">
        <v>46</v>
      </c>
      <c r="D979" s="2" t="s">
        <v>47</v>
      </c>
      <c r="E979" s="2" t="s">
        <v>48</v>
      </c>
      <c r="F979" s="2" t="s">
        <v>49</v>
      </c>
      <c r="G979" s="2">
        <v>27.73</v>
      </c>
      <c r="H979" s="2">
        <v>5</v>
      </c>
      <c r="I979" s="2">
        <v>6.9325000000000001</v>
      </c>
      <c r="J979" s="2">
        <v>145.58250000000001</v>
      </c>
      <c r="K979" s="3">
        <v>43550</v>
      </c>
      <c r="L979" s="4">
        <v>0.84791666666666676</v>
      </c>
      <c r="M979" s="2" t="s">
        <v>59</v>
      </c>
      <c r="N979" s="2">
        <v>138.65</v>
      </c>
      <c r="O979" s="2">
        <v>4.7619047620000003</v>
      </c>
      <c r="P979" s="2">
        <v>6.9325000000000001</v>
      </c>
      <c r="Q979" s="2">
        <v>4.2</v>
      </c>
      <c r="R979">
        <f t="shared" si="15"/>
        <v>138.65</v>
      </c>
      <c r="S979">
        <f>INDEX('Original Data MP1 and MP2'!B:B, MATCH(A979,'Original Data MP1 and MP2'!A:A, 0))</f>
        <v>157967</v>
      </c>
    </row>
    <row r="980" spans="1:19">
      <c r="A980" s="2">
        <v>3201</v>
      </c>
      <c r="B980" s="2" t="s">
        <v>868</v>
      </c>
      <c r="C980" s="2" t="s">
        <v>46</v>
      </c>
      <c r="D980" s="2" t="s">
        <v>53</v>
      </c>
      <c r="E980" s="2" t="s">
        <v>48</v>
      </c>
      <c r="F980" s="2" t="s">
        <v>58</v>
      </c>
      <c r="G980" s="2">
        <v>77.47</v>
      </c>
      <c r="H980" s="2">
        <v>4</v>
      </c>
      <c r="I980" s="2">
        <v>15.494</v>
      </c>
      <c r="J980" s="2">
        <v>325.37400000000002</v>
      </c>
      <c r="K980" s="3">
        <v>43541</v>
      </c>
      <c r="L980" s="4">
        <v>0.69166666666666676</v>
      </c>
      <c r="M980" s="2" t="s">
        <v>55</v>
      </c>
      <c r="N980" s="2">
        <v>309.88</v>
      </c>
      <c r="O980" s="2">
        <v>4.7619047620000003</v>
      </c>
      <c r="P980" s="2">
        <v>15.494</v>
      </c>
      <c r="Q980" s="2">
        <v>4.2</v>
      </c>
      <c r="R980">
        <f t="shared" si="15"/>
        <v>309.88</v>
      </c>
      <c r="S980">
        <f>INDEX('Original Data MP1 and MP2'!B:B, MATCH(A980,'Original Data MP1 and MP2'!A:A, 0))</f>
        <v>161223</v>
      </c>
    </row>
    <row r="981" spans="1:19">
      <c r="A981" s="2">
        <v>3202</v>
      </c>
      <c r="B981" s="2" t="s">
        <v>765</v>
      </c>
      <c r="C981" s="2" t="s">
        <v>67</v>
      </c>
      <c r="D981" s="2" t="s">
        <v>47</v>
      </c>
      <c r="E981" s="2" t="s">
        <v>48</v>
      </c>
      <c r="F981" s="2" t="s">
        <v>70</v>
      </c>
      <c r="G981" s="2">
        <v>19.77</v>
      </c>
      <c r="H981" s="2">
        <v>10</v>
      </c>
      <c r="I981" s="2">
        <v>9.8849999999999998</v>
      </c>
      <c r="J981" s="2">
        <v>207.58500000000001</v>
      </c>
      <c r="K981" s="3">
        <v>43523</v>
      </c>
      <c r="L981" s="4">
        <v>0.7895833333333333</v>
      </c>
      <c r="M981" s="2" t="s">
        <v>59</v>
      </c>
      <c r="N981" s="2">
        <v>197.7</v>
      </c>
      <c r="O981" s="2">
        <v>4.7619047620000003</v>
      </c>
      <c r="P981" s="2">
        <v>9.8849999999999998</v>
      </c>
      <c r="Q981" s="2">
        <v>5</v>
      </c>
      <c r="R981">
        <f t="shared" si="15"/>
        <v>197.70000000000002</v>
      </c>
      <c r="S981">
        <f>INDEX('Original Data MP1 and MP2'!B:B, MATCH(A981,'Original Data MP1 and MP2'!A:A, 0))</f>
        <v>164014</v>
      </c>
    </row>
    <row r="982" spans="1:19">
      <c r="A982" s="2">
        <v>3203</v>
      </c>
      <c r="B982" s="2" t="s">
        <v>1001</v>
      </c>
      <c r="C982" s="2" t="s">
        <v>46</v>
      </c>
      <c r="D982" s="2" t="s">
        <v>47</v>
      </c>
      <c r="E982" s="2" t="s">
        <v>48</v>
      </c>
      <c r="F982" s="2" t="s">
        <v>49</v>
      </c>
      <c r="G982" s="2">
        <v>92.09</v>
      </c>
      <c r="H982" s="2">
        <v>3</v>
      </c>
      <c r="I982" s="2">
        <v>13.813499999999999</v>
      </c>
      <c r="J982" s="2">
        <v>290.08350000000002</v>
      </c>
      <c r="K982" s="3">
        <v>43513</v>
      </c>
      <c r="L982" s="4">
        <v>0.68541666666666667</v>
      </c>
      <c r="M982" s="2" t="s">
        <v>55</v>
      </c>
      <c r="N982" s="2">
        <v>276.27</v>
      </c>
      <c r="O982" s="2">
        <v>4.7619047620000003</v>
      </c>
      <c r="P982" s="2">
        <v>13.813499999999999</v>
      </c>
      <c r="Q982" s="2">
        <v>4.2</v>
      </c>
      <c r="R982">
        <f t="shared" si="15"/>
        <v>276.27000000000004</v>
      </c>
      <c r="S982">
        <f>INDEX('Original Data MP1 and MP2'!B:B, MATCH(A982,'Original Data MP1 and MP2'!A:A, 0))</f>
        <v>156981</v>
      </c>
    </row>
    <row r="983" spans="1:19">
      <c r="A983" s="2">
        <v>3204</v>
      </c>
      <c r="B983" s="2" t="s">
        <v>585</v>
      </c>
      <c r="C983" s="2" t="s">
        <v>52</v>
      </c>
      <c r="D983" s="2" t="s">
        <v>53</v>
      </c>
      <c r="E983" s="2" t="s">
        <v>57</v>
      </c>
      <c r="F983" s="2" t="s">
        <v>49</v>
      </c>
      <c r="G983" s="2">
        <v>62.87</v>
      </c>
      <c r="H983" s="2">
        <v>2</v>
      </c>
      <c r="I983" s="2">
        <v>6.2869999999999999</v>
      </c>
      <c r="J983" s="2">
        <v>132.02699999999999</v>
      </c>
      <c r="K983" s="3">
        <v>43466</v>
      </c>
      <c r="L983" s="4">
        <v>0.48819444444444443</v>
      </c>
      <c r="M983" s="2" t="s">
        <v>55</v>
      </c>
      <c r="N983" s="2">
        <v>125.74</v>
      </c>
      <c r="O983" s="2">
        <v>4.7619047620000003</v>
      </c>
      <c r="P983" s="2">
        <v>6.2869999999999999</v>
      </c>
      <c r="Q983" s="2">
        <v>5</v>
      </c>
      <c r="R983">
        <f t="shared" si="15"/>
        <v>125.73999999999998</v>
      </c>
      <c r="S983">
        <f>INDEX('Original Data MP1 and MP2'!B:B, MATCH(A983,'Original Data MP1 and MP2'!A:A, 0))</f>
        <v>169245</v>
      </c>
    </row>
    <row r="984" spans="1:19">
      <c r="A984" s="2">
        <v>3208</v>
      </c>
      <c r="B984" s="2" t="s">
        <v>1025</v>
      </c>
      <c r="C984" s="2" t="s">
        <v>46</v>
      </c>
      <c r="D984" s="2" t="s">
        <v>53</v>
      </c>
      <c r="E984" s="2" t="s">
        <v>48</v>
      </c>
      <c r="F984" s="2" t="s">
        <v>70</v>
      </c>
      <c r="G984" s="2">
        <v>15.5</v>
      </c>
      <c r="H984" s="2">
        <v>1</v>
      </c>
      <c r="I984" s="2">
        <v>0.77500000000000002</v>
      </c>
      <c r="J984" s="2">
        <v>16.274999999999999</v>
      </c>
      <c r="K984" s="3">
        <v>43543</v>
      </c>
      <c r="L984" s="4">
        <v>0.64097222222222217</v>
      </c>
      <c r="M984" s="2" t="s">
        <v>59</v>
      </c>
      <c r="N984" s="2">
        <v>15.5</v>
      </c>
      <c r="O984" s="2">
        <v>4.7619047620000003</v>
      </c>
      <c r="P984" s="2">
        <v>0.77500000000000002</v>
      </c>
      <c r="Q984" s="2">
        <v>7.4</v>
      </c>
      <c r="R984">
        <f t="shared" si="15"/>
        <v>15.499999999999998</v>
      </c>
      <c r="S984">
        <f>INDEX('Original Data MP1 and MP2'!B:B, MATCH(A984,'Original Data MP1 and MP2'!A:A, 0))</f>
        <v>156202</v>
      </c>
    </row>
    <row r="985" spans="1:19">
      <c r="A985" s="2">
        <v>3209</v>
      </c>
      <c r="B985" s="2" t="s">
        <v>984</v>
      </c>
      <c r="C985" s="2" t="s">
        <v>67</v>
      </c>
      <c r="D985" s="2" t="s">
        <v>53</v>
      </c>
      <c r="E985" s="2" t="s">
        <v>48</v>
      </c>
      <c r="F985" s="2" t="s">
        <v>58</v>
      </c>
      <c r="G985" s="2">
        <v>16.37</v>
      </c>
      <c r="H985" s="2">
        <v>6</v>
      </c>
      <c r="I985" s="2">
        <v>4.9109999999999996</v>
      </c>
      <c r="J985" s="2">
        <v>103.131</v>
      </c>
      <c r="K985" s="3">
        <v>43504</v>
      </c>
      <c r="L985" s="4">
        <v>0.45694444444444443</v>
      </c>
      <c r="M985" s="2" t="s">
        <v>55</v>
      </c>
      <c r="N985" s="2">
        <v>98.22</v>
      </c>
      <c r="O985" s="2">
        <v>4.7619047620000003</v>
      </c>
      <c r="P985" s="2">
        <v>4.9109999999999996</v>
      </c>
      <c r="Q985" s="2">
        <v>7</v>
      </c>
      <c r="R985">
        <f t="shared" si="15"/>
        <v>98.22</v>
      </c>
      <c r="S985">
        <f>INDEX('Original Data MP1 and MP2'!B:B, MATCH(A985,'Original Data MP1 and MP2'!A:A, 0))</f>
        <v>157313</v>
      </c>
    </row>
    <row r="986" spans="1:19">
      <c r="A986" s="2">
        <v>3210</v>
      </c>
      <c r="B986" s="2" t="s">
        <v>950</v>
      </c>
      <c r="C986" s="2" t="s">
        <v>46</v>
      </c>
      <c r="D986" s="2" t="s">
        <v>47</v>
      </c>
      <c r="E986" s="2" t="s">
        <v>48</v>
      </c>
      <c r="F986" s="2" t="s">
        <v>54</v>
      </c>
      <c r="G986" s="2">
        <v>73.47</v>
      </c>
      <c r="H986" s="2">
        <v>10</v>
      </c>
      <c r="I986" s="2">
        <v>36.734999999999999</v>
      </c>
      <c r="J986" s="2">
        <v>771.43499999999995</v>
      </c>
      <c r="K986" s="3">
        <v>43547</v>
      </c>
      <c r="L986" s="4">
        <v>0.55138888888888882</v>
      </c>
      <c r="M986" s="2" t="s">
        <v>50</v>
      </c>
      <c r="N986" s="2">
        <v>734.7</v>
      </c>
      <c r="O986" s="2">
        <v>4.7619047620000003</v>
      </c>
      <c r="P986" s="2">
        <v>36.734999999999999</v>
      </c>
      <c r="Q986" s="2">
        <v>9.5</v>
      </c>
      <c r="R986">
        <f t="shared" si="15"/>
        <v>734.69999999999993</v>
      </c>
      <c r="S986">
        <f>INDEX('Original Data MP1 and MP2'!B:B, MATCH(A986,'Original Data MP1 and MP2'!A:A, 0))</f>
        <v>158424</v>
      </c>
    </row>
    <row r="987" spans="1:19">
      <c r="A987" s="2">
        <v>3211</v>
      </c>
      <c r="B987" s="2" t="s">
        <v>915</v>
      </c>
      <c r="C987" s="2" t="s">
        <v>52</v>
      </c>
      <c r="D987" s="2" t="s">
        <v>53</v>
      </c>
      <c r="E987" s="2" t="s">
        <v>57</v>
      </c>
      <c r="F987" s="2" t="s">
        <v>49</v>
      </c>
      <c r="G987" s="2">
        <v>53.19</v>
      </c>
      <c r="H987" s="2">
        <v>7</v>
      </c>
      <c r="I987" s="2">
        <v>18.616499999999998</v>
      </c>
      <c r="J987" s="2">
        <v>390.94650000000001</v>
      </c>
      <c r="K987" s="3">
        <v>43479</v>
      </c>
      <c r="L987" s="4">
        <v>0.65416666666666667</v>
      </c>
      <c r="M987" s="2" t="s">
        <v>50</v>
      </c>
      <c r="N987" s="2">
        <v>372.33</v>
      </c>
      <c r="O987" s="2">
        <v>4.7619047620000003</v>
      </c>
      <c r="P987" s="2">
        <v>18.616499999999998</v>
      </c>
      <c r="Q987" s="2">
        <v>5</v>
      </c>
      <c r="R987">
        <f t="shared" si="15"/>
        <v>372.33000000000004</v>
      </c>
      <c r="S987">
        <f>INDEX('Original Data MP1 and MP2'!B:B, MATCH(A987,'Original Data MP1 and MP2'!A:A, 0))</f>
        <v>159535</v>
      </c>
    </row>
    <row r="988" spans="1:19">
      <c r="A988" s="2">
        <v>3212</v>
      </c>
      <c r="B988" s="2" t="s">
        <v>882</v>
      </c>
      <c r="C988" s="2" t="s">
        <v>67</v>
      </c>
      <c r="D988" s="2" t="s">
        <v>47</v>
      </c>
      <c r="E988" s="2" t="s">
        <v>57</v>
      </c>
      <c r="F988" s="2" t="s">
        <v>68</v>
      </c>
      <c r="G988" s="2">
        <v>47.16</v>
      </c>
      <c r="H988" s="2">
        <v>5</v>
      </c>
      <c r="I988" s="2">
        <v>11.79</v>
      </c>
      <c r="J988" s="2">
        <v>247.59</v>
      </c>
      <c r="K988" s="3">
        <v>43499</v>
      </c>
      <c r="L988" s="4">
        <v>0.60763888888888895</v>
      </c>
      <c r="M988" s="2" t="s">
        <v>59</v>
      </c>
      <c r="N988" s="2">
        <v>235.8</v>
      </c>
      <c r="O988" s="2">
        <v>4.7619047620000003</v>
      </c>
      <c r="P988" s="2">
        <v>11.79</v>
      </c>
      <c r="Q988" s="2">
        <v>6</v>
      </c>
      <c r="R988">
        <f t="shared" si="15"/>
        <v>235.8</v>
      </c>
      <c r="S988">
        <f>INDEX('Original Data MP1 and MP2'!B:B, MATCH(A988,'Original Data MP1 and MP2'!A:A, 0))</f>
        <v>160646</v>
      </c>
    </row>
    <row r="989" spans="1:19">
      <c r="A989" s="2">
        <v>3213</v>
      </c>
      <c r="B989" s="2" t="s">
        <v>852</v>
      </c>
      <c r="C989" s="2" t="s">
        <v>46</v>
      </c>
      <c r="D989" s="2" t="s">
        <v>53</v>
      </c>
      <c r="E989" s="2" t="s">
        <v>57</v>
      </c>
      <c r="F989" s="2" t="s">
        <v>61</v>
      </c>
      <c r="G989" s="2">
        <v>58.91</v>
      </c>
      <c r="H989" s="2">
        <v>7</v>
      </c>
      <c r="I989" s="2">
        <v>20.618500000000001</v>
      </c>
      <c r="J989" s="2">
        <v>432.98849999999999</v>
      </c>
      <c r="K989" s="3">
        <v>43482</v>
      </c>
      <c r="L989" s="4">
        <v>0.63541666666666663</v>
      </c>
      <c r="M989" s="2" t="s">
        <v>50</v>
      </c>
      <c r="N989" s="2">
        <v>412.37</v>
      </c>
      <c r="O989" s="2">
        <v>4.7619047620000003</v>
      </c>
      <c r="P989" s="2">
        <v>20.618500000000001</v>
      </c>
      <c r="Q989" s="2">
        <v>9.6999999999999993</v>
      </c>
      <c r="R989">
        <f t="shared" si="15"/>
        <v>412.37</v>
      </c>
      <c r="S989">
        <f>INDEX('Original Data MP1 and MP2'!B:B, MATCH(A989,'Original Data MP1 and MP2'!A:A, 0))</f>
        <v>161757</v>
      </c>
    </row>
    <row r="990" spans="1:19">
      <c r="A990" s="2">
        <v>3214</v>
      </c>
      <c r="B990" s="2" t="s">
        <v>805</v>
      </c>
      <c r="C990" s="2" t="s">
        <v>46</v>
      </c>
      <c r="D990" s="2" t="s">
        <v>47</v>
      </c>
      <c r="E990" s="2" t="s">
        <v>48</v>
      </c>
      <c r="F990" s="2" t="s">
        <v>61</v>
      </c>
      <c r="G990" s="2">
        <v>71.63</v>
      </c>
      <c r="H990" s="2">
        <v>2</v>
      </c>
      <c r="I990" s="2">
        <v>7.1630000000000003</v>
      </c>
      <c r="J990" s="2">
        <v>150.423</v>
      </c>
      <c r="K990" s="3">
        <v>43508</v>
      </c>
      <c r="L990" s="4">
        <v>0.60625000000000007</v>
      </c>
      <c r="M990" s="2" t="s">
        <v>50</v>
      </c>
      <c r="N990" s="2">
        <v>143.26</v>
      </c>
      <c r="O990" s="2">
        <v>4.7619047620000003</v>
      </c>
      <c r="P990" s="2">
        <v>7.1630000000000003</v>
      </c>
      <c r="Q990" s="2">
        <v>8.8000000000000007</v>
      </c>
      <c r="R990">
        <f t="shared" si="15"/>
        <v>143.26</v>
      </c>
      <c r="S990">
        <f>INDEX('Original Data MP1 and MP2'!B:B, MATCH(A990,'Original Data MP1 and MP2'!A:A, 0))</f>
        <v>162868</v>
      </c>
    </row>
    <row r="991" spans="1:19">
      <c r="A991" s="2">
        <v>3215</v>
      </c>
      <c r="B991" s="2" t="s">
        <v>767</v>
      </c>
      <c r="C991" s="2" t="s">
        <v>67</v>
      </c>
      <c r="D991" s="2" t="s">
        <v>47</v>
      </c>
      <c r="E991" s="2" t="s">
        <v>48</v>
      </c>
      <c r="F991" s="2" t="s">
        <v>58</v>
      </c>
      <c r="G991" s="2">
        <v>88.39</v>
      </c>
      <c r="H991" s="2">
        <v>9</v>
      </c>
      <c r="I991" s="2">
        <v>39.775500000000001</v>
      </c>
      <c r="J991" s="2">
        <v>835.28549999999996</v>
      </c>
      <c r="K991" s="3">
        <v>43526</v>
      </c>
      <c r="L991" s="4">
        <v>0.52777777777777779</v>
      </c>
      <c r="M991" s="2" t="s">
        <v>55</v>
      </c>
      <c r="N991" s="2">
        <v>795.51</v>
      </c>
      <c r="O991" s="2">
        <v>4.7619047620000003</v>
      </c>
      <c r="P991" s="2">
        <v>39.775500000000001</v>
      </c>
      <c r="Q991" s="2">
        <v>6.3</v>
      </c>
      <c r="R991">
        <f t="shared" si="15"/>
        <v>795.51</v>
      </c>
      <c r="S991">
        <f>INDEX('Original Data MP1 and MP2'!B:B, MATCH(A991,'Original Data MP1 and MP2'!A:A, 0))</f>
        <v>163979</v>
      </c>
    </row>
    <row r="992" spans="1:19">
      <c r="A992" s="2">
        <v>3216</v>
      </c>
      <c r="B992" s="2" t="s">
        <v>731</v>
      </c>
      <c r="C992" s="2" t="s">
        <v>67</v>
      </c>
      <c r="D992" s="2" t="s">
        <v>53</v>
      </c>
      <c r="E992" s="2" t="s">
        <v>48</v>
      </c>
      <c r="F992" s="2" t="s">
        <v>61</v>
      </c>
      <c r="G992" s="2">
        <v>40.619999999999997</v>
      </c>
      <c r="H992" s="2">
        <v>2</v>
      </c>
      <c r="I992" s="2">
        <v>4.0620000000000003</v>
      </c>
      <c r="J992" s="2">
        <v>85.302000000000007</v>
      </c>
      <c r="K992" s="3">
        <v>43482</v>
      </c>
      <c r="L992" s="4">
        <v>0.41736111111111113</v>
      </c>
      <c r="M992" s="2" t="s">
        <v>59</v>
      </c>
      <c r="N992" s="2">
        <v>81.239999999999995</v>
      </c>
      <c r="O992" s="2">
        <v>4.7619047620000003</v>
      </c>
      <c r="P992" s="2">
        <v>4.0620000000000003</v>
      </c>
      <c r="Q992" s="2">
        <v>4.0999999999999996</v>
      </c>
      <c r="R992">
        <f t="shared" si="15"/>
        <v>81.240000000000009</v>
      </c>
      <c r="S992">
        <f>INDEX('Original Data MP1 and MP2'!B:B, MATCH(A992,'Original Data MP1 and MP2'!A:A, 0))</f>
        <v>165090</v>
      </c>
    </row>
    <row r="993" spans="1:19">
      <c r="A993" s="2">
        <v>3217</v>
      </c>
      <c r="B993" s="2" t="s">
        <v>684</v>
      </c>
      <c r="C993" s="2" t="s">
        <v>67</v>
      </c>
      <c r="D993" s="2" t="s">
        <v>47</v>
      </c>
      <c r="E993" s="2" t="s">
        <v>48</v>
      </c>
      <c r="F993" s="2" t="s">
        <v>58</v>
      </c>
      <c r="G993" s="2">
        <v>94.59</v>
      </c>
      <c r="H993" s="2">
        <v>7</v>
      </c>
      <c r="I993" s="2">
        <v>33.106499999999997</v>
      </c>
      <c r="J993" s="2">
        <v>695.23649999999998</v>
      </c>
      <c r="K993" s="3">
        <v>43482</v>
      </c>
      <c r="L993" s="4">
        <v>0.64374999999999993</v>
      </c>
      <c r="M993" s="2" t="s">
        <v>59</v>
      </c>
      <c r="N993" s="2">
        <v>662.13</v>
      </c>
      <c r="O993" s="2">
        <v>4.7619047620000003</v>
      </c>
      <c r="P993" s="2">
        <v>33.106499999999997</v>
      </c>
      <c r="Q993" s="2">
        <v>4.9000000000000004</v>
      </c>
      <c r="R993">
        <f t="shared" si="15"/>
        <v>662.13</v>
      </c>
      <c r="S993">
        <f>INDEX('Original Data MP1 and MP2'!B:B, MATCH(A993,'Original Data MP1 and MP2'!A:A, 0))</f>
        <v>166201</v>
      </c>
    </row>
    <row r="994" spans="1:19">
      <c r="A994" s="2">
        <v>3218</v>
      </c>
      <c r="B994" s="2" t="s">
        <v>647</v>
      </c>
      <c r="C994" s="2" t="s">
        <v>46</v>
      </c>
      <c r="D994" s="2" t="s">
        <v>53</v>
      </c>
      <c r="E994" s="2" t="s">
        <v>57</v>
      </c>
      <c r="F994" s="2" t="s">
        <v>49</v>
      </c>
      <c r="G994" s="2">
        <v>51.71</v>
      </c>
      <c r="H994" s="2">
        <v>4</v>
      </c>
      <c r="I994" s="2">
        <v>10.342000000000001</v>
      </c>
      <c r="J994" s="2">
        <v>217.18199999999999</v>
      </c>
      <c r="K994" s="3">
        <v>43533</v>
      </c>
      <c r="L994" s="4">
        <v>0.57847222222222217</v>
      </c>
      <c r="M994" s="2" t="s">
        <v>59</v>
      </c>
      <c r="N994" s="2">
        <v>206.84</v>
      </c>
      <c r="O994" s="2">
        <v>4.7619047620000003</v>
      </c>
      <c r="P994" s="2">
        <v>10.342000000000001</v>
      </c>
      <c r="Q994" s="2">
        <v>9.8000000000000007</v>
      </c>
      <c r="R994">
        <f t="shared" si="15"/>
        <v>206.83999999999997</v>
      </c>
      <c r="S994">
        <f>INDEX('Original Data MP1 and MP2'!B:B, MATCH(A994,'Original Data MP1 and MP2'!A:A, 0))</f>
        <v>167312</v>
      </c>
    </row>
    <row r="995" spans="1:19">
      <c r="A995" s="2">
        <v>3219</v>
      </c>
      <c r="B995" s="2" t="s">
        <v>611</v>
      </c>
      <c r="C995" s="2" t="s">
        <v>46</v>
      </c>
      <c r="D995" s="2" t="s">
        <v>53</v>
      </c>
      <c r="E995" s="2" t="s">
        <v>48</v>
      </c>
      <c r="F995" s="2" t="s">
        <v>54</v>
      </c>
      <c r="G995" s="2">
        <v>66.06</v>
      </c>
      <c r="H995" s="2">
        <v>6</v>
      </c>
      <c r="I995" s="2">
        <v>19.818000000000001</v>
      </c>
      <c r="J995" s="2">
        <v>416.178</v>
      </c>
      <c r="K995" s="3">
        <v>43488</v>
      </c>
      <c r="L995" s="4">
        <v>0.43611111111111112</v>
      </c>
      <c r="M995" s="2" t="s">
        <v>55</v>
      </c>
      <c r="N995" s="2">
        <v>396.36</v>
      </c>
      <c r="O995" s="2">
        <v>4.7619047620000003</v>
      </c>
      <c r="P995" s="2">
        <v>19.818000000000001</v>
      </c>
      <c r="Q995" s="2">
        <v>7.3</v>
      </c>
      <c r="R995">
        <f t="shared" si="15"/>
        <v>396.36</v>
      </c>
      <c r="S995">
        <f>INDEX('Original Data MP1 and MP2'!B:B, MATCH(A995,'Original Data MP1 and MP2'!A:A, 0))</f>
        <v>168423</v>
      </c>
    </row>
    <row r="996" spans="1:19">
      <c r="A996" s="2">
        <v>3220</v>
      </c>
      <c r="B996" s="2" t="s">
        <v>575</v>
      </c>
      <c r="C996" s="2" t="s">
        <v>46</v>
      </c>
      <c r="D996" s="2" t="s">
        <v>53</v>
      </c>
      <c r="E996" s="2" t="s">
        <v>57</v>
      </c>
      <c r="F996" s="2" t="s">
        <v>54</v>
      </c>
      <c r="G996" s="2">
        <v>99.55</v>
      </c>
      <c r="H996" s="2">
        <v>7</v>
      </c>
      <c r="I996" s="2">
        <v>34.842500000000001</v>
      </c>
      <c r="J996" s="2">
        <v>731.6925</v>
      </c>
      <c r="K996" s="3">
        <v>43538</v>
      </c>
      <c r="L996" s="4">
        <v>0.50486111111111109</v>
      </c>
      <c r="M996" s="2" t="s">
        <v>55</v>
      </c>
      <c r="N996" s="2">
        <v>696.85</v>
      </c>
      <c r="O996" s="2">
        <v>4.7619047620000003</v>
      </c>
      <c r="P996" s="2">
        <v>34.842500000000001</v>
      </c>
      <c r="Q996" s="2">
        <v>7.6</v>
      </c>
      <c r="R996">
        <f t="shared" si="15"/>
        <v>696.85</v>
      </c>
      <c r="S996">
        <f>INDEX('Original Data MP1 and MP2'!B:B, MATCH(A996,'Original Data MP1 and MP2'!A:A, 0))</f>
        <v>169534</v>
      </c>
    </row>
    <row r="997" spans="1:19">
      <c r="A997" s="2">
        <v>1334</v>
      </c>
      <c r="B997" s="2" t="s">
        <v>516</v>
      </c>
      <c r="C997" s="2" t="s">
        <v>67</v>
      </c>
      <c r="D997" s="2" t="s">
        <v>47</v>
      </c>
      <c r="E997" s="2" t="s">
        <v>48</v>
      </c>
      <c r="F997" s="2" t="s">
        <v>70</v>
      </c>
      <c r="G997" s="2">
        <v>29.56</v>
      </c>
      <c r="H997" s="2">
        <v>5</v>
      </c>
      <c r="I997" s="2">
        <v>7.39</v>
      </c>
      <c r="J997" s="2">
        <v>155.19</v>
      </c>
      <c r="K997" s="3">
        <v>43509</v>
      </c>
      <c r="L997" s="4">
        <v>0.70763888888888893</v>
      </c>
      <c r="M997" s="2" t="s">
        <v>55</v>
      </c>
      <c r="N997" s="2">
        <v>147.80000000000001</v>
      </c>
      <c r="O997" s="2">
        <v>4.7619047620000003</v>
      </c>
      <c r="P997" s="2">
        <v>7.39</v>
      </c>
      <c r="Q997" s="2">
        <v>6.9</v>
      </c>
    </row>
  </sheetData>
  <autoFilter ref="A1:S996" xr:uid="{8C23D842-4AC5-E240-9E23-860FE89ABC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E013-160E-472C-B521-B3854101474C}">
  <dimension ref="A43:J153"/>
  <sheetViews>
    <sheetView tabSelected="1" zoomScale="130" zoomScaleNormal="130" workbookViewId="0">
      <selection activeCell="A17" sqref="A17"/>
    </sheetView>
  </sheetViews>
  <sheetFormatPr defaultRowHeight="15.6"/>
  <cols>
    <col min="2" max="2" width="24.125" customWidth="1"/>
    <col min="3" max="3" width="15.25" bestFit="1" customWidth="1"/>
    <col min="4" max="4" width="10.25" bestFit="1" customWidth="1"/>
    <col min="5" max="5" width="9.875" bestFit="1" customWidth="1"/>
    <col min="6" max="6" width="11" bestFit="1" customWidth="1"/>
    <col min="7" max="7" width="19" bestFit="1" customWidth="1"/>
    <col min="8" max="8" width="16.5" bestFit="1" customWidth="1"/>
    <col min="9" max="9" width="24" bestFit="1" customWidth="1"/>
    <col min="10" max="10" width="21.625" bestFit="1" customWidth="1"/>
    <col min="11" max="11" width="11" bestFit="1" customWidth="1"/>
  </cols>
  <sheetData>
    <row r="43" spans="1:10">
      <c r="A43" s="15" t="s">
        <v>1064</v>
      </c>
      <c r="B43" s="15"/>
      <c r="C43" s="15"/>
      <c r="D43" s="15"/>
      <c r="E43" s="15"/>
      <c r="F43" s="15"/>
      <c r="G43" s="15"/>
      <c r="H43" s="15"/>
      <c r="I43" s="15"/>
      <c r="J43" s="15"/>
    </row>
    <row r="46" spans="1:10">
      <c r="B46" s="7" t="s">
        <v>1065</v>
      </c>
      <c r="C46" s="7" t="s">
        <v>1066</v>
      </c>
    </row>
    <row r="47" spans="1:10">
      <c r="B47" s="7" t="s">
        <v>1067</v>
      </c>
      <c r="C47" t="s">
        <v>55</v>
      </c>
      <c r="D47" t="s">
        <v>59</v>
      </c>
      <c r="E47" t="s">
        <v>50</v>
      </c>
      <c r="F47" t="s">
        <v>1068</v>
      </c>
    </row>
    <row r="48" spans="1:10">
      <c r="B48" s="8" t="s">
        <v>57</v>
      </c>
      <c r="C48" s="14">
        <v>2509.1599999999989</v>
      </c>
      <c r="D48" s="14">
        <v>2250.8869999999997</v>
      </c>
      <c r="E48" s="14">
        <v>2572.6089999999995</v>
      </c>
      <c r="F48" s="14">
        <v>7332.655999999999</v>
      </c>
    </row>
    <row r="49" spans="1:6">
      <c r="B49" s="13" t="s">
        <v>47</v>
      </c>
      <c r="C49" s="14">
        <v>1178.4134999999997</v>
      </c>
      <c r="D49" s="14">
        <v>1274.6674999999996</v>
      </c>
      <c r="E49" s="14">
        <v>1146.3214999999993</v>
      </c>
      <c r="F49" s="14">
        <v>3599.4024999999983</v>
      </c>
    </row>
    <row r="50" spans="1:6">
      <c r="B50" s="13" t="s">
        <v>53</v>
      </c>
      <c r="C50" s="14">
        <v>1330.7464999999995</v>
      </c>
      <c r="D50" s="14">
        <v>976.21950000000027</v>
      </c>
      <c r="E50" s="14">
        <v>1426.2875000000004</v>
      </c>
      <c r="F50" s="14">
        <v>3733.2535000000003</v>
      </c>
    </row>
    <row r="51" spans="1:6">
      <c r="B51" s="8" t="s">
        <v>48</v>
      </c>
      <c r="C51" s="14">
        <v>2794.9450000000006</v>
      </c>
      <c r="D51" s="14">
        <v>2547.5450000000001</v>
      </c>
      <c r="E51" s="14">
        <v>2585.2584999999999</v>
      </c>
      <c r="F51" s="14">
        <v>7927.7485000000006</v>
      </c>
    </row>
    <row r="52" spans="1:6">
      <c r="B52" s="13" t="s">
        <v>47</v>
      </c>
      <c r="C52" s="14">
        <v>1385.4270000000004</v>
      </c>
      <c r="D52" s="14">
        <v>1476.355</v>
      </c>
      <c r="E52" s="14">
        <v>1296.6265000000001</v>
      </c>
      <c r="F52" s="14">
        <v>4158.4085000000005</v>
      </c>
    </row>
    <row r="53" spans="1:6">
      <c r="B53" s="13" t="s">
        <v>53</v>
      </c>
      <c r="C53" s="14">
        <v>1409.5180000000003</v>
      </c>
      <c r="D53" s="14">
        <v>1071.1899999999998</v>
      </c>
      <c r="E53" s="14">
        <v>1288.6319999999998</v>
      </c>
      <c r="F53" s="14">
        <v>3769.34</v>
      </c>
    </row>
    <row r="54" spans="1:6">
      <c r="B54" s="8" t="s">
        <v>1068</v>
      </c>
      <c r="C54" s="14">
        <v>5304.1049999999996</v>
      </c>
      <c r="D54" s="14">
        <v>4798.4319999999998</v>
      </c>
      <c r="E54" s="14">
        <v>5157.8674999999994</v>
      </c>
      <c r="F54" s="14">
        <v>15260.404500000001</v>
      </c>
    </row>
    <row r="56" spans="1:6">
      <c r="A56" t="s">
        <v>1069</v>
      </c>
    </row>
    <row r="97" spans="1:3">
      <c r="A97" t="s">
        <v>1070</v>
      </c>
    </row>
    <row r="100" spans="1:3">
      <c r="C100" s="6" t="s">
        <v>41</v>
      </c>
    </row>
    <row r="101" spans="1:3">
      <c r="B101" s="5" t="s">
        <v>1071</v>
      </c>
      <c r="C101" s="10">
        <f>AVERAGE('Store Data Clean'!N:N)</f>
        <v>306.43382530120465</v>
      </c>
    </row>
    <row r="102" spans="1:3">
      <c r="B102" s="5" t="s">
        <v>1072</v>
      </c>
      <c r="C102" s="10">
        <f>MODE('Store Data Clean'!N:N)</f>
        <v>789.6</v>
      </c>
    </row>
    <row r="103" spans="1:3">
      <c r="B103" s="5" t="s">
        <v>1073</v>
      </c>
      <c r="C103" s="10">
        <f>MEDIAN('Store Data Clean'!N:N)</f>
        <v>241.32</v>
      </c>
    </row>
    <row r="106" spans="1:3">
      <c r="A106" t="s">
        <v>1074</v>
      </c>
    </row>
    <row r="148" spans="1:3">
      <c r="A148" t="s">
        <v>1075</v>
      </c>
    </row>
    <row r="150" spans="1:3">
      <c r="C150" s="6" t="s">
        <v>37</v>
      </c>
    </row>
    <row r="151" spans="1:3">
      <c r="B151" s="5" t="s">
        <v>1076</v>
      </c>
      <c r="C151" s="11">
        <f>SUMIFS('Store Data Clean'!J:J, 'Store Data Clean'!K:K, "&gt;=1/1/2019", 'Store Data Clean'!K:K, "&lt;=1/31/2019")</f>
        <v>115222.97849999995</v>
      </c>
    </row>
    <row r="152" spans="1:3">
      <c r="B152" s="5" t="s">
        <v>1077</v>
      </c>
      <c r="C152" s="11">
        <f>SUMIFS('Store Data Clean'!J:J, 'Store Data Clean'!K:K, "&gt;=2/1/2019", 'Store Data Clean'!K:K, "&lt;=2/28/2019")</f>
        <v>96399.008999999962</v>
      </c>
    </row>
    <row r="153" spans="1:3">
      <c r="B153" s="5" t="s">
        <v>1078</v>
      </c>
      <c r="C153" s="11">
        <f>SUMIFS('Store Data Clean'!J:J, 'Store Data Clean'!K:K, "&gt;=3/1/2019", 'Store Data Clean'!K:K, "&lt;=3/30/2019")</f>
        <v>108846.50700000003</v>
      </c>
    </row>
  </sheetData>
  <mergeCells count="1">
    <mergeCell ref="A43:J4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7561-5E2A-4B2C-BEDA-84FE7B9178DC}">
  <dimension ref="A1"/>
  <sheetViews>
    <sheetView zoomScale="145" zoomScaleNormal="145" workbookViewId="0">
      <selection activeCell="F19" sqref="F19"/>
    </sheetView>
  </sheetViews>
  <sheetFormatPr defaultRowHeight="15.6"/>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Lamas-Sanchez</dc:creator>
  <cp:keywords/>
  <dc:description/>
  <cp:lastModifiedBy>Virmar Sosa</cp:lastModifiedBy>
  <cp:revision/>
  <dcterms:created xsi:type="dcterms:W3CDTF">2023-07-25T17:37:10Z</dcterms:created>
  <dcterms:modified xsi:type="dcterms:W3CDTF">2023-08-12T04:13:48Z</dcterms:modified>
  <cp:category/>
  <cp:contentStatus/>
</cp:coreProperties>
</file>